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05"/>
  <workbookPr/>
  <mc:AlternateContent xmlns:mc="http://schemas.openxmlformats.org/markup-compatibility/2006">
    <mc:Choice Requires="x15">
      <x15ac:absPath xmlns:x15ac="http://schemas.microsoft.com/office/spreadsheetml/2010/11/ac" url="C:\Users\tsint\Desktop\niko\"/>
    </mc:Choice>
  </mc:AlternateContent>
  <xr:revisionPtr revIDLastSave="0" documentId="13_ncr:1_{61E2D543-18E6-4B42-AA9A-F20E2B6FF29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/>
  <c r="E8" i="1"/>
  <c r="E7" i="1"/>
  <c r="E6" i="1"/>
  <c r="E5" i="1"/>
  <c r="E4" i="1"/>
  <c r="E3" i="1"/>
  <c r="D4" i="1"/>
  <c r="D5" i="1"/>
  <c r="D6" i="1"/>
  <c r="D7" i="1"/>
  <c r="D8" i="1"/>
  <c r="D9" i="1"/>
  <c r="D3" i="1"/>
  <c r="C9" i="1"/>
  <c r="B9" i="1"/>
</calcChain>
</file>

<file path=xl/sharedStrings.xml><?xml version="1.0" encoding="utf-8"?>
<sst xmlns="http://schemas.openxmlformats.org/spreadsheetml/2006/main" count="12" uniqueCount="12">
  <si>
    <t>PROSPETTO INVESTIMENTI AZIENDA BALDO</t>
  </si>
  <si>
    <t>Fabbricati</t>
  </si>
  <si>
    <t>Impianti</t>
  </si>
  <si>
    <t>Automezzi</t>
  </si>
  <si>
    <t>Macchine d'ufficio</t>
  </si>
  <si>
    <t>Macchinari</t>
  </si>
  <si>
    <t>Attrezzature</t>
  </si>
  <si>
    <t>TOTALI</t>
  </si>
  <si>
    <t>01/01/n</t>
  </si>
  <si>
    <t>31/12/n</t>
  </si>
  <si>
    <t>Variazione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</si>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</sst>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\ _€_-;\-* #,##0.00\ _€_-;_-* &quot;-&quot;??\ _€_-;_-@_-"/>
    <numFmt numFmtId="176" formatCode="_-* #,##0.00\ [$€-410]_-;\-* #,##0.00\ [$€-410]_-;_-* &quot;-&quot;??\ [$€-410]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4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4" fillId="2" borderId="4" xfId="0" applyFont="1" applyFill="1" applyBorder="1"/>
    <xf numFmtId="0" fontId="4" fillId="2" borderId="0" xfId="0" applyFont="1" applyFill="1" applyBorder="1"/>
    <xf numFmtId="0" fontId="4" fillId="2" borderId="5" xfId="0" applyFont="1" applyFill="1" applyBorder="1"/>
    <xf numFmtId="43" fontId="0" fillId="0" borderId="0" xfId="1" applyFont="1" applyBorder="1"/>
    <xf numFmtId="164" fontId="0" fillId="0" borderId="0" xfId="0" applyNumberFormat="1" applyBorder="1"/>
    <xf numFmtId="10" fontId="0" fillId="0" borderId="5" xfId="2" applyNumberFormat="1" applyFont="1" applyBorder="1"/>
    <xf numFmtId="43" fontId="0" fillId="3" borderId="0" xfId="1" applyFont="1" applyFill="1" applyBorder="1"/>
    <xf numFmtId="164" fontId="0" fillId="3" borderId="0" xfId="0" applyNumberFormat="1" applyFill="1" applyBorder="1"/>
    <xf numFmtId="10" fontId="0" fillId="3" borderId="5" xfId="2" applyNumberFormat="1" applyFont="1" applyFill="1" applyBorder="1"/>
    <xf numFmtId="164" fontId="2" fillId="0" borderId="0" xfId="0" applyNumberFormat="1" applyFont="1" applyBorder="1"/>
    <xf numFmtId="10" fontId="2" fillId="0" borderId="5" xfId="2" applyNumberFormat="1" applyFont="1" applyBorder="1"/>
    <xf numFmtId="43" fontId="0" fillId="0" borderId="1" xfId="1" applyFont="1" applyBorder="1"/>
    <xf numFmtId="43" fontId="0" fillId="0" borderId="2" xfId="1" applyFont="1" applyBorder="1"/>
    <xf numFmtId="164" fontId="0" fillId="0" borderId="2" xfId="0" applyNumberFormat="1" applyBorder="1"/>
    <xf numFmtId="10" fontId="0" fillId="0" borderId="3" xfId="2" applyNumberFormat="1" applyFont="1" applyBorder="1"/>
    <xf numFmtId="43" fontId="0" fillId="3" borderId="4" xfId="1" applyFont="1" applyFill="1" applyBorder="1"/>
    <xf numFmtId="43" fontId="0" fillId="0" borderId="4" xfId="1" applyFont="1" applyBorder="1"/>
    <xf numFmtId="43" fontId="0" fillId="3" borderId="6" xfId="1" applyFont="1" applyFill="1" applyBorder="1"/>
    <xf numFmtId="43" fontId="0" fillId="3" borderId="7" xfId="1" applyFont="1" applyFill="1" applyBorder="1"/>
    <xf numFmtId="164" fontId="0" fillId="3" borderId="7" xfId="0" applyNumberFormat="1" applyFill="1" applyBorder="1"/>
    <xf numFmtId="10" fontId="0" fillId="3" borderId="8" xfId="2" applyNumberFormat="1" applyFont="1" applyFill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76" fontId="3" fillId="4" borderId="6" xfId="0" applyNumberFormat="1" applyFont="1" applyFill="1" applyBorder="1"/>
    <xf numFmtId="176" fontId="3" fillId="4" borderId="7" xfId="1" applyNumberFormat="1" applyFont="1" applyFill="1" applyBorder="1"/>
    <xf numFmtId="176" fontId="3" fillId="4" borderId="7" xfId="0" applyNumberFormat="1" applyFont="1" applyFill="1" applyBorder="1"/>
    <xf numFmtId="10" fontId="3" fillId="0" borderId="11" xfId="2" applyNumberFormat="1" applyFont="1" applyBorder="1"/>
  </cellXfs>
  <cellStyles count="3">
    <cellStyle name="Migliaia" xfId="1" builtinId="3"/>
    <cellStyle name="Normale" xfId="0" builtinId="0"/>
    <cellStyle name="Percentual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18" sqref="F18"/>
    </sheetView>
  </sheetViews>
  <sheetFormatPr defaultRowHeight="14.4" x14ac:dyDescent="0.3"/>
  <cols>
    <col min="1" max="5" width="15.77734375" customWidth="1"/>
  </cols>
  <sheetData>
    <row r="1" spans="1:5" ht="27" customHeight="1" thickBot="1" x14ac:dyDescent="0.35">
      <c r="A1" s="22" t="s">
        <v>0</v>
      </c>
      <c r="B1" s="23"/>
      <c r="C1" s="23"/>
      <c r="D1" s="23"/>
      <c r="E1" s="24"/>
    </row>
    <row r="2" spans="1:5" ht="15" thickBot="1" x14ac:dyDescent="0.35">
      <c r="A2" s="1"/>
      <c r="B2" s="2" t="s">
        <v>8</v>
      </c>
      <c r="C2" s="2" t="s">
        <v>9</v>
      </c>
      <c r="D2" s="2" t="s">
        <v>10</v>
      </c>
      <c r="E2" s="3" t="s">
        <v>11</v>
      </c>
    </row>
    <row r="3" spans="1:5" x14ac:dyDescent="0.3">
      <c r="A3" s="1" t="s">
        <v>1</v>
      </c>
      <c r="B3" s="12">
        <v>170080.5</v>
      </c>
      <c r="C3" s="13">
        <v>197012.5</v>
      </c>
      <c r="D3" s="14">
        <f>C3-B3</f>
        <v>26932</v>
      </c>
      <c r="E3" s="15">
        <f>D3/B3</f>
        <v>0.15834854671758372</v>
      </c>
    </row>
    <row r="4" spans="1:5" x14ac:dyDescent="0.3">
      <c r="A4" s="1" t="s">
        <v>2</v>
      </c>
      <c r="B4" s="16">
        <v>80005.3</v>
      </c>
      <c r="C4" s="7">
        <v>100035</v>
      </c>
      <c r="D4" s="8">
        <f t="shared" ref="D4:D9" si="0">C4-B4</f>
        <v>20029.699999999997</v>
      </c>
      <c r="E4" s="9">
        <f>D4/B4</f>
        <v>0.2503546640035097</v>
      </c>
    </row>
    <row r="5" spans="1:5" x14ac:dyDescent="0.3">
      <c r="A5" s="1" t="s">
        <v>3</v>
      </c>
      <c r="B5" s="17">
        <v>60560.2</v>
      </c>
      <c r="C5" s="4">
        <v>76070.399999999994</v>
      </c>
      <c r="D5" s="5">
        <f t="shared" si="0"/>
        <v>15510.199999999997</v>
      </c>
      <c r="E5" s="6">
        <f t="shared" ref="E5:E9" si="1">D5/B5</f>
        <v>0.2561121000260897</v>
      </c>
    </row>
    <row r="6" spans="1:5" x14ac:dyDescent="0.3">
      <c r="A6" s="1" t="s">
        <v>4</v>
      </c>
      <c r="B6" s="16">
        <v>46035</v>
      </c>
      <c r="C6" s="7">
        <v>36400</v>
      </c>
      <c r="D6" s="8">
        <f t="shared" si="0"/>
        <v>-9635</v>
      </c>
      <c r="E6" s="9">
        <f t="shared" si="1"/>
        <v>-0.20929727381340285</v>
      </c>
    </row>
    <row r="7" spans="1:5" x14ac:dyDescent="0.3">
      <c r="A7" s="1" t="s">
        <v>5</v>
      </c>
      <c r="B7" s="17">
        <v>125645.5</v>
      </c>
      <c r="C7" s="4">
        <v>104645.6</v>
      </c>
      <c r="D7" s="10">
        <f t="shared" si="0"/>
        <v>-20999.899999999994</v>
      </c>
      <c r="E7" s="11">
        <f t="shared" si="1"/>
        <v>-0.16713610913244004</v>
      </c>
    </row>
    <row r="8" spans="1:5" ht="15" thickBot="1" x14ac:dyDescent="0.35">
      <c r="A8" s="1" t="s">
        <v>6</v>
      </c>
      <c r="B8" s="18">
        <v>49535.85</v>
      </c>
      <c r="C8" s="19">
        <v>51250</v>
      </c>
      <c r="D8" s="20">
        <f t="shared" si="0"/>
        <v>1714.1500000000015</v>
      </c>
      <c r="E8" s="21">
        <f t="shared" si="1"/>
        <v>3.4604231077088647E-2</v>
      </c>
    </row>
    <row r="9" spans="1:5" ht="18.600000000000001" customHeight="1" thickBot="1" x14ac:dyDescent="0.35">
      <c r="A9" s="25" t="s">
        <v>7</v>
      </c>
      <c r="B9" s="26">
        <f>SUM(B3:B8)</f>
        <v>531862.35</v>
      </c>
      <c r="C9" s="26">
        <f>SUM(C3:C8)</f>
        <v>565413.5</v>
      </c>
      <c r="D9" s="27">
        <f t="shared" si="0"/>
        <v>33551.150000000023</v>
      </c>
      <c r="E9" s="28">
        <f>D9/B9</f>
        <v>6.3082393404985379E-2</v>
      </c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Nodari Tsintsadze</dc:creator>
  <cp:lastModifiedBy>Nodari Tsintsadze</cp:lastModifiedBy>
  <dcterms:created xsi:type="dcterms:W3CDTF">2015-06-05T18:19:34Z</dcterms:created>
  <dcterms:modified xsi:type="dcterms:W3CDTF">2020-08-13T13:49:01Z</dcterms:modified>
</cp:coreProperties>
</file>