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05"/>
  <workbookPr/>
  <mc:AlternateContent xmlns:mc="http://schemas.openxmlformats.org/markup-compatibility/2006">
    <mc:Choice Requires="x15">
      <x15ac:absPath xmlns:x15ac="http://schemas.microsoft.com/office/spreadsheetml/2010/11/ac" url="C:\Users\tsint\Desktop\niko\"/>
    </mc:Choice>
  </mc:AlternateContent>
  <xr:revisionPtr revIDLastSave="0" documentId="13_ncr:1_{9E9E95A2-5299-4B70-9C7E-00F2FA937E19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B8" i="2"/>
  <c r="F4" i="2"/>
  <c r="F5" i="2"/>
  <c r="F6" i="2"/>
  <c r="F7" i="2"/>
  <c r="F3" i="2"/>
  <c r="C7" i="2"/>
  <c r="D7" i="2"/>
  <c r="E7" i="2"/>
  <c r="B7" i="2"/>
  <c r="E4" i="2"/>
  <c r="E5" i="2"/>
  <c r="E6" i="2"/>
  <c r="E3" i="2"/>
  <c r="C18" i="1"/>
  <c r="D18" i="1"/>
  <c r="B18" i="1"/>
  <c r="C17" i="1"/>
  <c r="D17" i="1"/>
  <c r="B17" i="1"/>
  <c r="C16" i="1"/>
  <c r="D16" i="1"/>
  <c r="B16" i="1"/>
  <c r="D15" i="1"/>
  <c r="D4" i="1"/>
  <c r="D5" i="1"/>
  <c r="D6" i="1"/>
  <c r="D7" i="1"/>
  <c r="D8" i="1"/>
  <c r="D9" i="1"/>
  <c r="D10" i="1"/>
  <c r="D11" i="1"/>
  <c r="D12" i="1"/>
  <c r="D13" i="1"/>
  <c r="D14" i="1"/>
  <c r="D3" i="1"/>
  <c r="C15" i="1"/>
  <c r="B15" i="1"/>
</calcChain>
</file>

<file path=xl/sharedStrings.xml><?xml version="1.0" encoding="utf-8"?>
<sst xmlns="http://schemas.openxmlformats.org/spreadsheetml/2006/main" count="34" uniqueCount="30">
  <si>
    <t>MOVIMENTI DI CASA ANNUALI</t>
  </si>
  <si>
    <t>MESE</t>
  </si>
  <si>
    <t>ENTRATE</t>
  </si>
  <si>
    <t>USCITE</t>
  </si>
  <si>
    <t>SALDO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</si>
  <si>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</si>
  <si>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</si>
  <si>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</si>
  <si>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</si>
  <si>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</si>
  <si>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</si>
  <si>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</si>
  <si>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</si>
  <si>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</si>
  <si>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</si>
  <si>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</si>
  <si>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</si>
  <si>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IMPORTI TOTALI</t>
  </si>
  <si>
    <t>IMPORTO MEDIO</t>
  </si>
  <si>
    <t>IMPORTO MINIMO</t>
  </si>
  <si>
    <t>IMPORTO MASSIMO</t>
  </si>
  <si>
    <t>Ditte</t>
  </si>
  <si>
    <t>Periodo</t>
  </si>
  <si>
    <t>Totale</t>
  </si>
  <si>
    <t>Fatturato
medio</t>
  </si>
  <si>
    <t>Elibas S.p.A.</t>
  </si>
  <si>
    <t>Comset s.n.c</t>
  </si>
  <si>
    <t>Edilmax &amp; C.</t>
  </si>
  <si>
    <t>F.lli Rossi s.a.s.</t>
  </si>
  <si>
    <t>Fatturato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</si>
</sst>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[$€-410]_-;\-* #,##0.00\ [$€-410]_-;_-* &quot;-&quot;??\ [$€-410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rgb="FF00B050"/>
      <name val="Bodoni MT"/>
      <family val="1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3">
    <xf numFmtId="0" fontId="0" fillId="0" borderId="0" xfId="0"/>
    <xf numFmtId="43" fontId="0" fillId="0" borderId="2" xfId="1" applyFont="1" applyBorder="1"/>
    <xf numFmtId="43" fontId="0" fillId="0" borderId="3" xfId="1" applyFont="1" applyBorder="1"/>
    <xf numFmtId="164" fontId="0" fillId="0" borderId="0" xfId="0" applyNumberFormat="1"/>
    <xf numFmtId="43" fontId="0" fillId="3" borderId="1" xfId="1" applyFont="1" applyFill="1" applyBorder="1"/>
    <xf numFmtId="43" fontId="0" fillId="3" borderId="4" xfId="1" applyFont="1" applyFill="1" applyBorder="1"/>
    <xf numFmtId="43" fontId="0" fillId="0" borderId="0" xfId="1" applyFont="1" applyBorder="1"/>
    <xf numFmtId="43" fontId="0" fillId="3" borderId="2" xfId="1" applyFont="1" applyFill="1" applyBorder="1"/>
    <xf numFmtId="43" fontId="0" fillId="3" borderId="0" xfId="1" applyFont="1" applyFill="1" applyBorder="1"/>
    <xf numFmtId="43" fontId="0" fillId="0" borderId="5" xfId="1" applyFont="1" applyBorder="1"/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3" fillId="2" borderId="9" xfId="0" applyFont="1" applyFill="1" applyBorder="1"/>
    <xf numFmtId="0" fontId="3" fillId="2" borderId="0" xfId="0" applyFont="1" applyFill="1" applyBorder="1"/>
    <xf numFmtId="164" fontId="3" fillId="2" borderId="10" xfId="0" applyNumberFormat="1" applyFont="1" applyFill="1" applyBorder="1"/>
    <xf numFmtId="0" fontId="3" fillId="3" borderId="9" xfId="0" applyFont="1" applyFill="1" applyBorder="1"/>
    <xf numFmtId="164" fontId="0" fillId="3" borderId="11" xfId="0" applyNumberFormat="1" applyFill="1" applyBorder="1"/>
    <xf numFmtId="164" fontId="0" fillId="0" borderId="10" xfId="0" applyNumberFormat="1" applyBorder="1"/>
    <xf numFmtId="164" fontId="0" fillId="3" borderId="10" xfId="0" applyNumberFormat="1" applyFill="1" applyBorder="1"/>
    <xf numFmtId="164" fontId="0" fillId="0" borderId="12" xfId="0" applyNumberFormat="1" applyBorder="1"/>
    <xf numFmtId="164" fontId="2" fillId="4" borderId="9" xfId="0" applyNumberFormat="1" applyFont="1" applyFill="1" applyBorder="1"/>
    <xf numFmtId="164" fontId="2" fillId="4" borderId="0" xfId="0" applyNumberFormat="1" applyFont="1" applyFill="1" applyBorder="1"/>
    <xf numFmtId="164" fontId="2" fillId="4" borderId="10" xfId="0" applyNumberFormat="1" applyFont="1" applyFill="1" applyBorder="1"/>
    <xf numFmtId="164" fontId="3" fillId="5" borderId="9" xfId="0" applyNumberFormat="1" applyFont="1" applyFill="1" applyBorder="1"/>
    <xf numFmtId="164" fontId="0" fillId="5" borderId="0" xfId="0" applyNumberFormat="1" applyFill="1" applyBorder="1"/>
    <xf numFmtId="164" fontId="0" fillId="5" borderId="10" xfId="0" applyNumberFormat="1" applyFill="1" applyBorder="1"/>
    <xf numFmtId="164" fontId="3" fillId="6" borderId="9" xfId="0" applyNumberFormat="1" applyFont="1" applyFill="1" applyBorder="1"/>
    <xf numFmtId="164" fontId="0" fillId="6" borderId="0" xfId="0" applyNumberFormat="1" applyFill="1" applyBorder="1"/>
    <xf numFmtId="164" fontId="0" fillId="6" borderId="10" xfId="0" applyNumberFormat="1" applyFill="1" applyBorder="1"/>
    <xf numFmtId="164" fontId="3" fillId="7" borderId="13" xfId="0" applyNumberFormat="1" applyFont="1" applyFill="1" applyBorder="1"/>
    <xf numFmtId="164" fontId="0" fillId="7" borderId="14" xfId="0" applyNumberFormat="1" applyFill="1" applyBorder="1"/>
    <xf numFmtId="164" fontId="0" fillId="7" borderId="15" xfId="0" applyNumberFormat="1" applyFill="1" applyBorder="1"/>
    <xf numFmtId="0" fontId="4" fillId="0" borderId="0" xfId="0" applyFont="1" applyFill="1"/>
    <xf numFmtId="0" fontId="2" fillId="8" borderId="6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 wrapText="1"/>
    </xf>
    <xf numFmtId="0" fontId="2" fillId="8" borderId="9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3" fillId="0" borderId="9" xfId="0" applyFont="1" applyBorder="1"/>
    <xf numFmtId="164" fontId="0" fillId="0" borderId="0" xfId="0" applyNumberFormat="1" applyBorder="1"/>
    <xf numFmtId="0" fontId="0" fillId="0" borderId="9" xfId="0" applyBorder="1"/>
    <xf numFmtId="164" fontId="2" fillId="12" borderId="9" xfId="0" applyNumberFormat="1" applyFont="1" applyFill="1" applyBorder="1"/>
    <xf numFmtId="164" fontId="2" fillId="12" borderId="0" xfId="0" applyNumberFormat="1" applyFont="1" applyFill="1" applyBorder="1"/>
    <xf numFmtId="164" fontId="2" fillId="12" borderId="10" xfId="0" applyNumberFormat="1" applyFont="1" applyFill="1" applyBorder="1"/>
    <xf numFmtId="164" fontId="2" fillId="13" borderId="13" xfId="0" applyNumberFormat="1" applyFont="1" applyFill="1" applyBorder="1"/>
    <xf numFmtId="164" fontId="2" fillId="13" borderId="14" xfId="0" applyNumberFormat="1" applyFont="1" applyFill="1" applyBorder="1"/>
    <xf numFmtId="164" fontId="2" fillId="14" borderId="14" xfId="0" applyNumberFormat="1" applyFont="1" applyFill="1" applyBorder="1"/>
    <xf numFmtId="164" fontId="2" fillId="14" borderId="15" xfId="0" applyNumberFormat="1" applyFont="1" applyFill="1" applyBorder="1"/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F6" sqref="F6"/>
    </sheetView>
  </sheetViews>
  <sheetFormatPr defaultRowHeight="14.4" x14ac:dyDescent="0.3"/>
  <cols>
    <col min="1" max="1" width="24.77734375" customWidth="1"/>
    <col min="2" max="4" width="15.77734375" customWidth="1"/>
  </cols>
  <sheetData>
    <row r="1" spans="1:4" ht="33" customHeight="1" x14ac:dyDescent="0.45">
      <c r="A1" s="10" t="s">
        <v>0</v>
      </c>
      <c r="B1" s="11"/>
      <c r="C1" s="11"/>
      <c r="D1" s="12"/>
    </row>
    <row r="2" spans="1:4" ht="27" customHeight="1" x14ac:dyDescent="0.3">
      <c r="A2" s="13" t="s">
        <v>1</v>
      </c>
      <c r="B2" s="14" t="s">
        <v>2</v>
      </c>
      <c r="C2" s="14" t="s">
        <v>3</v>
      </c>
      <c r="D2" s="15" t="s">
        <v>4</v>
      </c>
    </row>
    <row r="3" spans="1:4" ht="18" customHeight="1" x14ac:dyDescent="0.3">
      <c r="A3" s="16" t="s">
        <v>5</v>
      </c>
      <c r="B3" s="4">
        <v>4500</v>
      </c>
      <c r="C3" s="5">
        <v>2150.8000000000002</v>
      </c>
      <c r="D3" s="17">
        <f>SUM(B3:C3)</f>
        <v>6650.8</v>
      </c>
    </row>
    <row r="4" spans="1:4" ht="18" customHeight="1" x14ac:dyDescent="0.3">
      <c r="A4" s="13" t="s">
        <v>6</v>
      </c>
      <c r="B4" s="1">
        <v>7970.8</v>
      </c>
      <c r="C4" s="6">
        <v>4695.3</v>
      </c>
      <c r="D4" s="18">
        <f t="shared" ref="D4:D14" si="0">SUM(B4:C4)</f>
        <v>12666.1</v>
      </c>
    </row>
    <row r="5" spans="1:4" ht="18" customHeight="1" x14ac:dyDescent="0.3">
      <c r="A5" s="16" t="s">
        <v>7</v>
      </c>
      <c r="B5" s="7">
        <v>5849.5</v>
      </c>
      <c r="C5" s="8">
        <v>2548.5</v>
      </c>
      <c r="D5" s="19">
        <f t="shared" si="0"/>
        <v>8398</v>
      </c>
    </row>
    <row r="6" spans="1:4" ht="18" customHeight="1" x14ac:dyDescent="0.3">
      <c r="A6" s="13" t="s">
        <v>8</v>
      </c>
      <c r="B6" s="1">
        <v>5849.5</v>
      </c>
      <c r="C6" s="6">
        <v>2989.5</v>
      </c>
      <c r="D6" s="18">
        <f t="shared" si="0"/>
        <v>8839</v>
      </c>
    </row>
    <row r="7" spans="1:4" ht="18" customHeight="1" x14ac:dyDescent="0.3">
      <c r="A7" s="16" t="s">
        <v>9</v>
      </c>
      <c r="B7" s="7">
        <v>8250.2999999999993</v>
      </c>
      <c r="C7" s="8">
        <v>3693.4</v>
      </c>
      <c r="D7" s="19">
        <f t="shared" si="0"/>
        <v>11943.699999999999</v>
      </c>
    </row>
    <row r="8" spans="1:4" ht="18" customHeight="1" x14ac:dyDescent="0.3">
      <c r="A8" s="13" t="s">
        <v>10</v>
      </c>
      <c r="B8" s="1">
        <v>7650.8</v>
      </c>
      <c r="C8" s="6">
        <v>6540.2</v>
      </c>
      <c r="D8" s="18">
        <f t="shared" si="0"/>
        <v>14191</v>
      </c>
    </row>
    <row r="9" spans="1:4" ht="18" customHeight="1" x14ac:dyDescent="0.3">
      <c r="A9" s="16" t="s">
        <v>11</v>
      </c>
      <c r="B9" s="7">
        <v>6590.7</v>
      </c>
      <c r="C9" s="8">
        <v>3840.7</v>
      </c>
      <c r="D9" s="19">
        <f t="shared" si="0"/>
        <v>10431.4</v>
      </c>
    </row>
    <row r="10" spans="1:4" ht="18" customHeight="1" x14ac:dyDescent="0.3">
      <c r="A10" s="13" t="s">
        <v>12</v>
      </c>
      <c r="B10" s="1">
        <v>3580.4</v>
      </c>
      <c r="C10" s="6">
        <v>2369.5</v>
      </c>
      <c r="D10" s="18">
        <f t="shared" si="0"/>
        <v>5949.9</v>
      </c>
    </row>
    <row r="11" spans="1:4" ht="18" customHeight="1" x14ac:dyDescent="0.3">
      <c r="A11" s="16" t="s">
        <v>13</v>
      </c>
      <c r="B11" s="7">
        <v>6250.7</v>
      </c>
      <c r="C11" s="8">
        <v>4258.7</v>
      </c>
      <c r="D11" s="19">
        <f t="shared" si="0"/>
        <v>10509.4</v>
      </c>
    </row>
    <row r="12" spans="1:4" ht="18" customHeight="1" x14ac:dyDescent="0.3">
      <c r="A12" s="13" t="s">
        <v>14</v>
      </c>
      <c r="B12" s="1">
        <v>9680.6</v>
      </c>
      <c r="C12" s="6">
        <v>6480.5</v>
      </c>
      <c r="D12" s="18">
        <f t="shared" si="0"/>
        <v>16161.1</v>
      </c>
    </row>
    <row r="13" spans="1:4" ht="18" customHeight="1" x14ac:dyDescent="0.3">
      <c r="A13" s="16" t="s">
        <v>15</v>
      </c>
      <c r="B13" s="7">
        <v>8976.4</v>
      </c>
      <c r="C13" s="8">
        <v>9258.4</v>
      </c>
      <c r="D13" s="19">
        <f t="shared" si="0"/>
        <v>18234.8</v>
      </c>
    </row>
    <row r="14" spans="1:4" ht="18" customHeight="1" x14ac:dyDescent="0.3">
      <c r="A14" s="13" t="s">
        <v>16</v>
      </c>
      <c r="B14" s="2">
        <v>9520.5</v>
      </c>
      <c r="C14" s="9">
        <v>6741.9</v>
      </c>
      <c r="D14" s="20">
        <f t="shared" si="0"/>
        <v>16262.4</v>
      </c>
    </row>
    <row r="15" spans="1:4" ht="18" customHeight="1" x14ac:dyDescent="0.3">
      <c r="A15" s="21" t="s">
        <v>17</v>
      </c>
      <c r="B15" s="22">
        <f>SUM(B3:B14)</f>
        <v>84670.2</v>
      </c>
      <c r="C15" s="22">
        <f>SUM(C3:C14)</f>
        <v>55567.4</v>
      </c>
      <c r="D15" s="23">
        <f>SUM(D3:D14)</f>
        <v>140237.6</v>
      </c>
    </row>
    <row r="16" spans="1:4" ht="18" customHeight="1" x14ac:dyDescent="0.3">
      <c r="A16" s="24" t="s">
        <v>18</v>
      </c>
      <c r="B16" s="25">
        <f>AVERAGE(B3:B14)</f>
        <v>7055.8499999999995</v>
      </c>
      <c r="C16" s="25">
        <f t="shared" ref="C16:D16" si="1">AVERAGE(C3:C14)</f>
        <v>4630.6166666666668</v>
      </c>
      <c r="D16" s="26">
        <f t="shared" si="1"/>
        <v>11686.466666666667</v>
      </c>
    </row>
    <row r="17" spans="1:4" ht="24" customHeight="1" x14ac:dyDescent="0.3">
      <c r="A17" s="27" t="s">
        <v>19</v>
      </c>
      <c r="B17" s="28">
        <f>MIN(B3:B14)</f>
        <v>3580.4</v>
      </c>
      <c r="C17" s="28">
        <f t="shared" ref="C17:D17" si="2">MIN(C3:C14)</f>
        <v>2150.8000000000002</v>
      </c>
      <c r="D17" s="29">
        <f t="shared" si="2"/>
        <v>5949.9</v>
      </c>
    </row>
    <row r="18" spans="1:4" ht="24" customHeight="1" thickBot="1" x14ac:dyDescent="0.35">
      <c r="A18" s="30" t="s">
        <v>20</v>
      </c>
      <c r="B18" s="31">
        <f>MAX(B3:B14)</f>
        <v>9680.6</v>
      </c>
      <c r="C18" s="31">
        <f t="shared" ref="C18:D18" si="3">MAX(C3:C14)</f>
        <v>9258.4</v>
      </c>
      <c r="D18" s="32">
        <f t="shared" si="3"/>
        <v>18234.8</v>
      </c>
    </row>
    <row r="22" spans="1:4" x14ac:dyDescent="0.3">
      <c r="B22" s="3"/>
    </row>
  </sheetData>
  <mergeCells count="1">
    <mergeCell ref="A1:D1"/>
  </mergeCells>
  <phoneticPr fontId="6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F058E-90AD-4215-BB01-89D27D161257}">
  <dimension ref="A1:F10"/>
  <sheetViews>
    <sheetView tabSelected="1" workbookViewId="0">
      <selection activeCell="J13" sqref="G13:J19"/>
    </sheetView>
  </sheetViews>
  <sheetFormatPr defaultRowHeight="14.4" x14ac:dyDescent="0.3"/>
  <cols>
    <col min="1" max="6" width="15.77734375" customWidth="1"/>
  </cols>
  <sheetData>
    <row r="1" spans="1:6" ht="24" customHeight="1" x14ac:dyDescent="0.3">
      <c r="A1" s="34" t="s">
        <v>21</v>
      </c>
      <c r="B1" s="35" t="s">
        <v>22</v>
      </c>
      <c r="C1" s="35"/>
      <c r="D1" s="35"/>
      <c r="E1" s="35" t="s">
        <v>23</v>
      </c>
      <c r="F1" s="36" t="s">
        <v>24</v>
      </c>
    </row>
    <row r="2" spans="1:6" ht="24" customHeight="1" x14ac:dyDescent="0.3">
      <c r="A2" s="37"/>
      <c r="B2" s="38" t="s">
        <v>5</v>
      </c>
      <c r="C2" s="39" t="s">
        <v>6</v>
      </c>
      <c r="D2" s="40" t="s">
        <v>7</v>
      </c>
      <c r="E2" s="41"/>
      <c r="F2" s="42"/>
    </row>
    <row r="3" spans="1:6" ht="19.95" customHeight="1" x14ac:dyDescent="0.3">
      <c r="A3" s="43" t="s">
        <v>25</v>
      </c>
      <c r="B3" s="6">
        <v>45987.8</v>
      </c>
      <c r="C3" s="6">
        <v>55894.65</v>
      </c>
      <c r="D3" s="6">
        <v>39456.300000000003</v>
      </c>
      <c r="E3" s="44">
        <f>SUM(B3:D3)</f>
        <v>141338.75</v>
      </c>
      <c r="F3" s="18">
        <f>AVERAGE(B3:D3)</f>
        <v>47112.916666666664</v>
      </c>
    </row>
    <row r="4" spans="1:6" ht="24" customHeight="1" x14ac:dyDescent="0.3">
      <c r="A4" s="43" t="s">
        <v>26</v>
      </c>
      <c r="B4" s="6">
        <v>34587.25</v>
      </c>
      <c r="C4" s="6">
        <v>64235.25</v>
      </c>
      <c r="D4" s="6">
        <v>50250.9</v>
      </c>
      <c r="E4" s="44">
        <f t="shared" ref="E4:E6" si="0">SUM(B4:D4)</f>
        <v>149073.4</v>
      </c>
      <c r="F4" s="18">
        <f t="shared" ref="F4:F7" si="1">AVERAGE(B4:D4)</f>
        <v>49691.133333333331</v>
      </c>
    </row>
    <row r="5" spans="1:6" ht="19.95" customHeight="1" x14ac:dyDescent="0.3">
      <c r="A5" s="43" t="s">
        <v>27</v>
      </c>
      <c r="B5" s="6">
        <v>57690.45</v>
      </c>
      <c r="C5" s="6">
        <v>39698.1</v>
      </c>
      <c r="D5" s="6">
        <v>41852</v>
      </c>
      <c r="E5" s="44">
        <f t="shared" si="0"/>
        <v>139240.54999999999</v>
      </c>
      <c r="F5" s="18">
        <f t="shared" si="1"/>
        <v>46413.516666666663</v>
      </c>
    </row>
    <row r="6" spans="1:6" ht="19.95" customHeight="1" x14ac:dyDescent="0.3">
      <c r="A6" s="45" t="s">
        <v>28</v>
      </c>
      <c r="B6" s="6">
        <v>38970.400000000001</v>
      </c>
      <c r="C6" s="6">
        <v>35450.800000000003</v>
      </c>
      <c r="D6" s="6">
        <v>42741.25</v>
      </c>
      <c r="E6" s="44">
        <f t="shared" si="0"/>
        <v>117162.45000000001</v>
      </c>
      <c r="F6" s="18">
        <f t="shared" si="1"/>
        <v>39054.15</v>
      </c>
    </row>
    <row r="7" spans="1:6" ht="24" customHeight="1" x14ac:dyDescent="0.3">
      <c r="A7" s="46" t="s">
        <v>23</v>
      </c>
      <c r="B7" s="47">
        <f>SUM(B3:B6)</f>
        <v>177235.9</v>
      </c>
      <c r="C7" s="47">
        <f t="shared" ref="C7:E7" si="2">SUM(C3:C6)</f>
        <v>195278.8</v>
      </c>
      <c r="D7" s="47">
        <f t="shared" si="2"/>
        <v>174300.45</v>
      </c>
      <c r="E7" s="47">
        <f t="shared" si="2"/>
        <v>546815.15</v>
      </c>
      <c r="F7" s="48">
        <f t="shared" si="1"/>
        <v>182271.71666666665</v>
      </c>
    </row>
    <row r="8" spans="1:6" ht="24" customHeight="1" thickBot="1" x14ac:dyDescent="0.35">
      <c r="A8" s="49" t="s">
        <v>29</v>
      </c>
      <c r="B8" s="50">
        <f>AVERAGE(B3:B6)</f>
        <v>44308.974999999999</v>
      </c>
      <c r="C8" s="50">
        <f t="shared" ref="C8:F8" si="3">AVERAGE(C3:C6)</f>
        <v>48819.7</v>
      </c>
      <c r="D8" s="50">
        <f t="shared" si="3"/>
        <v>43575.112500000003</v>
      </c>
      <c r="E8" s="51">
        <f t="shared" si="3"/>
        <v>136703.78750000001</v>
      </c>
      <c r="F8" s="52">
        <f t="shared" si="3"/>
        <v>45567.929166666661</v>
      </c>
    </row>
    <row r="10" spans="1:6" x14ac:dyDescent="0.3">
      <c r="F10" s="33"/>
    </row>
  </sheetData>
  <mergeCells count="4">
    <mergeCell ref="A1:A2"/>
    <mergeCell ref="B1:D1"/>
    <mergeCell ref="E1:E2"/>
    <mergeCell ref="F1:F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Nodari Tsintsadze</cp:lastModifiedBy>
  <dcterms:created xsi:type="dcterms:W3CDTF">2015-06-05T18:19:34Z</dcterms:created>
  <dcterms:modified xsi:type="dcterms:W3CDTF">2020-08-15T14:52:41Z</dcterms:modified>
</cp:coreProperties>
</file>