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torstensson/Dropbox/R/SLV-Biotoxin-Validator-App/config/"/>
    </mc:Choice>
  </mc:AlternateContent>
  <xr:revisionPtr revIDLastSave="0" documentId="13_ncr:1_{8D3E57F3-39CD-9D45-9C2B-B133671167F2}" xr6:coauthVersionLast="36" xr6:coauthVersionMax="47" xr10:uidLastSave="{00000000-0000-0000-0000-000000000000}"/>
  <bookViews>
    <workbookView xWindow="0" yWindow="500" windowWidth="38400" windowHeight="18640" xr2:uid="{5EE10D2C-8E1B-4393-ADF2-C1365B6C7898}"/>
  </bookViews>
  <sheets>
    <sheet name="Blad1" sheetId="1" r:id="rId1"/>
  </sheets>
  <definedNames>
    <definedName name="_xlnm._FilterDatabase" localSheetId="0" hidden="1">Blad1!$A$1:$O$48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2" i="1"/>
</calcChain>
</file>

<file path=xl/sharedStrings.xml><?xml version="1.0" encoding="utf-8"?>
<sst xmlns="http://schemas.openxmlformats.org/spreadsheetml/2006/main" count="857" uniqueCount="343">
  <si>
    <t>Kortnamn-IOC</t>
  </si>
  <si>
    <t>Enhet</t>
  </si>
  <si>
    <t>URL-IOC-UNESCO Toxin database</t>
  </si>
  <si>
    <t>ASP-Toxin, Domorinsyra - (µg/g)</t>
  </si>
  <si>
    <t>45-OH-carboxy-YTX - (mg YTX eq/kg)</t>
  </si>
  <si>
    <t>45-OH-homo-YTX - (mg YTX eq/kg)</t>
  </si>
  <si>
    <t>45-OH-YTX - (mg YTX eq/kg)</t>
  </si>
  <si>
    <t>AZA-1 - (µg AZA eq/kg)</t>
  </si>
  <si>
    <t>AZA-2 - (µg AZA eq/kg)</t>
  </si>
  <si>
    <t>AZA-3 - (µg AZA eq/kg)</t>
  </si>
  <si>
    <t>AZA-total - (µg AZA eq/kg)</t>
  </si>
  <si>
    <t>Carboxy-YTX - (mg YTX eq/kg)</t>
  </si>
  <si>
    <t>Domorinsyra (Screening) - (µg/g)</t>
  </si>
  <si>
    <t>DST-total - (µg OA eq/kg)</t>
  </si>
  <si>
    <t>DTX-1 - (µg OA eq/kg)</t>
  </si>
  <si>
    <t>DTX1-acyl - (µg OA eq/kg)</t>
  </si>
  <si>
    <t>DTX-2 - (µg OA eq/kg)</t>
  </si>
  <si>
    <t>DTX2-acyl - (µg OA eq/kg)</t>
  </si>
  <si>
    <t>Homo-YTX - (mg YTX eq/kg)</t>
  </si>
  <si>
    <t>OA-acyl - (µg OA eq/kg)</t>
  </si>
  <si>
    <t>Okadasyra - (µg OA eq/kg)</t>
  </si>
  <si>
    <t>PTX-1 - (µg PTX eq/kg)</t>
  </si>
  <si>
    <t>PTX-2 - (µg PTX eq/kg)</t>
  </si>
  <si>
    <t>PTX-total - (µg PTX eq/kg)</t>
  </si>
  <si>
    <t>SPX-1 - (µg/kg)</t>
  </si>
  <si>
    <t>YTX - (mg YTX eq/kg)</t>
  </si>
  <si>
    <t>YTX-total - (mg YTX eq/kg)</t>
  </si>
  <si>
    <t>Escherichia coli - (antal/100 g)</t>
  </si>
  <si>
    <t>C1/2  - (µg STXdiHCL eq/kg)</t>
  </si>
  <si>
    <t>C3/4  - (µg STXdiHCL eq/kg)</t>
  </si>
  <si>
    <t>dcGTX2/3 - (µg STXdiHCL eq/kg)</t>
  </si>
  <si>
    <t>dcNEO  - (µg STXdiHCL eq/kg)</t>
  </si>
  <si>
    <t>dcSTX</t>
  </si>
  <si>
    <t>dcSTX  - (µg STXdiHCL eq/kg)</t>
  </si>
  <si>
    <t>GTX1/4 - (µg STXdiHCL eq/kg)</t>
  </si>
  <si>
    <t>GTX1/4</t>
  </si>
  <si>
    <t>GTX2/3</t>
  </si>
  <si>
    <t>GTX2/3  - (µg STXdiHCL eq/kg)</t>
  </si>
  <si>
    <t>GTX5</t>
  </si>
  <si>
    <t>GTX5  - (µg STXdiHCL eq/kg)</t>
  </si>
  <si>
    <t>GTX6 - (µg STXdiHCL eq/kg)</t>
  </si>
  <si>
    <t>GTX6</t>
  </si>
  <si>
    <t>NEO  - (µg STXdiHCL eq/kg)</t>
  </si>
  <si>
    <t>PSP-total - (µg STXdiHCL eq/kg)</t>
  </si>
  <si>
    <t>STX</t>
  </si>
  <si>
    <t>STX  - (µg STXdiHCL eq/kg)</t>
  </si>
  <si>
    <t>https://toxins.hais.ioc-unesco.org/toxins/3/</t>
  </si>
  <si>
    <t>URL-IOC_UNESCO check date</t>
  </si>
  <si>
    <t>DA</t>
  </si>
  <si>
    <t>Domoic acid</t>
  </si>
  <si>
    <t>mg/kg</t>
  </si>
  <si>
    <t>Parameter</t>
  </si>
  <si>
    <t>DA_screening_positive</t>
  </si>
  <si>
    <t>-</t>
  </si>
  <si>
    <t>SANT_eller_FALSKT</t>
  </si>
  <si>
    <t>Non-lipophilic</t>
  </si>
  <si>
    <t>Lipophilic</t>
  </si>
  <si>
    <t>45-Hydroxycarboxyyessotoxin</t>
  </si>
  <si>
    <t>45OH-carboxyYTX</t>
  </si>
  <si>
    <t>µg/kg</t>
  </si>
  <si>
    <t>https://toxins.hais.ioc-unesco.org/toxins/188/</t>
  </si>
  <si>
    <t>45-Hydroxyhomoyessotoxin</t>
  </si>
  <si>
    <t>45-OH-homoYTX</t>
  </si>
  <si>
    <t>https://toxins.hais.ioc-unesco.org/toxins/185/</t>
  </si>
  <si>
    <t>Yessotoxin</t>
  </si>
  <si>
    <t>YTX</t>
  </si>
  <si>
    <t>YTX_total</t>
  </si>
  <si>
    <t>mg YTX eq/kg</t>
  </si>
  <si>
    <t>https://toxins.hais.ioc-unesco.org/toxins/4/</t>
  </si>
  <si>
    <t>https://toxins.hais.ioc-unesco.org/toxins/181/</t>
  </si>
  <si>
    <t>45-Hydroxyyessotoxin</t>
  </si>
  <si>
    <t>45-OH-YTX</t>
  </si>
  <si>
    <t>Azaspiracid-1</t>
  </si>
  <si>
    <t>Azaspiracid-2</t>
  </si>
  <si>
    <t>Azaspiracid-3</t>
  </si>
  <si>
    <t>AZA1</t>
  </si>
  <si>
    <t>AZA2</t>
  </si>
  <si>
    <t>AZA3</t>
  </si>
  <si>
    <t>µg AZA eq/kg</t>
  </si>
  <si>
    <t>https://toxins.hais.ioc-unesco.org/toxins/2/</t>
  </si>
  <si>
    <t>https://toxins.hais.ioc-unesco.org/toxins/468/</t>
  </si>
  <si>
    <t>https://toxins.hais.ioc-unesco.org/toxins/469/</t>
  </si>
  <si>
    <t>AZA_total</t>
  </si>
  <si>
    <t>Toxingrupp</t>
  </si>
  <si>
    <t>CarboxyYTX</t>
  </si>
  <si>
    <t>Carboxyyessotoxin</t>
  </si>
  <si>
    <t>Homoyessotoxin</t>
  </si>
  <si>
    <t>Rekommenderat-namn-IOC</t>
  </si>
  <si>
    <t>Rapporterat-parameternamn</t>
  </si>
  <si>
    <t>HomoYTX</t>
  </si>
  <si>
    <t>https://toxins.hais.ioc-unesco.org/toxins/184/</t>
  </si>
  <si>
    <t>Toxingrupp_IOC_URL</t>
  </si>
  <si>
    <t>Azaspiracid</t>
  </si>
  <si>
    <t>https://toxins.hais.ioc-unesco.org/toxingroup/2/</t>
  </si>
  <si>
    <t>https://toxins.hais.ioc-unesco.org/toxingroup/21/</t>
  </si>
  <si>
    <t>Ocadaic acid</t>
  </si>
  <si>
    <t>OA</t>
  </si>
  <si>
    <t>Okadaic acid</t>
  </si>
  <si>
    <t>https://toxins.hais.ioc-unesco.org/toxins/1/</t>
  </si>
  <si>
    <t>https://toxins.hais.ioc-unesco.org/toxingroup/1/</t>
  </si>
  <si>
    <t>DTX1</t>
  </si>
  <si>
    <t>DTX2</t>
  </si>
  <si>
    <t>Dinophysistoxin-1</t>
  </si>
  <si>
    <t>https://toxins.hais.ioc-unesco.org/toxins/6/</t>
  </si>
  <si>
    <t>µg OA eq/kg</t>
  </si>
  <si>
    <t>Dinophysistoxin-2</t>
  </si>
  <si>
    <t>https://toxins.hais.ioc-unesco.org/toxins/8/</t>
  </si>
  <si>
    <t>DTX3</t>
  </si>
  <si>
    <t>Dinophysistoxin-3</t>
  </si>
  <si>
    <t>https://toxins.hais.ioc-unesco.org/toxins/456/</t>
  </si>
  <si>
    <t>OA_acyl</t>
  </si>
  <si>
    <t>DTX2_acyl</t>
  </si>
  <si>
    <t>https://toxins.hais.ioc-unesco.org/toxingroup/4/</t>
  </si>
  <si>
    <t>https://toxins.hais.ioc-unesco.org/toxingroup/22/</t>
  </si>
  <si>
    <t>Pectenotoxin</t>
  </si>
  <si>
    <t>PTX1</t>
  </si>
  <si>
    <t>PTX_total</t>
  </si>
  <si>
    <t>PTX2</t>
  </si>
  <si>
    <t>µg PTX eq/kg</t>
  </si>
  <si>
    <t>Pectenotoxin-1</t>
  </si>
  <si>
    <t>Pectenotoxin-2</t>
  </si>
  <si>
    <t>Saxitoxin</t>
  </si>
  <si>
    <t>https://toxins.hais.ioc-unesco.org/toxingroup/5/</t>
  </si>
  <si>
    <t>PST_screening_positive</t>
  </si>
  <si>
    <t>E_coli_in_bivalve_flesh</t>
  </si>
  <si>
    <t>PST_total</t>
  </si>
  <si>
    <t>https://toxins.hais.ioc-unesco.org/toxins/476/</t>
  </si>
  <si>
    <t>NeoSTX</t>
  </si>
  <si>
    <t>Neosaxitoxin</t>
  </si>
  <si>
    <t>https://toxins.hais.ioc-unesco.org/toxins/523/</t>
  </si>
  <si>
    <t>lower_limit_reported_value</t>
  </si>
  <si>
    <t>µg STXdiHCL eq/kg</t>
  </si>
  <si>
    <t>Gonyautoxin-1,Gonyautoxin-4</t>
  </si>
  <si>
    <t>https://toxins.hais.ioc-unesco.org/toxins/507/,https://toxins.hais.ioc-unesco.org/toxins/509/</t>
  </si>
  <si>
    <t>GTX1,GTX4</t>
  </si>
  <si>
    <t>GTX2,GTX3</t>
  </si>
  <si>
    <t>https://toxins.hais.ioc-unesco.org/toxins/522/,https://toxins.hais.ioc-unesco.org/toxins/508/</t>
  </si>
  <si>
    <t>Decarbamoylgonyautoxin-2,Decarbamoylgonyautoxin-3</t>
  </si>
  <si>
    <t>https://toxins.hais.ioc-unesco.org/toxins/514/https://toxins.hais.ioc-unesco.org/toxins/515/</t>
  </si>
  <si>
    <t>dcGTX2,dcGTX3</t>
  </si>
  <si>
    <t>DST_total</t>
  </si>
  <si>
    <t>Decarbamoylsaxitoxin</t>
  </si>
  <si>
    <t>https://toxins.hais.ioc-unesco.org/toxins/517/</t>
  </si>
  <si>
    <t>Gonyautoxin-5</t>
  </si>
  <si>
    <t>Gonyautoxin-6</t>
  </si>
  <si>
    <t>https://toxins.hais.ioc-unesco.org/toxins/511/</t>
  </si>
  <si>
    <t>https://toxins.hais.ioc-unesco.org/toxins/512/</t>
  </si>
  <si>
    <t>dcNeoSTX</t>
  </si>
  <si>
    <t>Decarbamoylneosaxitoxin</t>
  </si>
  <si>
    <t>https://toxins.hais.ioc-unesco.org/toxins/518/</t>
  </si>
  <si>
    <t>STX C1/C2</t>
  </si>
  <si>
    <t>STX C3/C4</t>
  </si>
  <si>
    <t>Saxitoxin C1/c2</t>
  </si>
  <si>
    <t>Saxitoxin C3/C4</t>
  </si>
  <si>
    <t>Gränsvärde_kommersiell_försäljning</t>
  </si>
  <si>
    <t>TEF</t>
  </si>
  <si>
    <t>https://toxins.hais.ioc-unesco.org/toxins/40/</t>
  </si>
  <si>
    <t>https://toxins.hais.ioc-unesco.org/toxins/5/</t>
  </si>
  <si>
    <t>https://toxins.hais.ioc-unesco.org/toxins/186/</t>
  </si>
  <si>
    <t>Spirolides</t>
  </si>
  <si>
    <t>SPX1</t>
  </si>
  <si>
    <t>cells/100 g</t>
  </si>
  <si>
    <t>C1/2</t>
  </si>
  <si>
    <t>GTX2/3_screening_positive</t>
  </si>
  <si>
    <t>GTX5_screening_positive</t>
  </si>
  <si>
    <t>GTX6_screening_positive</t>
  </si>
  <si>
    <t>dcSTX_screening_positive</t>
  </si>
  <si>
    <t>STX_screening_positive</t>
  </si>
  <si>
    <t>GTX1/4_screening_positive</t>
  </si>
  <si>
    <t>dcGTX2/3</t>
  </si>
  <si>
    <t>dcGTX2/3_screening_positive</t>
  </si>
  <si>
    <t>dcNEO</t>
  </si>
  <si>
    <t>dcNEO_screening_positive</t>
  </si>
  <si>
    <t>Domorinsyra</t>
  </si>
  <si>
    <t>C3/4</t>
  </si>
  <si>
    <t>NEO</t>
  </si>
  <si>
    <t>PSP-total</t>
  </si>
  <si>
    <t>Domorinsyra - LP205</t>
  </si>
  <si>
    <t>Rad1</t>
  </si>
  <si>
    <t>DSP-toxiner (Okadasyra, , DTX, AZA, PTX, YTX)  - LW042</t>
  </si>
  <si>
    <t>Escherichia coli Musslor antal/100 g - LW05A</t>
  </si>
  <si>
    <t>PSP-toxiner i musslor, screening - LW0ED</t>
  </si>
  <si>
    <t>Analystyp</t>
  </si>
  <si>
    <t>screening</t>
  </si>
  <si>
    <t>uppmätt värde</t>
  </si>
  <si>
    <t>ug AZA eq/kg</t>
  </si>
  <si>
    <t>ug STXdiHCL eq/kg</t>
  </si>
  <si>
    <t>ug OA eq/kg</t>
  </si>
  <si>
    <t>ug PTX eq/kg</t>
  </si>
  <si>
    <t>ug/kg</t>
  </si>
  <si>
    <t>Kortnamn_MH</t>
  </si>
  <si>
    <t>45OH_carboxyYTX</t>
  </si>
  <si>
    <t>45_OH_homoYTX</t>
  </si>
  <si>
    <t>45_OH_YTX</t>
  </si>
  <si>
    <t>dcGTX2_dcGTX3</t>
  </si>
  <si>
    <t>GTX1_GTX4</t>
  </si>
  <si>
    <t>GTX2_GTX3</t>
  </si>
  <si>
    <t>AZA_tot</t>
  </si>
  <si>
    <t>DST_tot</t>
  </si>
  <si>
    <t>dcGTX2_3_screen_pos</t>
  </si>
  <si>
    <t>dcNEO_screen_pos</t>
  </si>
  <si>
    <t>dcSTX_screen_pos</t>
  </si>
  <si>
    <t>DA_screen_pos</t>
  </si>
  <si>
    <t>E_coli</t>
  </si>
  <si>
    <t>GTX1_4_screen_pos</t>
  </si>
  <si>
    <t>GTX2_3_screen_pos</t>
  </si>
  <si>
    <t>GTX5_screen_pos</t>
  </si>
  <si>
    <t>GTX6_screen_pos</t>
  </si>
  <si>
    <t>PST_tot</t>
  </si>
  <si>
    <t>PTX_tot</t>
  </si>
  <si>
    <t>YTX_tot</t>
  </si>
  <si>
    <t>STX_screen_pos</t>
  </si>
  <si>
    <t>true or false</t>
  </si>
  <si>
    <t>Saxitoxin C1 and C2</t>
  </si>
  <si>
    <t>Saxitoxin C3 and C4</t>
  </si>
  <si>
    <t>Decarbamoylgonyautoxin-2 and -3</t>
  </si>
  <si>
    <t>Gonyautoxin-1 and -4</t>
  </si>
  <si>
    <t>Azaspiracid total</t>
  </si>
  <si>
    <t>DST total</t>
  </si>
  <si>
    <t>DTX2 acyl</t>
  </si>
  <si>
    <t>Escherichia coli in bivalve flesh</t>
  </si>
  <si>
    <t>GTX5 screening positive</t>
  </si>
  <si>
    <t>GTX6 screening positive</t>
  </si>
  <si>
    <t>Okadaic acid acyl</t>
  </si>
  <si>
    <t>PST total</t>
  </si>
  <si>
    <t>PTX total</t>
  </si>
  <si>
    <t>YTX total</t>
  </si>
  <si>
    <t>STX screening positive</t>
  </si>
  <si>
    <t>Enhet_MH</t>
  </si>
  <si>
    <t>Parameternamn_MH</t>
  </si>
  <si>
    <t>Ana-a</t>
  </si>
  <si>
    <t>h-Ana</t>
  </si>
  <si>
    <t>MC-HTyR</t>
  </si>
  <si>
    <t>MC-LR [D-Asp3]</t>
  </si>
  <si>
    <t>MC-RR [D-Asp3]</t>
  </si>
  <si>
    <t>Nod</t>
  </si>
  <si>
    <t>MC-RR</t>
  </si>
  <si>
    <t>MC-LR</t>
  </si>
  <si>
    <t>MC-YR</t>
  </si>
  <si>
    <t>MC-LA</t>
  </si>
  <si>
    <t>MC-LF</t>
  </si>
  <si>
    <t>MC-LW</t>
  </si>
  <si>
    <t>MC-LY</t>
  </si>
  <si>
    <t>MC-WR</t>
  </si>
  <si>
    <t>MC-HilR</t>
  </si>
  <si>
    <t>MC-RR [D-Asp3, (E)-Dhb7]</t>
  </si>
  <si>
    <t>MC-LR [Dha7]</t>
  </si>
  <si>
    <t>MC-RR [Dha7]</t>
  </si>
  <si>
    <t>MC-HphR [DAsp3, (E)-Dhb7]</t>
  </si>
  <si>
    <t>MC-HtyR [D-Asp3, (E)-Dhb7]</t>
  </si>
  <si>
    <t>Cyanotoxin</t>
  </si>
  <si>
    <t>https://toxins.hais.ioc-unesco.org/toxins/465/</t>
  </si>
  <si>
    <t>Cylindrospermopsin</t>
  </si>
  <si>
    <t>CYN</t>
  </si>
  <si>
    <t>https://toxins.hais.ioc-unesco.org/toxingroup/19/</t>
  </si>
  <si>
    <t>Microcystin-LR</t>
  </si>
  <si>
    <t>https://toxins.hais.ioc-unesco.org/toxins/27/</t>
  </si>
  <si>
    <t>https://toxins.hais.ioc-unesco.org/toxingroup/17/</t>
  </si>
  <si>
    <t>Microcystin</t>
  </si>
  <si>
    <t>Toxintyp</t>
  </si>
  <si>
    <t>https://toxins.hais.ioc-unesco.org/toxins/72/</t>
  </si>
  <si>
    <t>Microcystin-LA</t>
  </si>
  <si>
    <t>https://toxins.hais.ioc-unesco.org/toxins/75/</t>
  </si>
  <si>
    <t>Microcystin-LF</t>
  </si>
  <si>
    <t>Microcystin-LW</t>
  </si>
  <si>
    <t>Microcystin-LY</t>
  </si>
  <si>
    <t>Microcystin-WR</t>
  </si>
  <si>
    <t>Microcystin-HilR</t>
  </si>
  <si>
    <t>https://toxins.hais.ioc-unesco.org/toxins/82/</t>
  </si>
  <si>
    <t>https://toxins.hais.ioc-unesco.org/toxins/83/</t>
  </si>
  <si>
    <t>https://toxins.hais.ioc-unesco.org/toxins/109/</t>
  </si>
  <si>
    <t>https://toxins.hais.ioc-unesco.org/toxins/64/</t>
  </si>
  <si>
    <t>https://toxins.hais.ioc-unesco.org/toxins/100/</t>
  </si>
  <si>
    <t>Microcystin-RR</t>
  </si>
  <si>
    <t>Microcystin-YR</t>
  </si>
  <si>
    <t>https://toxins.hais.ioc-unesco.org/toxins/116/</t>
  </si>
  <si>
    <t>https://toxins.hais.ioc-unesco.org/toxingroup/16/</t>
  </si>
  <si>
    <t>Nodularin</t>
  </si>
  <si>
    <t>MC_RR</t>
  </si>
  <si>
    <t>MC_LR</t>
  </si>
  <si>
    <t>MC_YR</t>
  </si>
  <si>
    <t>MC_LA</t>
  </si>
  <si>
    <t>MC_LF</t>
  </si>
  <si>
    <t>MC_LW</t>
  </si>
  <si>
    <t>MC_LY</t>
  </si>
  <si>
    <t>MC_WR</t>
  </si>
  <si>
    <t>MC_HilR</t>
  </si>
  <si>
    <t>C1_2</t>
  </si>
  <si>
    <t>C3_4</t>
  </si>
  <si>
    <t>C1 and C2 screening positive</t>
  </si>
  <si>
    <t>Domoic acid screening positive</t>
  </si>
  <si>
    <t>dcNEO screening positive</t>
  </si>
  <si>
    <t>GTX1 and 4 screening positive</t>
  </si>
  <si>
    <t>GTX2 and 3 screening positive</t>
  </si>
  <si>
    <t>dcGTX2 and 3 screening positive</t>
  </si>
  <si>
    <t>MC_RR_D_Asp3_E_Dhb7</t>
  </si>
  <si>
    <t>MC_LR_Dha7</t>
  </si>
  <si>
    <t>MC_RR_Dha7</t>
  </si>
  <si>
    <t>MC_HphR_DAsp3_E_Dhb7</t>
  </si>
  <si>
    <t>MC_HtyR_D_Asp3_E_Dhb7</t>
  </si>
  <si>
    <t>Microcystin-RR D-Asp3 E-Dhb7</t>
  </si>
  <si>
    <t>Microcystin-LR Dha7</t>
  </si>
  <si>
    <t>Microcystin-RR Dha7</t>
  </si>
  <si>
    <t>Microcystin-HphR DAsp3 E-Dhb7</t>
  </si>
  <si>
    <t>Microcystin-HtyR D-Asp3 E-Dhb7</t>
  </si>
  <si>
    <t>Ana a</t>
  </si>
  <si>
    <t>h Ana</t>
  </si>
  <si>
    <t>Microcystin-HTyR</t>
  </si>
  <si>
    <t>Microcystin-LR D-Asp3</t>
  </si>
  <si>
    <t>Microcystin-RR D-Asp3</t>
  </si>
  <si>
    <t>Ana_a</t>
  </si>
  <si>
    <t>h_Ana</t>
  </si>
  <si>
    <t>MC_HTyR</t>
  </si>
  <si>
    <t>MC_LR_D_Asp3</t>
  </si>
  <si>
    <t>MC_RR_D_Asp3</t>
  </si>
  <si>
    <t>DA_LP205</t>
  </si>
  <si>
    <t>PSP_tot</t>
  </si>
  <si>
    <t>NOD-R</t>
  </si>
  <si>
    <t>Nodularin-R</t>
  </si>
  <si>
    <t>https://toxins.hais.ioc-unesco.org/toxins/473/</t>
  </si>
  <si>
    <t>NOD_R</t>
  </si>
  <si>
    <t>[D-Asp3]MC-LR</t>
  </si>
  <si>
    <t>[D-Asp3]Microcystin-LR</t>
  </si>
  <si>
    <t>https://toxins.hais.ioc-unesco.org/toxins/167/</t>
  </si>
  <si>
    <t>https://toxins.hais.ioc-unesco.org/toxins/172/</t>
  </si>
  <si>
    <t>[D-Asp3]Microcystin-RR</t>
  </si>
  <si>
    <t>[D-Asp3]MC-RR</t>
  </si>
  <si>
    <t>https://toxins.hais.ioc-unesco.org/toxins/68/</t>
  </si>
  <si>
    <t>Microcystin-HtyR</t>
  </si>
  <si>
    <t>MC-HtyR</t>
  </si>
  <si>
    <t>https://toxins.hais.ioc-unesco.org/toxins/201/</t>
  </si>
  <si>
    <t>[Dha7]Microcystin-LR</t>
  </si>
  <si>
    <t>[Dha7]MC-LR</t>
  </si>
  <si>
    <t>https://toxins.hais.ioc-unesco.org/toxins/202/</t>
  </si>
  <si>
    <t>[Dha7]Microcystin-RR</t>
  </si>
  <si>
    <t>[Dha7]MC-RR</t>
  </si>
  <si>
    <t>Name</t>
  </si>
  <si>
    <t>Unit</t>
  </si>
  <si>
    <t>Namn</t>
  </si>
  <si>
    <t>Shortname</t>
  </si>
  <si>
    <t>Merge_MH</t>
  </si>
  <si>
    <t>STX_C3_C4</t>
  </si>
  <si>
    <t>STX_C1_C2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</si>
</sst>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6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8B0-4585-451D-AFD3-6923AD565DA1}">
  <dimension ref="A1:S72"/>
  <sheetViews>
    <sheetView tabSelected="1" topLeftCell="L3" zoomScaleNormal="100" workbookViewId="0">
      <selection activeCell="P12" sqref="P12"/>
    </sheetView>
  </sheetViews>
  <sheetFormatPr baseColWidth="10" defaultColWidth="8.83203125" defaultRowHeight="15" x14ac:dyDescent="0.2"/>
  <cols>
    <col min="1" max="1" width="33.33203125" bestFit="1" customWidth="1"/>
    <col min="2" max="2" width="50.1640625" bestFit="1" customWidth="1"/>
    <col min="3" max="3" width="22.5" customWidth="1"/>
    <col min="4" max="4" width="13.6640625" bestFit="1" customWidth="1"/>
    <col min="5" max="5" width="21.33203125" customWidth="1"/>
    <col min="6" max="6" width="46.1640625" bestFit="1" customWidth="1"/>
    <col min="7" max="7" width="27.6640625" bestFit="1" customWidth="1"/>
    <col min="8" max="8" width="8.1640625" customWidth="1"/>
    <col min="9" max="9" width="12.5" customWidth="1"/>
    <col min="10" max="10" width="3.6640625" bestFit="1" customWidth="1"/>
    <col min="11" max="11" width="16.83203125" bestFit="1" customWidth="1"/>
    <col min="12" max="12" width="27.5" customWidth="1"/>
    <col min="13" max="13" width="18.33203125" bestFit="1" customWidth="1"/>
    <col min="14" max="14" width="43.5" customWidth="1"/>
    <col min="15" max="15" width="25.33203125" bestFit="1" customWidth="1"/>
    <col min="16" max="16" width="26.1640625" bestFit="1" customWidth="1"/>
    <col min="17" max="17" width="32.1640625" bestFit="1" customWidth="1"/>
    <col min="18" max="18" width="18.33203125" bestFit="1" customWidth="1"/>
    <col min="19" max="19" width="29.33203125" bestFit="1" customWidth="1"/>
  </cols>
  <sheetData>
    <row r="1" spans="1:19" s="1" customFormat="1" x14ac:dyDescent="0.2">
      <c r="A1" s="1" t="s">
        <v>88</v>
      </c>
      <c r="B1" s="2" t="s">
        <v>178</v>
      </c>
      <c r="C1" s="2" t="s">
        <v>182</v>
      </c>
      <c r="D1" s="1" t="s">
        <v>259</v>
      </c>
      <c r="E1" s="1" t="s">
        <v>83</v>
      </c>
      <c r="F1" s="1" t="s">
        <v>91</v>
      </c>
      <c r="G1" s="1" t="s">
        <v>51</v>
      </c>
      <c r="H1" s="1" t="s">
        <v>130</v>
      </c>
      <c r="I1" s="1" t="s">
        <v>154</v>
      </c>
      <c r="J1" s="1" t="s">
        <v>155</v>
      </c>
      <c r="K1" s="1" t="s">
        <v>0</v>
      </c>
      <c r="L1" s="1" t="s">
        <v>87</v>
      </c>
      <c r="M1" s="1" t="s">
        <v>1</v>
      </c>
      <c r="N1" s="1" t="s">
        <v>2</v>
      </c>
      <c r="O1" s="1" t="s">
        <v>47</v>
      </c>
      <c r="P1" s="2" t="s">
        <v>190</v>
      </c>
      <c r="Q1" s="2" t="s">
        <v>229</v>
      </c>
      <c r="R1" s="2" t="s">
        <v>228</v>
      </c>
      <c r="S1" s="2" t="s">
        <v>340</v>
      </c>
    </row>
    <row r="2" spans="1:19" x14ac:dyDescent="0.2">
      <c r="A2" s="4" t="s">
        <v>4</v>
      </c>
      <c r="B2" s="4" t="s">
        <v>179</v>
      </c>
      <c r="C2" s="4" t="s">
        <v>184</v>
      </c>
      <c r="D2" s="4" t="s">
        <v>56</v>
      </c>
      <c r="E2" s="4" t="s">
        <v>64</v>
      </c>
      <c r="F2" s="4" t="s">
        <v>94</v>
      </c>
      <c r="G2" s="4" t="s">
        <v>58</v>
      </c>
      <c r="H2" s="4">
        <v>0.1</v>
      </c>
      <c r="I2" s="4"/>
      <c r="J2" s="4"/>
      <c r="K2" s="4" t="s">
        <v>58</v>
      </c>
      <c r="L2" s="4" t="s">
        <v>57</v>
      </c>
      <c r="M2" s="4" t="s">
        <v>67</v>
      </c>
      <c r="N2" t="s">
        <v>60</v>
      </c>
      <c r="O2" s="5">
        <v>45691</v>
      </c>
      <c r="P2" s="4" t="s">
        <v>191</v>
      </c>
      <c r="Q2" s="4" t="s">
        <v>57</v>
      </c>
      <c r="R2" s="4" t="s">
        <v>67</v>
      </c>
      <c r="S2" t="str">
        <f>CONCATENATE(P2, " (", R2, ")")</f>
        <v>45OH_carboxyYTX (mg YTX eq/kg)</v>
      </c>
    </row>
    <row r="3" spans="1:19" x14ac:dyDescent="0.2">
      <c r="A3" s="4" t="s">
        <v>5</v>
      </c>
      <c r="B3" s="4" t="s">
        <v>179</v>
      </c>
      <c r="C3" s="4" t="s">
        <v>184</v>
      </c>
      <c r="D3" s="4" t="s">
        <v>56</v>
      </c>
      <c r="E3" s="4" t="s">
        <v>64</v>
      </c>
      <c r="F3" s="4" t="s">
        <v>94</v>
      </c>
      <c r="G3" s="4" t="s">
        <v>62</v>
      </c>
      <c r="H3" s="4">
        <v>0.1</v>
      </c>
      <c r="I3" s="4"/>
      <c r="J3" s="4"/>
      <c r="K3" s="4" t="s">
        <v>62</v>
      </c>
      <c r="L3" s="4" t="s">
        <v>61</v>
      </c>
      <c r="M3" s="4" t="s">
        <v>67</v>
      </c>
      <c r="N3" s="4" t="s">
        <v>63</v>
      </c>
      <c r="O3" s="5">
        <v>45691</v>
      </c>
      <c r="P3" s="4" t="s">
        <v>192</v>
      </c>
      <c r="Q3" s="4" t="s">
        <v>61</v>
      </c>
      <c r="R3" s="4" t="s">
        <v>67</v>
      </c>
      <c r="S3" t="str">
        <f t="shared" ref="S3:S66" si="0">CONCATENATE(P3, " (", R3, ")")</f>
        <v>45_OH_homoYTX (mg YTX eq/kg)</v>
      </c>
    </row>
    <row r="4" spans="1:19" x14ac:dyDescent="0.2">
      <c r="A4" s="4" t="s">
        <v>6</v>
      </c>
      <c r="B4" s="4" t="s">
        <v>179</v>
      </c>
      <c r="C4" s="4" t="s">
        <v>184</v>
      </c>
      <c r="D4" s="4" t="s">
        <v>56</v>
      </c>
      <c r="E4" s="4" t="s">
        <v>64</v>
      </c>
      <c r="F4" s="4" t="s">
        <v>94</v>
      </c>
      <c r="G4" s="4" t="s">
        <v>71</v>
      </c>
      <c r="H4" s="4">
        <v>0.1</v>
      </c>
      <c r="I4" s="4"/>
      <c r="J4" s="4"/>
      <c r="K4" s="4" t="s">
        <v>71</v>
      </c>
      <c r="L4" s="4" t="s">
        <v>70</v>
      </c>
      <c r="M4" s="4" t="s">
        <v>67</v>
      </c>
      <c r="N4" t="s">
        <v>69</v>
      </c>
      <c r="O4" s="5">
        <v>45691</v>
      </c>
      <c r="P4" s="4" t="s">
        <v>193</v>
      </c>
      <c r="Q4" s="4" t="s">
        <v>70</v>
      </c>
      <c r="R4" s="4" t="s">
        <v>67</v>
      </c>
      <c r="S4" t="str">
        <f t="shared" si="0"/>
        <v>45_OH_YTX (mg YTX eq/kg)</v>
      </c>
    </row>
    <row r="5" spans="1:19" x14ac:dyDescent="0.2">
      <c r="A5" s="4" t="s">
        <v>3</v>
      </c>
      <c r="B5" s="4" t="s">
        <v>177</v>
      </c>
      <c r="C5" s="4" t="s">
        <v>184</v>
      </c>
      <c r="D5" s="4" t="s">
        <v>55</v>
      </c>
      <c r="E5" s="4" t="s">
        <v>49</v>
      </c>
      <c r="F5" s="4" t="s">
        <v>112</v>
      </c>
      <c r="G5" s="4" t="s">
        <v>48</v>
      </c>
      <c r="H5" s="4">
        <v>3</v>
      </c>
      <c r="I5" s="4">
        <v>20</v>
      </c>
      <c r="J5" s="4">
        <v>1</v>
      </c>
      <c r="K5" s="4" t="s">
        <v>48</v>
      </c>
      <c r="L5" s="4" t="s">
        <v>49</v>
      </c>
      <c r="M5" s="4" t="s">
        <v>50</v>
      </c>
      <c r="N5" t="s">
        <v>46</v>
      </c>
      <c r="O5" s="5">
        <v>45688</v>
      </c>
      <c r="P5" s="4" t="s">
        <v>48</v>
      </c>
      <c r="Q5" s="4" t="s">
        <v>49</v>
      </c>
      <c r="R5" s="4" t="s">
        <v>50</v>
      </c>
      <c r="S5" t="str">
        <f t="shared" si="0"/>
        <v>DA (mg/kg)</v>
      </c>
    </row>
    <row r="6" spans="1:19" x14ac:dyDescent="0.2">
      <c r="A6" s="4" t="s">
        <v>7</v>
      </c>
      <c r="B6" s="4" t="s">
        <v>179</v>
      </c>
      <c r="C6" s="4" t="s">
        <v>184</v>
      </c>
      <c r="D6" s="4" t="s">
        <v>56</v>
      </c>
      <c r="E6" s="4" t="s">
        <v>92</v>
      </c>
      <c r="F6" s="4" t="s">
        <v>93</v>
      </c>
      <c r="G6" s="4" t="s">
        <v>75</v>
      </c>
      <c r="H6" s="4">
        <v>30</v>
      </c>
      <c r="I6" s="4"/>
      <c r="J6" s="4"/>
      <c r="K6" s="4" t="s">
        <v>75</v>
      </c>
      <c r="L6" s="4" t="s">
        <v>72</v>
      </c>
      <c r="M6" s="4" t="s">
        <v>78</v>
      </c>
      <c r="N6" s="4" t="s">
        <v>79</v>
      </c>
      <c r="O6" s="5">
        <v>45691</v>
      </c>
      <c r="P6" s="4" t="s">
        <v>75</v>
      </c>
      <c r="Q6" s="4" t="s">
        <v>72</v>
      </c>
      <c r="R6" s="4" t="s">
        <v>185</v>
      </c>
      <c r="S6" t="str">
        <f t="shared" si="0"/>
        <v>AZA1 (ug AZA eq/kg)</v>
      </c>
    </row>
    <row r="7" spans="1:19" x14ac:dyDescent="0.2">
      <c r="A7" s="4" t="s">
        <v>8</v>
      </c>
      <c r="B7" s="4" t="s">
        <v>179</v>
      </c>
      <c r="C7" s="4" t="s">
        <v>184</v>
      </c>
      <c r="D7" s="4" t="s">
        <v>56</v>
      </c>
      <c r="E7" s="4" t="s">
        <v>92</v>
      </c>
      <c r="F7" s="4" t="s">
        <v>93</v>
      </c>
      <c r="G7" s="4" t="s">
        <v>76</v>
      </c>
      <c r="H7" s="4">
        <v>30</v>
      </c>
      <c r="I7" s="4"/>
      <c r="J7" s="4"/>
      <c r="K7" s="4" t="s">
        <v>76</v>
      </c>
      <c r="L7" s="4" t="s">
        <v>73</v>
      </c>
      <c r="M7" s="4" t="s">
        <v>78</v>
      </c>
      <c r="N7" t="s">
        <v>80</v>
      </c>
      <c r="O7" s="5">
        <v>45691</v>
      </c>
      <c r="P7" s="4" t="s">
        <v>76</v>
      </c>
      <c r="Q7" s="4" t="s">
        <v>73</v>
      </c>
      <c r="R7" s="4" t="s">
        <v>185</v>
      </c>
      <c r="S7" t="str">
        <f t="shared" si="0"/>
        <v>AZA2 (ug AZA eq/kg)</v>
      </c>
    </row>
    <row r="8" spans="1:19" x14ac:dyDescent="0.2">
      <c r="A8" s="4" t="s">
        <v>9</v>
      </c>
      <c r="B8" s="4" t="s">
        <v>179</v>
      </c>
      <c r="C8" s="4" t="s">
        <v>184</v>
      </c>
      <c r="D8" s="4" t="s">
        <v>56</v>
      </c>
      <c r="E8" s="4" t="s">
        <v>92</v>
      </c>
      <c r="F8" s="4" t="s">
        <v>93</v>
      </c>
      <c r="G8" s="4" t="s">
        <v>77</v>
      </c>
      <c r="H8" s="4">
        <v>30</v>
      </c>
      <c r="I8" s="4"/>
      <c r="J8" s="4"/>
      <c r="K8" s="4" t="s">
        <v>77</v>
      </c>
      <c r="L8" s="4" t="s">
        <v>74</v>
      </c>
      <c r="M8" s="4" t="s">
        <v>78</v>
      </c>
      <c r="N8" s="4" t="s">
        <v>81</v>
      </c>
      <c r="O8" s="5">
        <v>45691</v>
      </c>
      <c r="P8" s="4" t="s">
        <v>77</v>
      </c>
      <c r="Q8" s="4" t="s">
        <v>74</v>
      </c>
      <c r="R8" s="4" t="s">
        <v>185</v>
      </c>
      <c r="S8" t="str">
        <f t="shared" si="0"/>
        <v>AZA3 (ug AZA eq/kg)</v>
      </c>
    </row>
    <row r="9" spans="1:19" x14ac:dyDescent="0.2">
      <c r="A9" s="4" t="s">
        <v>10</v>
      </c>
      <c r="B9" s="4" t="s">
        <v>179</v>
      </c>
      <c r="C9" s="4" t="s">
        <v>184</v>
      </c>
      <c r="D9" s="4" t="s">
        <v>56</v>
      </c>
      <c r="E9" s="4" t="s">
        <v>92</v>
      </c>
      <c r="F9" s="4" t="s">
        <v>93</v>
      </c>
      <c r="G9" s="4" t="s">
        <v>82</v>
      </c>
      <c r="H9" s="4">
        <v>30</v>
      </c>
      <c r="I9" s="4">
        <v>160</v>
      </c>
      <c r="J9" s="4"/>
      <c r="K9" s="4"/>
      <c r="L9" s="4"/>
      <c r="M9" s="4" t="s">
        <v>78</v>
      </c>
      <c r="N9" s="4"/>
      <c r="O9" s="5">
        <v>45691</v>
      </c>
      <c r="P9" s="4" t="s">
        <v>197</v>
      </c>
      <c r="Q9" s="4" t="s">
        <v>217</v>
      </c>
      <c r="R9" s="4" t="s">
        <v>185</v>
      </c>
      <c r="S9" t="str">
        <f t="shared" si="0"/>
        <v>AZA_tot (ug AZA eq/kg)</v>
      </c>
    </row>
    <row r="10" spans="1:19" x14ac:dyDescent="0.2">
      <c r="A10" s="4" t="s">
        <v>162</v>
      </c>
      <c r="B10" s="4" t="s">
        <v>181</v>
      </c>
      <c r="C10" s="4" t="s">
        <v>183</v>
      </c>
      <c r="D10" s="4" t="s">
        <v>55</v>
      </c>
      <c r="E10" s="4" t="s">
        <v>121</v>
      </c>
      <c r="F10" s="4" t="s">
        <v>122</v>
      </c>
      <c r="G10" s="6" t="s">
        <v>123</v>
      </c>
      <c r="H10" s="4"/>
      <c r="I10" s="4"/>
      <c r="J10" s="4"/>
      <c r="K10" s="4"/>
      <c r="L10" s="4"/>
      <c r="M10" s="4" t="s">
        <v>54</v>
      </c>
      <c r="N10" s="4"/>
      <c r="O10" s="5"/>
      <c r="P10" s="7" t="s">
        <v>287</v>
      </c>
      <c r="Q10" s="7" t="s">
        <v>289</v>
      </c>
      <c r="R10" s="4" t="s">
        <v>212</v>
      </c>
      <c r="S10" t="str">
        <f t="shared" si="0"/>
        <v>C1_2 (true or false)</v>
      </c>
    </row>
    <row r="11" spans="1:19" x14ac:dyDescent="0.2">
      <c r="A11" s="4" t="s">
        <v>28</v>
      </c>
      <c r="B11" s="4" t="s">
        <v>181</v>
      </c>
      <c r="C11" s="4" t="s">
        <v>184</v>
      </c>
      <c r="D11" s="4" t="s">
        <v>55</v>
      </c>
      <c r="E11" s="4" t="s">
        <v>121</v>
      </c>
      <c r="F11" s="4" t="s">
        <v>122</v>
      </c>
      <c r="G11" s="4" t="s">
        <v>150</v>
      </c>
      <c r="H11" s="4">
        <v>40</v>
      </c>
      <c r="I11" s="4"/>
      <c r="J11" s="4"/>
      <c r="K11" s="4" t="s">
        <v>150</v>
      </c>
      <c r="L11" s="4" t="s">
        <v>152</v>
      </c>
      <c r="M11" s="4" t="s">
        <v>131</v>
      </c>
      <c r="N11" t="s">
        <v>126</v>
      </c>
      <c r="O11" s="5">
        <v>45691</v>
      </c>
      <c r="P11" s="4" t="s">
        <v>342</v>
      </c>
      <c r="Q11" s="4" t="s">
        <v>213</v>
      </c>
      <c r="R11" s="4" t="s">
        <v>186</v>
      </c>
      <c r="S11" t="str">
        <f t="shared" si="0"/>
        <v>STX_C1_C2 (ug STXdiHCL eq/kg)</v>
      </c>
    </row>
    <row r="12" spans="1:19" x14ac:dyDescent="0.2">
      <c r="A12" s="7" t="s">
        <v>174</v>
      </c>
      <c r="B12" s="4" t="s">
        <v>181</v>
      </c>
      <c r="C12" s="4" t="s">
        <v>183</v>
      </c>
      <c r="D12" s="4"/>
      <c r="E12" s="4"/>
      <c r="F12" s="4"/>
      <c r="G12" s="4"/>
      <c r="H12" s="4"/>
      <c r="I12" s="4"/>
      <c r="J12" s="4"/>
      <c r="K12" s="4"/>
      <c r="L12" s="4"/>
      <c r="M12" s="4"/>
      <c r="O12" s="5"/>
      <c r="P12" s="11" t="s">
        <v>288</v>
      </c>
      <c r="Q12" s="11" t="s">
        <v>336</v>
      </c>
      <c r="R12" s="11" t="s">
        <v>337</v>
      </c>
      <c r="S12" t="str">
        <f t="shared" si="0"/>
        <v>C3_4 (Unit)</v>
      </c>
    </row>
    <row r="13" spans="1:19" x14ac:dyDescent="0.2">
      <c r="A13" s="4" t="s">
        <v>29</v>
      </c>
      <c r="B13" s="4" t="s">
        <v>181</v>
      </c>
      <c r="C13" s="4" t="s">
        <v>184</v>
      </c>
      <c r="D13" s="4" t="s">
        <v>55</v>
      </c>
      <c r="E13" s="4" t="s">
        <v>121</v>
      </c>
      <c r="F13" s="4" t="s">
        <v>122</v>
      </c>
      <c r="G13" s="4" t="s">
        <v>151</v>
      </c>
      <c r="H13" s="4"/>
      <c r="I13" s="4"/>
      <c r="J13" s="4"/>
      <c r="K13" s="4" t="s">
        <v>151</v>
      </c>
      <c r="L13" s="4" t="s">
        <v>153</v>
      </c>
      <c r="M13" s="4" t="s">
        <v>131</v>
      </c>
      <c r="N13" t="s">
        <v>126</v>
      </c>
      <c r="O13" s="5">
        <v>45691</v>
      </c>
      <c r="P13" s="4" t="s">
        <v>341</v>
      </c>
      <c r="Q13" s="4" t="s">
        <v>214</v>
      </c>
      <c r="R13" s="4" t="s">
        <v>186</v>
      </c>
      <c r="S13" t="str">
        <f t="shared" si="0"/>
        <v>STX_C3_C4 (ug STXdiHCL eq/kg)</v>
      </c>
    </row>
    <row r="14" spans="1:19" x14ac:dyDescent="0.2">
      <c r="A14" s="4" t="s">
        <v>11</v>
      </c>
      <c r="B14" s="4" t="s">
        <v>179</v>
      </c>
      <c r="C14" s="4" t="s">
        <v>184</v>
      </c>
      <c r="D14" s="4" t="s">
        <v>56</v>
      </c>
      <c r="E14" s="4" t="s">
        <v>64</v>
      </c>
      <c r="F14" s="4" t="s">
        <v>94</v>
      </c>
      <c r="G14" s="4" t="s">
        <v>84</v>
      </c>
      <c r="H14" s="4">
        <v>0.1</v>
      </c>
      <c r="I14" s="4"/>
      <c r="J14" s="4"/>
      <c r="K14" s="4" t="s">
        <v>84</v>
      </c>
      <c r="L14" s="4" t="s">
        <v>85</v>
      </c>
      <c r="M14" s="4" t="s">
        <v>67</v>
      </c>
      <c r="N14" t="s">
        <v>158</v>
      </c>
      <c r="O14" s="5">
        <v>45691</v>
      </c>
      <c r="P14" s="4" t="s">
        <v>84</v>
      </c>
      <c r="Q14" s="4" t="s">
        <v>85</v>
      </c>
      <c r="R14" s="4" t="s">
        <v>67</v>
      </c>
      <c r="S14" t="str">
        <f t="shared" si="0"/>
        <v>CarboxyYTX (mg YTX eq/kg)</v>
      </c>
    </row>
    <row r="15" spans="1:19" x14ac:dyDescent="0.2">
      <c r="A15" s="7" t="s">
        <v>169</v>
      </c>
      <c r="B15" s="4" t="s">
        <v>181</v>
      </c>
      <c r="C15" s="4" t="s">
        <v>183</v>
      </c>
      <c r="G15" s="4" t="s">
        <v>170</v>
      </c>
      <c r="M15" s="4" t="s">
        <v>54</v>
      </c>
      <c r="P15" t="s">
        <v>199</v>
      </c>
      <c r="Q15" s="7" t="s">
        <v>294</v>
      </c>
      <c r="R15" s="4" t="s">
        <v>212</v>
      </c>
      <c r="S15" t="str">
        <f t="shared" si="0"/>
        <v>dcGTX2_3_screen_pos (true or false)</v>
      </c>
    </row>
    <row r="16" spans="1:19" x14ac:dyDescent="0.2">
      <c r="A16" s="4" t="s">
        <v>30</v>
      </c>
      <c r="B16" s="4" t="s">
        <v>181</v>
      </c>
      <c r="C16" s="4" t="s">
        <v>184</v>
      </c>
      <c r="D16" s="4" t="s">
        <v>55</v>
      </c>
      <c r="E16" s="4" t="s">
        <v>121</v>
      </c>
      <c r="F16" s="4" t="s">
        <v>122</v>
      </c>
      <c r="G16" s="4" t="s">
        <v>139</v>
      </c>
      <c r="H16" s="4">
        <v>125</v>
      </c>
      <c r="I16" s="4"/>
      <c r="J16" s="4"/>
      <c r="K16" s="4" t="s">
        <v>139</v>
      </c>
      <c r="L16" s="4" t="s">
        <v>137</v>
      </c>
      <c r="M16" s="4" t="s">
        <v>131</v>
      </c>
      <c r="N16" t="s">
        <v>138</v>
      </c>
      <c r="O16" s="5">
        <v>45691</v>
      </c>
      <c r="P16" s="4" t="s">
        <v>194</v>
      </c>
      <c r="Q16" s="4" t="s">
        <v>215</v>
      </c>
      <c r="R16" s="4" t="s">
        <v>186</v>
      </c>
      <c r="S16" t="str">
        <f t="shared" si="0"/>
        <v>dcGTX2_dcGTX3 (ug STXdiHCL eq/kg)</v>
      </c>
    </row>
    <row r="17" spans="1:19" x14ac:dyDescent="0.2">
      <c r="A17" s="7" t="s">
        <v>171</v>
      </c>
      <c r="B17" s="4" t="s">
        <v>181</v>
      </c>
      <c r="C17" s="4" t="s">
        <v>183</v>
      </c>
      <c r="G17" s="4" t="s">
        <v>172</v>
      </c>
      <c r="M17" s="4" t="s">
        <v>54</v>
      </c>
      <c r="P17" t="s">
        <v>200</v>
      </c>
      <c r="Q17" s="7" t="s">
        <v>291</v>
      </c>
      <c r="R17" s="4" t="s">
        <v>212</v>
      </c>
      <c r="S17" t="str">
        <f t="shared" si="0"/>
        <v>dcNEO_screen_pos (true or false)</v>
      </c>
    </row>
    <row r="18" spans="1:19" x14ac:dyDescent="0.2">
      <c r="A18" s="4" t="s">
        <v>31</v>
      </c>
      <c r="B18" s="4" t="s">
        <v>181</v>
      </c>
      <c r="C18" s="4" t="s">
        <v>184</v>
      </c>
      <c r="D18" s="4" t="s">
        <v>55</v>
      </c>
      <c r="E18" s="4" t="s">
        <v>121</v>
      </c>
      <c r="F18" s="4" t="s">
        <v>122</v>
      </c>
      <c r="G18" s="4" t="s">
        <v>147</v>
      </c>
      <c r="H18" s="4">
        <v>160</v>
      </c>
      <c r="I18" s="4"/>
      <c r="J18" s="4"/>
      <c r="K18" s="4" t="s">
        <v>147</v>
      </c>
      <c r="L18" s="4" t="s">
        <v>148</v>
      </c>
      <c r="M18" s="4" t="s">
        <v>131</v>
      </c>
      <c r="N18" s="4" t="s">
        <v>149</v>
      </c>
      <c r="O18" s="5">
        <v>45691</v>
      </c>
      <c r="P18" s="4" t="s">
        <v>147</v>
      </c>
      <c r="Q18" s="4" t="s">
        <v>148</v>
      </c>
      <c r="R18" s="4" t="s">
        <v>186</v>
      </c>
      <c r="S18" t="str">
        <f t="shared" si="0"/>
        <v>dcNeoSTX (ug STXdiHCL eq/kg)</v>
      </c>
    </row>
    <row r="19" spans="1:19" x14ac:dyDescent="0.2">
      <c r="A19" s="7" t="s">
        <v>32</v>
      </c>
      <c r="B19" s="4" t="s">
        <v>181</v>
      </c>
      <c r="C19" s="4" t="s">
        <v>183</v>
      </c>
      <c r="D19" s="4"/>
      <c r="E19" s="4"/>
      <c r="F19" s="4"/>
      <c r="G19" s="4" t="s">
        <v>166</v>
      </c>
      <c r="H19" s="4"/>
      <c r="I19" s="4"/>
      <c r="J19" s="4"/>
      <c r="M19" s="4" t="s">
        <v>54</v>
      </c>
      <c r="P19" t="s">
        <v>201</v>
      </c>
      <c r="Q19" s="12" t="s">
        <v>336</v>
      </c>
      <c r="R19" s="4" t="s">
        <v>212</v>
      </c>
      <c r="S19" t="str">
        <f t="shared" si="0"/>
        <v>dcSTX_screen_pos (true or false)</v>
      </c>
    </row>
    <row r="20" spans="1:19" x14ac:dyDescent="0.2">
      <c r="A20" s="4" t="s">
        <v>33</v>
      </c>
      <c r="B20" s="4" t="s">
        <v>181</v>
      </c>
      <c r="C20" s="4" t="s">
        <v>184</v>
      </c>
      <c r="D20" s="4" t="s">
        <v>55</v>
      </c>
      <c r="E20" s="4" t="s">
        <v>121</v>
      </c>
      <c r="F20" s="4" t="s">
        <v>122</v>
      </c>
      <c r="G20" s="4" t="s">
        <v>32</v>
      </c>
      <c r="H20" s="4">
        <v>41</v>
      </c>
      <c r="I20" s="4"/>
      <c r="J20" s="4"/>
      <c r="K20" s="4" t="s">
        <v>32</v>
      </c>
      <c r="L20" s="4" t="s">
        <v>141</v>
      </c>
      <c r="M20" s="4" t="s">
        <v>131</v>
      </c>
      <c r="N20" s="4" t="s">
        <v>142</v>
      </c>
      <c r="O20" s="5">
        <v>45691</v>
      </c>
      <c r="P20" s="4" t="s">
        <v>32</v>
      </c>
      <c r="Q20" s="4" t="s">
        <v>141</v>
      </c>
      <c r="R20" s="4" t="s">
        <v>186</v>
      </c>
      <c r="S20" t="str">
        <f t="shared" si="0"/>
        <v>dcSTX (ug STXdiHCL eq/kg)</v>
      </c>
    </row>
    <row r="21" spans="1:19" x14ac:dyDescent="0.2">
      <c r="A21" s="7" t="s">
        <v>173</v>
      </c>
      <c r="B21" s="4" t="s">
        <v>177</v>
      </c>
      <c r="C21" s="4" t="s">
        <v>183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11" t="s">
        <v>315</v>
      </c>
      <c r="Q21" s="11" t="s">
        <v>336</v>
      </c>
      <c r="R21" s="11" t="s">
        <v>337</v>
      </c>
      <c r="S21" t="str">
        <f t="shared" si="0"/>
        <v>DA_LP205 (Unit)</v>
      </c>
    </row>
    <row r="22" spans="1:19" x14ac:dyDescent="0.2">
      <c r="A22" s="4" t="s">
        <v>12</v>
      </c>
      <c r="B22" s="4" t="s">
        <v>179</v>
      </c>
      <c r="C22" s="4" t="s">
        <v>184</v>
      </c>
      <c r="D22" s="4" t="s">
        <v>55</v>
      </c>
      <c r="E22" s="4" t="s">
        <v>49</v>
      </c>
      <c r="F22" s="4" t="s">
        <v>112</v>
      </c>
      <c r="G22" s="4" t="s">
        <v>52</v>
      </c>
      <c r="H22" s="4"/>
      <c r="I22" s="4"/>
      <c r="J22" s="4"/>
      <c r="K22" s="4"/>
      <c r="L22" s="4"/>
      <c r="M22" s="4" t="s">
        <v>54</v>
      </c>
      <c r="N22" t="s">
        <v>46</v>
      </c>
      <c r="O22" s="5">
        <v>45691</v>
      </c>
      <c r="P22" s="4" t="s">
        <v>202</v>
      </c>
      <c r="Q22" s="7" t="s">
        <v>290</v>
      </c>
      <c r="R22" s="4" t="s">
        <v>212</v>
      </c>
      <c r="S22" t="str">
        <f t="shared" si="0"/>
        <v>DA_screen_pos (true or false)</v>
      </c>
    </row>
    <row r="23" spans="1:19" x14ac:dyDescent="0.2">
      <c r="A23" s="4" t="s">
        <v>13</v>
      </c>
      <c r="B23" s="4" t="s">
        <v>179</v>
      </c>
      <c r="C23" s="4" t="s">
        <v>184</v>
      </c>
      <c r="D23" s="4" t="s">
        <v>56</v>
      </c>
      <c r="E23" s="4" t="s">
        <v>95</v>
      </c>
      <c r="F23" s="4" t="s">
        <v>99</v>
      </c>
      <c r="G23" s="4" t="s">
        <v>140</v>
      </c>
      <c r="H23" s="4">
        <v>30</v>
      </c>
      <c r="I23" s="4">
        <v>160</v>
      </c>
      <c r="J23" s="4"/>
      <c r="K23" s="4"/>
      <c r="L23" s="4"/>
      <c r="M23" s="4" t="s">
        <v>104</v>
      </c>
      <c r="O23" s="5">
        <v>45691</v>
      </c>
      <c r="P23" s="4" t="s">
        <v>198</v>
      </c>
      <c r="Q23" s="7" t="s">
        <v>218</v>
      </c>
      <c r="R23" s="4" t="s">
        <v>187</v>
      </c>
      <c r="S23" t="str">
        <f t="shared" si="0"/>
        <v>DST_tot (ug OA eq/kg)</v>
      </c>
    </row>
    <row r="24" spans="1:19" x14ac:dyDescent="0.2">
      <c r="A24" s="4" t="s">
        <v>14</v>
      </c>
      <c r="B24" s="4" t="s">
        <v>179</v>
      </c>
      <c r="C24" s="4" t="s">
        <v>184</v>
      </c>
      <c r="D24" s="4" t="s">
        <v>56</v>
      </c>
      <c r="E24" s="4" t="s">
        <v>95</v>
      </c>
      <c r="F24" s="4" t="s">
        <v>99</v>
      </c>
      <c r="G24" s="4" t="s">
        <v>100</v>
      </c>
      <c r="H24" s="4">
        <v>30</v>
      </c>
      <c r="I24" s="4"/>
      <c r="J24" s="4"/>
      <c r="K24" s="4" t="s">
        <v>100</v>
      </c>
      <c r="L24" s="4" t="s">
        <v>102</v>
      </c>
      <c r="M24" s="4" t="s">
        <v>104</v>
      </c>
      <c r="N24" t="s">
        <v>103</v>
      </c>
      <c r="O24" s="5">
        <v>45691</v>
      </c>
      <c r="P24" s="4" t="s">
        <v>100</v>
      </c>
      <c r="Q24" s="4" t="s">
        <v>102</v>
      </c>
      <c r="R24" s="4" t="s">
        <v>187</v>
      </c>
      <c r="S24" t="str">
        <f t="shared" si="0"/>
        <v>DTX1 (ug OA eq/kg)</v>
      </c>
    </row>
    <row r="25" spans="1:19" x14ac:dyDescent="0.2">
      <c r="A25" s="4" t="s">
        <v>15</v>
      </c>
      <c r="B25" s="4" t="s">
        <v>179</v>
      </c>
      <c r="C25" s="4" t="s">
        <v>184</v>
      </c>
      <c r="D25" s="4" t="s">
        <v>56</v>
      </c>
      <c r="E25" s="4" t="s">
        <v>95</v>
      </c>
      <c r="F25" s="4" t="s">
        <v>99</v>
      </c>
      <c r="G25" s="4" t="s">
        <v>107</v>
      </c>
      <c r="H25" s="4">
        <v>30</v>
      </c>
      <c r="I25" s="4"/>
      <c r="J25" s="4"/>
      <c r="K25" s="4" t="s">
        <v>107</v>
      </c>
      <c r="L25" s="4" t="s">
        <v>108</v>
      </c>
      <c r="M25" s="4" t="s">
        <v>104</v>
      </c>
      <c r="N25" s="4" t="s">
        <v>109</v>
      </c>
      <c r="O25" s="5">
        <v>45691</v>
      </c>
      <c r="P25" s="4" t="s">
        <v>107</v>
      </c>
      <c r="Q25" s="4" t="s">
        <v>108</v>
      </c>
      <c r="R25" s="4" t="s">
        <v>187</v>
      </c>
      <c r="S25" t="str">
        <f t="shared" si="0"/>
        <v>DTX3 (ug OA eq/kg)</v>
      </c>
    </row>
    <row r="26" spans="1:19" x14ac:dyDescent="0.2">
      <c r="A26" s="4" t="s">
        <v>16</v>
      </c>
      <c r="B26" s="4" t="s">
        <v>179</v>
      </c>
      <c r="C26" s="4" t="s">
        <v>184</v>
      </c>
      <c r="D26" s="4" t="s">
        <v>56</v>
      </c>
      <c r="E26" s="4" t="s">
        <v>95</v>
      </c>
      <c r="F26" s="4" t="s">
        <v>99</v>
      </c>
      <c r="G26" s="4" t="s">
        <v>101</v>
      </c>
      <c r="H26" s="4">
        <v>30</v>
      </c>
      <c r="I26" s="4"/>
      <c r="J26" s="4"/>
      <c r="K26" s="4" t="s">
        <v>101</v>
      </c>
      <c r="L26" s="4" t="s">
        <v>105</v>
      </c>
      <c r="M26" s="4" t="s">
        <v>104</v>
      </c>
      <c r="N26" s="4" t="s">
        <v>106</v>
      </c>
      <c r="O26" s="5">
        <v>45691</v>
      </c>
      <c r="P26" s="4" t="s">
        <v>101</v>
      </c>
      <c r="Q26" s="4" t="s">
        <v>105</v>
      </c>
      <c r="R26" s="4" t="s">
        <v>187</v>
      </c>
      <c r="S26" t="str">
        <f t="shared" si="0"/>
        <v>DTX2 (ug OA eq/kg)</v>
      </c>
    </row>
    <row r="27" spans="1:19" x14ac:dyDescent="0.2">
      <c r="A27" s="4" t="s">
        <v>17</v>
      </c>
      <c r="B27" s="4" t="s">
        <v>179</v>
      </c>
      <c r="C27" s="4" t="s">
        <v>184</v>
      </c>
      <c r="D27" s="4" t="s">
        <v>56</v>
      </c>
      <c r="E27" s="4" t="s">
        <v>95</v>
      </c>
      <c r="F27" s="4" t="s">
        <v>99</v>
      </c>
      <c r="G27" s="4" t="s">
        <v>111</v>
      </c>
      <c r="H27" s="4">
        <v>30</v>
      </c>
      <c r="I27" s="4"/>
      <c r="J27" s="4"/>
      <c r="K27" s="4"/>
      <c r="L27" s="4"/>
      <c r="M27" s="4" t="s">
        <v>104</v>
      </c>
      <c r="O27" s="5">
        <v>45691</v>
      </c>
      <c r="P27" s="4" t="s">
        <v>111</v>
      </c>
      <c r="Q27" s="7" t="s">
        <v>219</v>
      </c>
      <c r="R27" s="4" t="s">
        <v>187</v>
      </c>
      <c r="S27" t="str">
        <f t="shared" si="0"/>
        <v>DTX2_acyl (ug OA eq/kg)</v>
      </c>
    </row>
    <row r="28" spans="1:19" x14ac:dyDescent="0.2">
      <c r="A28" s="4" t="s">
        <v>27</v>
      </c>
      <c r="B28" s="4" t="s">
        <v>180</v>
      </c>
      <c r="C28" s="4" t="s">
        <v>184</v>
      </c>
      <c r="D28" s="4" t="s">
        <v>53</v>
      </c>
      <c r="E28" s="4" t="s">
        <v>53</v>
      </c>
      <c r="F28" s="4" t="s">
        <v>53</v>
      </c>
      <c r="G28" s="4" t="s">
        <v>124</v>
      </c>
      <c r="H28" s="4"/>
      <c r="I28" s="4"/>
      <c r="J28" s="4"/>
      <c r="K28" s="4"/>
      <c r="L28" s="4"/>
      <c r="M28" s="4" t="s">
        <v>161</v>
      </c>
      <c r="N28" s="4"/>
      <c r="O28" s="5"/>
      <c r="P28" s="4" t="s">
        <v>203</v>
      </c>
      <c r="Q28" s="4" t="s">
        <v>220</v>
      </c>
      <c r="R28" s="4" t="s">
        <v>161</v>
      </c>
      <c r="S28" t="str">
        <f t="shared" si="0"/>
        <v>E_coli (cells/100 g)</v>
      </c>
    </row>
    <row r="29" spans="1:19" x14ac:dyDescent="0.2">
      <c r="A29" s="7" t="s">
        <v>35</v>
      </c>
      <c r="B29" s="4" t="s">
        <v>181</v>
      </c>
      <c r="C29" s="4" t="s">
        <v>183</v>
      </c>
      <c r="D29" s="4"/>
      <c r="E29" s="4"/>
      <c r="F29" s="4"/>
      <c r="G29" s="4" t="s">
        <v>168</v>
      </c>
      <c r="H29" s="4"/>
      <c r="I29" s="4"/>
      <c r="J29" s="4"/>
      <c r="K29" s="4"/>
      <c r="L29" s="4"/>
      <c r="M29" s="4" t="s">
        <v>54</v>
      </c>
      <c r="N29" s="4"/>
      <c r="O29" s="5"/>
      <c r="P29" s="4" t="s">
        <v>204</v>
      </c>
      <c r="Q29" s="7" t="s">
        <v>292</v>
      </c>
      <c r="R29" s="4" t="s">
        <v>212</v>
      </c>
      <c r="S29" t="str">
        <f t="shared" si="0"/>
        <v>GTX1_4_screen_pos (true or false)</v>
      </c>
    </row>
    <row r="30" spans="1:19" x14ac:dyDescent="0.2">
      <c r="A30" s="4" t="s">
        <v>34</v>
      </c>
      <c r="B30" s="4" t="s">
        <v>181</v>
      </c>
      <c r="C30" s="4" t="s">
        <v>184</v>
      </c>
      <c r="D30" s="4" t="s">
        <v>55</v>
      </c>
      <c r="E30" s="4" t="s">
        <v>121</v>
      </c>
      <c r="F30" s="4" t="s">
        <v>122</v>
      </c>
      <c r="G30" s="4" t="s">
        <v>35</v>
      </c>
      <c r="H30" s="4">
        <v>330</v>
      </c>
      <c r="I30" s="4"/>
      <c r="J30" s="4"/>
      <c r="K30" s="4" t="s">
        <v>134</v>
      </c>
      <c r="L30" s="4" t="s">
        <v>132</v>
      </c>
      <c r="M30" s="4" t="s">
        <v>131</v>
      </c>
      <c r="N30" s="4" t="s">
        <v>133</v>
      </c>
      <c r="O30" s="5">
        <v>45691</v>
      </c>
      <c r="P30" s="4" t="s">
        <v>195</v>
      </c>
      <c r="Q30" s="4" t="s">
        <v>216</v>
      </c>
      <c r="R30" s="4" t="s">
        <v>186</v>
      </c>
      <c r="S30" t="str">
        <f t="shared" si="0"/>
        <v>GTX1_GTX4 (ug STXdiHCL eq/kg)</v>
      </c>
    </row>
    <row r="31" spans="1:19" x14ac:dyDescent="0.2">
      <c r="A31" s="7" t="s">
        <v>36</v>
      </c>
      <c r="B31" s="4" t="s">
        <v>181</v>
      </c>
      <c r="C31" s="4" t="s">
        <v>183</v>
      </c>
      <c r="D31" s="4"/>
      <c r="E31" s="4"/>
      <c r="F31" s="4"/>
      <c r="G31" s="4" t="s">
        <v>163</v>
      </c>
      <c r="H31" s="4"/>
      <c r="I31" s="4"/>
      <c r="J31" s="4"/>
      <c r="M31" s="4" t="s">
        <v>54</v>
      </c>
      <c r="P31" t="s">
        <v>205</v>
      </c>
      <c r="Q31" s="7" t="s">
        <v>293</v>
      </c>
      <c r="R31" s="4" t="s">
        <v>212</v>
      </c>
      <c r="S31" t="str">
        <f t="shared" si="0"/>
        <v>GTX2_3_screen_pos (true or false)</v>
      </c>
    </row>
    <row r="32" spans="1:19" x14ac:dyDescent="0.2">
      <c r="A32" s="4" t="s">
        <v>37</v>
      </c>
      <c r="B32" s="4" t="s">
        <v>181</v>
      </c>
      <c r="C32" s="4" t="s">
        <v>184</v>
      </c>
      <c r="D32" s="4" t="s">
        <v>55</v>
      </c>
      <c r="E32" s="4" t="s">
        <v>121</v>
      </c>
      <c r="F32" s="4" t="s">
        <v>122</v>
      </c>
      <c r="G32" s="4" t="s">
        <v>36</v>
      </c>
      <c r="H32" s="4">
        <v>80</v>
      </c>
      <c r="I32" s="4"/>
      <c r="J32" s="4"/>
      <c r="K32" s="4" t="s">
        <v>135</v>
      </c>
      <c r="L32" s="4" t="s">
        <v>132</v>
      </c>
      <c r="M32" s="4" t="s">
        <v>131</v>
      </c>
      <c r="N32" s="4" t="s">
        <v>136</v>
      </c>
      <c r="O32" s="5">
        <v>45691</v>
      </c>
      <c r="P32" s="4" t="s">
        <v>196</v>
      </c>
      <c r="Q32" s="4" t="s">
        <v>216</v>
      </c>
      <c r="R32" s="4" t="s">
        <v>186</v>
      </c>
      <c r="S32" t="str">
        <f t="shared" si="0"/>
        <v>GTX2_GTX3 (ug STXdiHCL eq/kg)</v>
      </c>
    </row>
    <row r="33" spans="1:19" x14ac:dyDescent="0.2">
      <c r="A33" s="7" t="s">
        <v>38</v>
      </c>
      <c r="B33" s="4" t="s">
        <v>181</v>
      </c>
      <c r="C33" s="4" t="s">
        <v>183</v>
      </c>
      <c r="D33" s="4"/>
      <c r="E33" s="4"/>
      <c r="F33" s="4"/>
      <c r="G33" s="4" t="s">
        <v>164</v>
      </c>
      <c r="H33" s="4"/>
      <c r="I33" s="4"/>
      <c r="J33" s="4"/>
      <c r="M33" s="4" t="s">
        <v>54</v>
      </c>
      <c r="P33" t="s">
        <v>206</v>
      </c>
      <c r="Q33" s="7" t="s">
        <v>221</v>
      </c>
      <c r="R33" s="4" t="s">
        <v>212</v>
      </c>
      <c r="S33" t="str">
        <f t="shared" si="0"/>
        <v>GTX5_screen_pos (true or false)</v>
      </c>
    </row>
    <row r="34" spans="1:19" x14ac:dyDescent="0.2">
      <c r="A34" s="4" t="s">
        <v>39</v>
      </c>
      <c r="B34" s="4" t="s">
        <v>181</v>
      </c>
      <c r="C34" s="4" t="s">
        <v>184</v>
      </c>
      <c r="D34" s="4" t="s">
        <v>55</v>
      </c>
      <c r="E34" s="4" t="s">
        <v>121</v>
      </c>
      <c r="F34" s="4" t="s">
        <v>122</v>
      </c>
      <c r="G34" s="4" t="s">
        <v>38</v>
      </c>
      <c r="H34" s="4">
        <v>8</v>
      </c>
      <c r="I34" s="4"/>
      <c r="J34" s="4"/>
      <c r="K34" s="4" t="s">
        <v>38</v>
      </c>
      <c r="L34" s="4" t="s">
        <v>143</v>
      </c>
      <c r="M34" s="4" t="s">
        <v>131</v>
      </c>
      <c r="N34" s="4" t="s">
        <v>145</v>
      </c>
      <c r="O34" s="5">
        <v>45691</v>
      </c>
      <c r="P34" s="4" t="s">
        <v>38</v>
      </c>
      <c r="Q34" s="4" t="s">
        <v>143</v>
      </c>
      <c r="R34" s="4" t="s">
        <v>186</v>
      </c>
      <c r="S34" t="str">
        <f t="shared" si="0"/>
        <v>GTX5 (ug STXdiHCL eq/kg)</v>
      </c>
    </row>
    <row r="35" spans="1:19" x14ac:dyDescent="0.2">
      <c r="A35" s="7" t="s">
        <v>41</v>
      </c>
      <c r="B35" s="4" t="s">
        <v>181</v>
      </c>
      <c r="C35" s="4" t="s">
        <v>183</v>
      </c>
      <c r="D35" s="4"/>
      <c r="E35" s="4"/>
      <c r="F35" s="4"/>
      <c r="G35" s="4" t="s">
        <v>165</v>
      </c>
      <c r="H35" s="4"/>
      <c r="I35" s="4"/>
      <c r="J35" s="4"/>
      <c r="M35" s="4" t="s">
        <v>54</v>
      </c>
      <c r="P35" s="4" t="s">
        <v>207</v>
      </c>
      <c r="Q35" s="7" t="s">
        <v>222</v>
      </c>
      <c r="R35" s="4" t="s">
        <v>212</v>
      </c>
      <c r="S35" t="str">
        <f t="shared" si="0"/>
        <v>GTX6_screen_pos (true or false)</v>
      </c>
    </row>
    <row r="36" spans="1:19" x14ac:dyDescent="0.2">
      <c r="A36" s="4" t="s">
        <v>40</v>
      </c>
      <c r="B36" s="4" t="s">
        <v>181</v>
      </c>
      <c r="C36" s="4" t="s">
        <v>184</v>
      </c>
      <c r="D36" s="4" t="s">
        <v>55</v>
      </c>
      <c r="E36" s="4" t="s">
        <v>121</v>
      </c>
      <c r="F36" s="4" t="s">
        <v>122</v>
      </c>
      <c r="G36" s="4" t="s">
        <v>41</v>
      </c>
      <c r="H36" s="4"/>
      <c r="I36" s="4"/>
      <c r="J36" s="4"/>
      <c r="K36" s="4" t="s">
        <v>41</v>
      </c>
      <c r="L36" s="4" t="s">
        <v>144</v>
      </c>
      <c r="M36" s="4" t="s">
        <v>131</v>
      </c>
      <c r="N36" s="4" t="s">
        <v>146</v>
      </c>
      <c r="O36" s="5">
        <v>45691</v>
      </c>
      <c r="P36" s="4" t="s">
        <v>41</v>
      </c>
      <c r="Q36" s="4" t="s">
        <v>144</v>
      </c>
      <c r="R36" s="4" t="s">
        <v>186</v>
      </c>
      <c r="S36" t="str">
        <f t="shared" si="0"/>
        <v>GTX6 (ug STXdiHCL eq/kg)</v>
      </c>
    </row>
    <row r="37" spans="1:19" x14ac:dyDescent="0.2">
      <c r="A37" s="4" t="s">
        <v>18</v>
      </c>
      <c r="B37" s="4" t="s">
        <v>179</v>
      </c>
      <c r="C37" s="4" t="s">
        <v>184</v>
      </c>
      <c r="D37" s="4" t="s">
        <v>56</v>
      </c>
      <c r="E37" s="4" t="s">
        <v>64</v>
      </c>
      <c r="F37" s="4" t="s">
        <v>94</v>
      </c>
      <c r="G37" s="4" t="s">
        <v>89</v>
      </c>
      <c r="H37" s="4">
        <v>0.1</v>
      </c>
      <c r="I37" s="4"/>
      <c r="J37" s="4"/>
      <c r="K37" s="4" t="s">
        <v>89</v>
      </c>
      <c r="L37" s="4" t="s">
        <v>86</v>
      </c>
      <c r="M37" s="4" t="s">
        <v>67</v>
      </c>
      <c r="N37" s="4" t="s">
        <v>90</v>
      </c>
      <c r="O37" s="5">
        <v>45691</v>
      </c>
      <c r="P37" s="4" t="s">
        <v>89</v>
      </c>
      <c r="Q37" s="4" t="s">
        <v>86</v>
      </c>
      <c r="R37" s="4" t="s">
        <v>67</v>
      </c>
      <c r="S37" t="str">
        <f t="shared" si="0"/>
        <v>HomoYTX (mg YTX eq/kg)</v>
      </c>
    </row>
    <row r="38" spans="1:19" x14ac:dyDescent="0.2">
      <c r="A38" s="7" t="s">
        <v>175</v>
      </c>
      <c r="B38" s="4" t="s">
        <v>181</v>
      </c>
      <c r="C38" s="4" t="s">
        <v>183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11" t="s">
        <v>339</v>
      </c>
      <c r="Q38" s="11" t="s">
        <v>338</v>
      </c>
      <c r="R38" s="11" t="s">
        <v>337</v>
      </c>
      <c r="S38" t="str">
        <f t="shared" si="0"/>
        <v>Shortname (Unit)</v>
      </c>
    </row>
    <row r="39" spans="1:19" x14ac:dyDescent="0.2">
      <c r="A39" s="4" t="s">
        <v>42</v>
      </c>
      <c r="B39" s="4" t="s">
        <v>181</v>
      </c>
      <c r="C39" s="4" t="s">
        <v>184</v>
      </c>
      <c r="D39" s="4" t="s">
        <v>55</v>
      </c>
      <c r="E39" s="4" t="s">
        <v>121</v>
      </c>
      <c r="F39" s="4" t="s">
        <v>122</v>
      </c>
      <c r="G39" s="4" t="s">
        <v>127</v>
      </c>
      <c r="H39" s="4">
        <v>167</v>
      </c>
      <c r="I39" s="4"/>
      <c r="J39" s="4"/>
      <c r="K39" s="4" t="s">
        <v>127</v>
      </c>
      <c r="L39" s="4" t="s">
        <v>128</v>
      </c>
      <c r="M39" s="4" t="s">
        <v>131</v>
      </c>
      <c r="N39" s="4" t="s">
        <v>129</v>
      </c>
      <c r="O39" s="5">
        <v>45691</v>
      </c>
      <c r="P39" s="4" t="s">
        <v>127</v>
      </c>
      <c r="Q39" s="4" t="s">
        <v>128</v>
      </c>
      <c r="R39" s="4" t="s">
        <v>186</v>
      </c>
      <c r="S39" t="str">
        <f t="shared" si="0"/>
        <v>NeoSTX (ug STXdiHCL eq/kg)</v>
      </c>
    </row>
    <row r="40" spans="1:19" x14ac:dyDescent="0.2">
      <c r="A40" s="4" t="s">
        <v>19</v>
      </c>
      <c r="B40" s="4" t="s">
        <v>179</v>
      </c>
      <c r="C40" s="4" t="s">
        <v>184</v>
      </c>
      <c r="D40" s="4" t="s">
        <v>56</v>
      </c>
      <c r="E40" s="4" t="s">
        <v>95</v>
      </c>
      <c r="F40" s="4" t="s">
        <v>99</v>
      </c>
      <c r="G40" s="4" t="s">
        <v>110</v>
      </c>
      <c r="H40" s="4">
        <v>30</v>
      </c>
      <c r="I40" s="4"/>
      <c r="J40" s="4"/>
      <c r="K40" s="4"/>
      <c r="L40" s="4"/>
      <c r="M40" s="4" t="s">
        <v>104</v>
      </c>
      <c r="N40" s="4"/>
      <c r="O40" s="5">
        <v>45691</v>
      </c>
      <c r="P40" s="4" t="s">
        <v>110</v>
      </c>
      <c r="Q40" s="4" t="s">
        <v>223</v>
      </c>
      <c r="R40" s="4" t="s">
        <v>187</v>
      </c>
      <c r="S40" t="str">
        <f t="shared" si="0"/>
        <v>OA_acyl (ug OA eq/kg)</v>
      </c>
    </row>
    <row r="41" spans="1:19" x14ac:dyDescent="0.2">
      <c r="A41" s="4" t="s">
        <v>20</v>
      </c>
      <c r="B41" s="4" t="s">
        <v>179</v>
      </c>
      <c r="C41" s="4" t="s">
        <v>184</v>
      </c>
      <c r="D41" s="4" t="s">
        <v>56</v>
      </c>
      <c r="E41" s="4" t="s">
        <v>95</v>
      </c>
      <c r="F41" s="4" t="s">
        <v>99</v>
      </c>
      <c r="G41" s="4" t="s">
        <v>96</v>
      </c>
      <c r="H41" s="4">
        <v>30</v>
      </c>
      <c r="I41" s="4"/>
      <c r="J41" s="4">
        <v>1</v>
      </c>
      <c r="K41" s="4" t="s">
        <v>97</v>
      </c>
      <c r="L41" s="4" t="s">
        <v>97</v>
      </c>
      <c r="M41" s="4" t="s">
        <v>104</v>
      </c>
      <c r="N41" s="4" t="s">
        <v>98</v>
      </c>
      <c r="O41" s="5">
        <v>45691</v>
      </c>
      <c r="P41" s="4" t="s">
        <v>97</v>
      </c>
      <c r="Q41" s="4" t="s">
        <v>97</v>
      </c>
      <c r="R41" s="4" t="s">
        <v>187</v>
      </c>
      <c r="S41" t="str">
        <f t="shared" si="0"/>
        <v>Okadaic acid (ug OA eq/kg)</v>
      </c>
    </row>
    <row r="42" spans="1:19" x14ac:dyDescent="0.2">
      <c r="A42" s="7" t="s">
        <v>176</v>
      </c>
      <c r="B42" s="4" t="s">
        <v>181</v>
      </c>
      <c r="C42" s="4" t="s">
        <v>183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11" t="s">
        <v>316</v>
      </c>
      <c r="Q42" s="11" t="s">
        <v>336</v>
      </c>
      <c r="R42" s="11" t="s">
        <v>337</v>
      </c>
      <c r="S42" t="str">
        <f t="shared" si="0"/>
        <v>PSP_tot (Unit)</v>
      </c>
    </row>
    <row r="43" spans="1:19" x14ac:dyDescent="0.2">
      <c r="A43" s="4" t="s">
        <v>43</v>
      </c>
      <c r="B43" s="4" t="s">
        <v>181</v>
      </c>
      <c r="C43" s="4" t="s">
        <v>184</v>
      </c>
      <c r="D43" s="4" t="s">
        <v>55</v>
      </c>
      <c r="E43" s="4" t="s">
        <v>121</v>
      </c>
      <c r="F43" s="4" t="s">
        <v>122</v>
      </c>
      <c r="G43" s="4" t="s">
        <v>125</v>
      </c>
      <c r="H43" s="4">
        <v>380</v>
      </c>
      <c r="I43" s="4">
        <v>800</v>
      </c>
      <c r="J43" s="4"/>
      <c r="K43" s="4"/>
      <c r="L43" s="4"/>
      <c r="M43" s="4" t="s">
        <v>131</v>
      </c>
      <c r="N43" s="4"/>
      <c r="O43" s="5"/>
      <c r="P43" s="6" t="s">
        <v>208</v>
      </c>
      <c r="Q43" s="6" t="s">
        <v>224</v>
      </c>
      <c r="R43" s="4" t="s">
        <v>186</v>
      </c>
      <c r="S43" t="str">
        <f t="shared" si="0"/>
        <v>PST_tot (ug STXdiHCL eq/kg)</v>
      </c>
    </row>
    <row r="44" spans="1:19" x14ac:dyDescent="0.2">
      <c r="A44" s="4" t="s">
        <v>21</v>
      </c>
      <c r="B44" s="4" t="s">
        <v>179</v>
      </c>
      <c r="C44" s="4" t="s">
        <v>184</v>
      </c>
      <c r="D44" s="4" t="s">
        <v>56</v>
      </c>
      <c r="E44" s="4" t="s">
        <v>114</v>
      </c>
      <c r="F44" s="4" t="s">
        <v>113</v>
      </c>
      <c r="G44" s="4" t="s">
        <v>115</v>
      </c>
      <c r="H44" s="4">
        <v>30</v>
      </c>
      <c r="I44" s="4"/>
      <c r="J44" s="4"/>
      <c r="K44" s="4" t="s">
        <v>115</v>
      </c>
      <c r="L44" s="4" t="s">
        <v>119</v>
      </c>
      <c r="M44" s="4" t="s">
        <v>118</v>
      </c>
      <c r="N44" s="4" t="s">
        <v>156</v>
      </c>
      <c r="O44" s="5">
        <v>45691</v>
      </c>
      <c r="P44" s="4" t="s">
        <v>115</v>
      </c>
      <c r="Q44" s="4" t="s">
        <v>119</v>
      </c>
      <c r="R44" s="4" t="s">
        <v>188</v>
      </c>
      <c r="S44" t="str">
        <f t="shared" si="0"/>
        <v>PTX1 (ug PTX eq/kg)</v>
      </c>
    </row>
    <row r="45" spans="1:19" x14ac:dyDescent="0.2">
      <c r="A45" s="4" t="s">
        <v>22</v>
      </c>
      <c r="B45" s="4" t="s">
        <v>179</v>
      </c>
      <c r="C45" s="4" t="s">
        <v>184</v>
      </c>
      <c r="D45" s="4" t="s">
        <v>56</v>
      </c>
      <c r="E45" s="4" t="s">
        <v>114</v>
      </c>
      <c r="F45" s="4" t="s">
        <v>113</v>
      </c>
      <c r="G45" s="4" t="s">
        <v>117</v>
      </c>
      <c r="H45" s="4">
        <v>30</v>
      </c>
      <c r="I45" s="4"/>
      <c r="J45" s="4"/>
      <c r="K45" s="4" t="s">
        <v>117</v>
      </c>
      <c r="L45" s="4" t="s">
        <v>120</v>
      </c>
      <c r="M45" s="4" t="s">
        <v>118</v>
      </c>
      <c r="N45" s="4" t="s">
        <v>157</v>
      </c>
      <c r="O45" s="5">
        <v>45691</v>
      </c>
      <c r="P45" s="4" t="s">
        <v>117</v>
      </c>
      <c r="Q45" s="4" t="s">
        <v>120</v>
      </c>
      <c r="R45" s="4" t="s">
        <v>188</v>
      </c>
      <c r="S45" t="str">
        <f t="shared" si="0"/>
        <v>PTX2 (ug PTX eq/kg)</v>
      </c>
    </row>
    <row r="46" spans="1:19" x14ac:dyDescent="0.2">
      <c r="A46" s="4" t="s">
        <v>23</v>
      </c>
      <c r="B46" s="4" t="s">
        <v>179</v>
      </c>
      <c r="C46" s="4" t="s">
        <v>184</v>
      </c>
      <c r="D46" s="4" t="s">
        <v>56</v>
      </c>
      <c r="E46" s="4" t="s">
        <v>114</v>
      </c>
      <c r="F46" s="4" t="s">
        <v>113</v>
      </c>
      <c r="G46" s="4" t="s">
        <v>116</v>
      </c>
      <c r="H46" s="4">
        <v>30</v>
      </c>
      <c r="I46" s="4"/>
      <c r="J46" s="4"/>
      <c r="K46" s="4"/>
      <c r="L46" s="4"/>
      <c r="M46" s="4" t="s">
        <v>118</v>
      </c>
      <c r="N46" s="4"/>
      <c r="O46" s="5">
        <v>45691</v>
      </c>
      <c r="P46" s="4" t="s">
        <v>209</v>
      </c>
      <c r="Q46" s="7" t="s">
        <v>225</v>
      </c>
      <c r="R46" s="4" t="s">
        <v>188</v>
      </c>
      <c r="S46" t="str">
        <f t="shared" si="0"/>
        <v>PTX_tot (ug PTX eq/kg)</v>
      </c>
    </row>
    <row r="47" spans="1:19" x14ac:dyDescent="0.2">
      <c r="A47" s="4" t="s">
        <v>24</v>
      </c>
      <c r="B47" s="4" t="s">
        <v>179</v>
      </c>
      <c r="C47" s="4" t="s">
        <v>184</v>
      </c>
      <c r="D47" s="4" t="s">
        <v>56</v>
      </c>
      <c r="E47" s="4" t="s">
        <v>159</v>
      </c>
      <c r="F47" s="4" t="s">
        <v>53</v>
      </c>
      <c r="G47" s="4" t="s">
        <v>160</v>
      </c>
      <c r="H47" s="4"/>
      <c r="I47" s="4"/>
      <c r="J47" s="4"/>
      <c r="K47" s="4"/>
      <c r="L47" s="4"/>
      <c r="M47" s="4" t="s">
        <v>59</v>
      </c>
      <c r="N47" s="4"/>
      <c r="O47" s="5">
        <v>45691</v>
      </c>
      <c r="P47" s="4" t="s">
        <v>160</v>
      </c>
      <c r="Q47" s="7" t="s">
        <v>160</v>
      </c>
      <c r="R47" s="4" t="s">
        <v>189</v>
      </c>
      <c r="S47" t="str">
        <f t="shared" si="0"/>
        <v>SPX1 (ug/kg)</v>
      </c>
    </row>
    <row r="48" spans="1:19" x14ac:dyDescent="0.2">
      <c r="A48" s="7" t="s">
        <v>44</v>
      </c>
      <c r="B48" s="4" t="s">
        <v>181</v>
      </c>
      <c r="C48" s="4" t="s">
        <v>183</v>
      </c>
      <c r="G48" s="4" t="s">
        <v>167</v>
      </c>
      <c r="M48" s="4" t="s">
        <v>54</v>
      </c>
      <c r="P48" t="s">
        <v>211</v>
      </c>
      <c r="Q48" s="7" t="s">
        <v>227</v>
      </c>
      <c r="R48" s="4" t="s">
        <v>212</v>
      </c>
      <c r="S48" t="str">
        <f t="shared" si="0"/>
        <v>STX_screen_pos (true or false)</v>
      </c>
    </row>
    <row r="49" spans="1:19" x14ac:dyDescent="0.2">
      <c r="A49" s="4" t="s">
        <v>45</v>
      </c>
      <c r="B49" s="4" t="s">
        <v>181</v>
      </c>
      <c r="C49" s="4" t="s">
        <v>184</v>
      </c>
      <c r="D49" s="4" t="s">
        <v>55</v>
      </c>
      <c r="E49" s="4" t="s">
        <v>121</v>
      </c>
      <c r="F49" s="4" t="s">
        <v>122</v>
      </c>
      <c r="G49" s="4" t="s">
        <v>44</v>
      </c>
      <c r="H49" s="4">
        <v>40</v>
      </c>
      <c r="I49" s="4"/>
      <c r="J49" s="4">
        <v>1</v>
      </c>
      <c r="K49" s="4" t="s">
        <v>44</v>
      </c>
      <c r="L49" s="4" t="s">
        <v>121</v>
      </c>
      <c r="M49" s="4" t="s">
        <v>131</v>
      </c>
      <c r="N49" t="s">
        <v>126</v>
      </c>
      <c r="O49" s="5">
        <v>45691</v>
      </c>
      <c r="P49" s="4" t="s">
        <v>44</v>
      </c>
      <c r="Q49" s="4" t="s">
        <v>121</v>
      </c>
      <c r="R49" s="4" t="s">
        <v>186</v>
      </c>
      <c r="S49" t="str">
        <f t="shared" si="0"/>
        <v>STX (ug STXdiHCL eq/kg)</v>
      </c>
    </row>
    <row r="50" spans="1:19" x14ac:dyDescent="0.2">
      <c r="A50" s="4" t="s">
        <v>25</v>
      </c>
      <c r="B50" s="4" t="s">
        <v>179</v>
      </c>
      <c r="C50" s="4" t="s">
        <v>184</v>
      </c>
      <c r="D50" s="4" t="s">
        <v>56</v>
      </c>
      <c r="E50" s="4" t="s">
        <v>64</v>
      </c>
      <c r="F50" s="4" t="s">
        <v>94</v>
      </c>
      <c r="G50" s="4" t="s">
        <v>65</v>
      </c>
      <c r="H50" s="4">
        <v>0.1</v>
      </c>
      <c r="I50" s="4"/>
      <c r="J50" s="4">
        <v>1</v>
      </c>
      <c r="K50" s="4" t="s">
        <v>65</v>
      </c>
      <c r="L50" s="4" t="s">
        <v>64</v>
      </c>
      <c r="M50" s="4" t="s">
        <v>67</v>
      </c>
      <c r="N50" s="4" t="s">
        <v>68</v>
      </c>
      <c r="O50" s="5">
        <v>45691</v>
      </c>
      <c r="P50" s="4" t="s">
        <v>65</v>
      </c>
      <c r="Q50" s="4" t="s">
        <v>64</v>
      </c>
      <c r="R50" s="4" t="s">
        <v>67</v>
      </c>
      <c r="S50" t="str">
        <f t="shared" si="0"/>
        <v>YTX (mg YTX eq/kg)</v>
      </c>
    </row>
    <row r="51" spans="1:19" x14ac:dyDescent="0.2">
      <c r="A51" s="4" t="s">
        <v>26</v>
      </c>
      <c r="B51" s="4" t="s">
        <v>179</v>
      </c>
      <c r="C51" s="4" t="s">
        <v>184</v>
      </c>
      <c r="D51" s="4" t="s">
        <v>56</v>
      </c>
      <c r="E51" s="4" t="s">
        <v>64</v>
      </c>
      <c r="F51" s="4" t="s">
        <v>94</v>
      </c>
      <c r="G51" s="4" t="s">
        <v>66</v>
      </c>
      <c r="H51" s="4">
        <v>0.1</v>
      </c>
      <c r="I51" s="4">
        <v>3.75</v>
      </c>
      <c r="J51" s="4"/>
      <c r="K51" s="4"/>
      <c r="L51" s="4"/>
      <c r="M51" s="4" t="s">
        <v>67</v>
      </c>
      <c r="N51" s="4"/>
      <c r="O51" s="5" t="s">
        <v>53</v>
      </c>
      <c r="P51" s="4" t="s">
        <v>210</v>
      </c>
      <c r="Q51" s="7" t="s">
        <v>226</v>
      </c>
      <c r="R51" s="4" t="s">
        <v>67</v>
      </c>
      <c r="S51" t="str">
        <f t="shared" si="0"/>
        <v>YTX_tot (mg YTX eq/kg)</v>
      </c>
    </row>
    <row r="52" spans="1:19" x14ac:dyDescent="0.2">
      <c r="A52" t="s">
        <v>230</v>
      </c>
      <c r="C52" s="4" t="s">
        <v>184</v>
      </c>
      <c r="D52" s="4" t="s">
        <v>250</v>
      </c>
      <c r="M52" t="s">
        <v>50</v>
      </c>
      <c r="P52" s="10" t="s">
        <v>310</v>
      </c>
      <c r="Q52" s="10" t="s">
        <v>305</v>
      </c>
      <c r="R52" s="16" t="s">
        <v>50</v>
      </c>
      <c r="S52" t="str">
        <f t="shared" si="0"/>
        <v>Ana_a (mg/kg)</v>
      </c>
    </row>
    <row r="53" spans="1:19" x14ac:dyDescent="0.2">
      <c r="A53" t="s">
        <v>231</v>
      </c>
      <c r="C53" s="4" t="s">
        <v>184</v>
      </c>
      <c r="D53" s="4" t="s">
        <v>250</v>
      </c>
      <c r="M53" t="s">
        <v>50</v>
      </c>
      <c r="P53" s="10" t="s">
        <v>311</v>
      </c>
      <c r="Q53" s="10" t="s">
        <v>306</v>
      </c>
      <c r="R53" s="16" t="s">
        <v>50</v>
      </c>
      <c r="S53" t="str">
        <f t="shared" si="0"/>
        <v>h_Ana (mg/kg)</v>
      </c>
    </row>
    <row r="54" spans="1:19" x14ac:dyDescent="0.2">
      <c r="A54" t="s">
        <v>253</v>
      </c>
      <c r="C54" s="4" t="s">
        <v>184</v>
      </c>
      <c r="D54" s="4" t="s">
        <v>250</v>
      </c>
      <c r="E54" s="4" t="s">
        <v>252</v>
      </c>
      <c r="F54" s="4" t="s">
        <v>254</v>
      </c>
      <c r="G54" s="4" t="s">
        <v>253</v>
      </c>
      <c r="K54" s="4" t="s">
        <v>253</v>
      </c>
      <c r="L54" s="4" t="s">
        <v>252</v>
      </c>
      <c r="M54" t="s">
        <v>50</v>
      </c>
      <c r="N54" t="s">
        <v>251</v>
      </c>
      <c r="O54" s="5">
        <v>45698</v>
      </c>
      <c r="P54" t="s">
        <v>253</v>
      </c>
      <c r="Q54" s="7" t="s">
        <v>252</v>
      </c>
      <c r="R54" s="16" t="s">
        <v>50</v>
      </c>
      <c r="S54" t="str">
        <f t="shared" si="0"/>
        <v>CYN (mg/kg)</v>
      </c>
    </row>
    <row r="55" spans="1:19" x14ac:dyDescent="0.2">
      <c r="A55" t="s">
        <v>232</v>
      </c>
      <c r="C55" t="s">
        <v>184</v>
      </c>
      <c r="D55" t="s">
        <v>250</v>
      </c>
      <c r="E55" t="s">
        <v>258</v>
      </c>
      <c r="F55" t="s">
        <v>257</v>
      </c>
      <c r="G55" s="4" t="s">
        <v>329</v>
      </c>
      <c r="K55" s="4" t="s">
        <v>329</v>
      </c>
      <c r="L55" s="4" t="s">
        <v>328</v>
      </c>
      <c r="M55" t="s">
        <v>50</v>
      </c>
      <c r="N55" t="s">
        <v>327</v>
      </c>
      <c r="O55" s="5">
        <v>45700</v>
      </c>
      <c r="P55" s="10" t="s">
        <v>312</v>
      </c>
      <c r="Q55" s="10" t="s">
        <v>307</v>
      </c>
      <c r="R55" s="16" t="s">
        <v>50</v>
      </c>
      <c r="S55" t="str">
        <f t="shared" si="0"/>
        <v>MC_HTyR (mg/kg)</v>
      </c>
    </row>
    <row r="56" spans="1:19" x14ac:dyDescent="0.2">
      <c r="A56" s="8" t="s">
        <v>233</v>
      </c>
      <c r="C56" t="s">
        <v>184</v>
      </c>
      <c r="D56" t="s">
        <v>250</v>
      </c>
      <c r="E56" t="s">
        <v>258</v>
      </c>
      <c r="F56" t="s">
        <v>257</v>
      </c>
      <c r="G56" t="s">
        <v>321</v>
      </c>
      <c r="K56" t="s">
        <v>321</v>
      </c>
      <c r="L56" t="s">
        <v>322</v>
      </c>
      <c r="M56" t="s">
        <v>50</v>
      </c>
      <c r="N56" t="s">
        <v>323</v>
      </c>
      <c r="O56" s="5">
        <v>45700</v>
      </c>
      <c r="P56" s="14" t="s">
        <v>313</v>
      </c>
      <c r="Q56" s="10" t="s">
        <v>308</v>
      </c>
      <c r="R56" s="16" t="s">
        <v>50</v>
      </c>
      <c r="S56" t="str">
        <f t="shared" si="0"/>
        <v>MC_LR_D_Asp3 (mg/kg)</v>
      </c>
    </row>
    <row r="57" spans="1:19" x14ac:dyDescent="0.2">
      <c r="A57" s="9" t="s">
        <v>234</v>
      </c>
      <c r="C57" t="s">
        <v>184</v>
      </c>
      <c r="D57" t="s">
        <v>250</v>
      </c>
      <c r="E57" t="s">
        <v>258</v>
      </c>
      <c r="F57" t="s">
        <v>257</v>
      </c>
      <c r="G57" t="s">
        <v>326</v>
      </c>
      <c r="K57" t="s">
        <v>326</v>
      </c>
      <c r="L57" t="s">
        <v>325</v>
      </c>
      <c r="M57" t="s">
        <v>50</v>
      </c>
      <c r="N57" t="s">
        <v>324</v>
      </c>
      <c r="O57" s="5">
        <v>45700</v>
      </c>
      <c r="P57" s="13" t="s">
        <v>314</v>
      </c>
      <c r="Q57" s="10" t="s">
        <v>309</v>
      </c>
      <c r="R57" s="16" t="s">
        <v>50</v>
      </c>
      <c r="S57" t="str">
        <f t="shared" si="0"/>
        <v>MC_RR_D_Asp3 (mg/kg)</v>
      </c>
    </row>
    <row r="58" spans="1:19" x14ac:dyDescent="0.2">
      <c r="A58" t="s">
        <v>235</v>
      </c>
      <c r="C58" t="s">
        <v>184</v>
      </c>
      <c r="D58" t="s">
        <v>250</v>
      </c>
      <c r="E58" t="s">
        <v>277</v>
      </c>
      <c r="F58" t="s">
        <v>276</v>
      </c>
      <c r="G58" t="s">
        <v>317</v>
      </c>
      <c r="K58" t="s">
        <v>317</v>
      </c>
      <c r="L58" t="s">
        <v>318</v>
      </c>
      <c r="M58" s="3" t="s">
        <v>50</v>
      </c>
      <c r="N58" t="s">
        <v>319</v>
      </c>
      <c r="O58" s="5">
        <v>45700</v>
      </c>
      <c r="P58" t="s">
        <v>320</v>
      </c>
      <c r="Q58" s="10" t="s">
        <v>318</v>
      </c>
      <c r="R58" s="16" t="s">
        <v>50</v>
      </c>
      <c r="S58" t="str">
        <f t="shared" si="0"/>
        <v>NOD_R (mg/kg)</v>
      </c>
    </row>
    <row r="59" spans="1:19" x14ac:dyDescent="0.2">
      <c r="A59" t="s">
        <v>236</v>
      </c>
      <c r="C59" t="s">
        <v>184</v>
      </c>
      <c r="D59" t="s">
        <v>250</v>
      </c>
      <c r="E59" t="s">
        <v>258</v>
      </c>
      <c r="F59" t="s">
        <v>257</v>
      </c>
      <c r="G59" s="3" t="s">
        <v>236</v>
      </c>
      <c r="H59" s="3"/>
      <c r="I59" s="3"/>
      <c r="J59" s="3"/>
      <c r="K59" s="3" t="s">
        <v>236</v>
      </c>
      <c r="L59" s="3" t="s">
        <v>273</v>
      </c>
      <c r="M59" s="3" t="s">
        <v>50</v>
      </c>
      <c r="N59" s="3" t="s">
        <v>272</v>
      </c>
      <c r="O59" s="5">
        <v>45698</v>
      </c>
      <c r="P59" s="15" t="s">
        <v>278</v>
      </c>
      <c r="Q59" s="15" t="s">
        <v>273</v>
      </c>
      <c r="R59" s="3" t="s">
        <v>50</v>
      </c>
      <c r="S59" t="str">
        <f t="shared" si="0"/>
        <v>MC_RR (mg/kg)</v>
      </c>
    </row>
    <row r="60" spans="1:19" x14ac:dyDescent="0.2">
      <c r="A60" t="s">
        <v>237</v>
      </c>
      <c r="C60" t="s">
        <v>184</v>
      </c>
      <c r="D60" t="s">
        <v>250</v>
      </c>
      <c r="E60" t="s">
        <v>258</v>
      </c>
      <c r="F60" t="s">
        <v>257</v>
      </c>
      <c r="G60" t="s">
        <v>237</v>
      </c>
      <c r="K60" t="s">
        <v>237</v>
      </c>
      <c r="L60" t="s">
        <v>255</v>
      </c>
      <c r="M60" t="s">
        <v>50</v>
      </c>
      <c r="N60" t="s">
        <v>256</v>
      </c>
      <c r="O60" s="5">
        <v>45698</v>
      </c>
      <c r="P60" s="10" t="s">
        <v>279</v>
      </c>
      <c r="Q60" s="10" t="s">
        <v>255</v>
      </c>
      <c r="R60" t="s">
        <v>50</v>
      </c>
      <c r="S60" t="str">
        <f t="shared" si="0"/>
        <v>MC_LR (mg/kg)</v>
      </c>
    </row>
    <row r="61" spans="1:19" x14ac:dyDescent="0.2">
      <c r="A61" t="s">
        <v>238</v>
      </c>
      <c r="C61" t="s">
        <v>184</v>
      </c>
      <c r="D61" t="s">
        <v>250</v>
      </c>
      <c r="E61" t="s">
        <v>258</v>
      </c>
      <c r="F61" t="s">
        <v>257</v>
      </c>
      <c r="G61" t="s">
        <v>238</v>
      </c>
      <c r="K61" t="s">
        <v>238</v>
      </c>
      <c r="L61" t="s">
        <v>274</v>
      </c>
      <c r="M61" t="s">
        <v>50</v>
      </c>
      <c r="N61" t="s">
        <v>275</v>
      </c>
      <c r="O61" s="5">
        <v>45698</v>
      </c>
      <c r="P61" s="10" t="s">
        <v>280</v>
      </c>
      <c r="Q61" s="10" t="s">
        <v>274</v>
      </c>
      <c r="R61" t="s">
        <v>50</v>
      </c>
      <c r="S61" t="str">
        <f t="shared" si="0"/>
        <v>MC_YR (mg/kg)</v>
      </c>
    </row>
    <row r="62" spans="1:19" x14ac:dyDescent="0.2">
      <c r="A62" t="s">
        <v>239</v>
      </c>
      <c r="C62" t="s">
        <v>184</v>
      </c>
      <c r="D62" t="s">
        <v>250</v>
      </c>
      <c r="E62" t="s">
        <v>258</v>
      </c>
      <c r="F62" t="s">
        <v>257</v>
      </c>
      <c r="G62" t="s">
        <v>239</v>
      </c>
      <c r="K62" t="s">
        <v>239</v>
      </c>
      <c r="L62" t="s">
        <v>261</v>
      </c>
      <c r="M62" t="s">
        <v>50</v>
      </c>
      <c r="N62" t="s">
        <v>260</v>
      </c>
      <c r="O62" s="5">
        <v>45698</v>
      </c>
      <c r="P62" s="10" t="s">
        <v>281</v>
      </c>
      <c r="Q62" s="10" t="s">
        <v>261</v>
      </c>
      <c r="R62" t="s">
        <v>50</v>
      </c>
      <c r="S62" t="str">
        <f t="shared" si="0"/>
        <v>MC_LA (mg/kg)</v>
      </c>
    </row>
    <row r="63" spans="1:19" x14ac:dyDescent="0.2">
      <c r="A63" t="s">
        <v>240</v>
      </c>
      <c r="C63" t="s">
        <v>184</v>
      </c>
      <c r="D63" t="s">
        <v>250</v>
      </c>
      <c r="E63" t="s">
        <v>258</v>
      </c>
      <c r="F63" t="s">
        <v>257</v>
      </c>
      <c r="G63" t="s">
        <v>240</v>
      </c>
      <c r="K63" t="s">
        <v>240</v>
      </c>
      <c r="L63" t="s">
        <v>263</v>
      </c>
      <c r="M63" t="s">
        <v>50</v>
      </c>
      <c r="N63" t="s">
        <v>262</v>
      </c>
      <c r="O63" s="5">
        <v>45698</v>
      </c>
      <c r="P63" s="10" t="s">
        <v>282</v>
      </c>
      <c r="Q63" s="10" t="s">
        <v>263</v>
      </c>
      <c r="R63" t="s">
        <v>50</v>
      </c>
      <c r="S63" t="str">
        <f t="shared" si="0"/>
        <v>MC_LF (mg/kg)</v>
      </c>
    </row>
    <row r="64" spans="1:19" x14ac:dyDescent="0.2">
      <c r="A64" t="s">
        <v>241</v>
      </c>
      <c r="C64" t="s">
        <v>184</v>
      </c>
      <c r="D64" t="s">
        <v>250</v>
      </c>
      <c r="E64" t="s">
        <v>258</v>
      </c>
      <c r="F64" t="s">
        <v>257</v>
      </c>
      <c r="G64" t="s">
        <v>241</v>
      </c>
      <c r="K64" t="s">
        <v>240</v>
      </c>
      <c r="L64" t="s">
        <v>264</v>
      </c>
      <c r="M64" t="s">
        <v>50</v>
      </c>
      <c r="N64" t="s">
        <v>268</v>
      </c>
      <c r="O64" s="5">
        <v>45698</v>
      </c>
      <c r="P64" s="10" t="s">
        <v>283</v>
      </c>
      <c r="Q64" s="10" t="s">
        <v>264</v>
      </c>
      <c r="R64" t="s">
        <v>50</v>
      </c>
      <c r="S64" t="str">
        <f t="shared" si="0"/>
        <v>MC_LW (mg/kg)</v>
      </c>
    </row>
    <row r="65" spans="1:19" x14ac:dyDescent="0.2">
      <c r="A65" t="s">
        <v>242</v>
      </c>
      <c r="C65" t="s">
        <v>184</v>
      </c>
      <c r="D65" t="s">
        <v>250</v>
      </c>
      <c r="E65" t="s">
        <v>258</v>
      </c>
      <c r="F65" t="s">
        <v>257</v>
      </c>
      <c r="G65" t="s">
        <v>242</v>
      </c>
      <c r="K65" t="s">
        <v>240</v>
      </c>
      <c r="L65" t="s">
        <v>265</v>
      </c>
      <c r="M65" t="s">
        <v>50</v>
      </c>
      <c r="N65" t="s">
        <v>269</v>
      </c>
      <c r="O65" s="5">
        <v>45698</v>
      </c>
      <c r="P65" s="10" t="s">
        <v>284</v>
      </c>
      <c r="Q65" s="10" t="s">
        <v>265</v>
      </c>
      <c r="R65" t="s">
        <v>50</v>
      </c>
      <c r="S65" t="str">
        <f t="shared" si="0"/>
        <v>MC_LY (mg/kg)</v>
      </c>
    </row>
    <row r="66" spans="1:19" x14ac:dyDescent="0.2">
      <c r="A66" t="s">
        <v>243</v>
      </c>
      <c r="C66" t="s">
        <v>184</v>
      </c>
      <c r="D66" t="s">
        <v>250</v>
      </c>
      <c r="E66" t="s">
        <v>258</v>
      </c>
      <c r="F66" t="s">
        <v>257</v>
      </c>
      <c r="G66" t="s">
        <v>243</v>
      </c>
      <c r="K66" t="s">
        <v>240</v>
      </c>
      <c r="L66" t="s">
        <v>266</v>
      </c>
      <c r="M66" t="s">
        <v>50</v>
      </c>
      <c r="N66" t="s">
        <v>270</v>
      </c>
      <c r="O66" s="5">
        <v>45698</v>
      </c>
      <c r="P66" s="10" t="s">
        <v>285</v>
      </c>
      <c r="Q66" s="10" t="s">
        <v>266</v>
      </c>
      <c r="R66" t="s">
        <v>50</v>
      </c>
      <c r="S66" t="str">
        <f t="shared" si="0"/>
        <v>MC_WR (mg/kg)</v>
      </c>
    </row>
    <row r="67" spans="1:19" x14ac:dyDescent="0.2">
      <c r="A67" t="s">
        <v>244</v>
      </c>
      <c r="C67" t="s">
        <v>184</v>
      </c>
      <c r="D67" t="s">
        <v>250</v>
      </c>
      <c r="E67" t="s">
        <v>258</v>
      </c>
      <c r="F67" t="s">
        <v>257</v>
      </c>
      <c r="G67" t="s">
        <v>244</v>
      </c>
      <c r="K67" t="s">
        <v>240</v>
      </c>
      <c r="L67" t="s">
        <v>267</v>
      </c>
      <c r="M67" t="s">
        <v>50</v>
      </c>
      <c r="N67" t="s">
        <v>271</v>
      </c>
      <c r="O67" s="5">
        <v>45698</v>
      </c>
      <c r="P67" s="10" t="s">
        <v>286</v>
      </c>
      <c r="Q67" s="10" t="s">
        <v>267</v>
      </c>
      <c r="R67" t="s">
        <v>50</v>
      </c>
      <c r="S67" t="str">
        <f t="shared" ref="S67:S72" si="1">CONCATENATE(P67, " (", R67, ")")</f>
        <v>MC_HilR (mg/kg)</v>
      </c>
    </row>
    <row r="68" spans="1:19" x14ac:dyDescent="0.2">
      <c r="A68" s="9" t="s">
        <v>245</v>
      </c>
      <c r="C68" t="s">
        <v>184</v>
      </c>
      <c r="D68" t="s">
        <v>250</v>
      </c>
      <c r="E68" t="s">
        <v>258</v>
      </c>
      <c r="F68" t="s">
        <v>257</v>
      </c>
      <c r="M68" t="s">
        <v>50</v>
      </c>
      <c r="P68" s="13" t="s">
        <v>295</v>
      </c>
      <c r="Q68" s="13" t="s">
        <v>300</v>
      </c>
      <c r="R68" t="s">
        <v>50</v>
      </c>
      <c r="S68" t="str">
        <f t="shared" si="1"/>
        <v>MC_RR_D_Asp3_E_Dhb7 (mg/kg)</v>
      </c>
    </row>
    <row r="69" spans="1:19" x14ac:dyDescent="0.2">
      <c r="A69" s="8" t="s">
        <v>246</v>
      </c>
      <c r="C69" t="s">
        <v>184</v>
      </c>
      <c r="D69" t="s">
        <v>250</v>
      </c>
      <c r="E69" t="s">
        <v>258</v>
      </c>
      <c r="F69" t="s">
        <v>257</v>
      </c>
      <c r="G69" t="s">
        <v>332</v>
      </c>
      <c r="K69" t="s">
        <v>332</v>
      </c>
      <c r="L69" t="s">
        <v>331</v>
      </c>
      <c r="M69" t="s">
        <v>50</v>
      </c>
      <c r="N69" t="s">
        <v>330</v>
      </c>
      <c r="O69" s="5">
        <v>45700</v>
      </c>
      <c r="P69" s="14" t="s">
        <v>296</v>
      </c>
      <c r="Q69" s="14" t="s">
        <v>301</v>
      </c>
      <c r="R69" t="s">
        <v>50</v>
      </c>
      <c r="S69" t="str">
        <f t="shared" si="1"/>
        <v>MC_LR_Dha7 (mg/kg)</v>
      </c>
    </row>
    <row r="70" spans="1:19" x14ac:dyDescent="0.2">
      <c r="A70" t="s">
        <v>247</v>
      </c>
      <c r="C70" t="s">
        <v>184</v>
      </c>
      <c r="D70" t="s">
        <v>250</v>
      </c>
      <c r="E70" t="s">
        <v>258</v>
      </c>
      <c r="F70" t="s">
        <v>257</v>
      </c>
      <c r="G70" t="s">
        <v>335</v>
      </c>
      <c r="K70" t="s">
        <v>335</v>
      </c>
      <c r="L70" t="s">
        <v>334</v>
      </c>
      <c r="M70" t="s">
        <v>50</v>
      </c>
      <c r="N70" t="s">
        <v>333</v>
      </c>
      <c r="O70" s="5">
        <v>45700</v>
      </c>
      <c r="P70" s="10" t="s">
        <v>297</v>
      </c>
      <c r="Q70" s="10" t="s">
        <v>302</v>
      </c>
      <c r="R70" t="s">
        <v>50</v>
      </c>
      <c r="S70" t="str">
        <f t="shared" si="1"/>
        <v>MC_RR_Dha7 (mg/kg)</v>
      </c>
    </row>
    <row r="71" spans="1:19" x14ac:dyDescent="0.2">
      <c r="A71" t="s">
        <v>248</v>
      </c>
      <c r="C71" t="s">
        <v>184</v>
      </c>
      <c r="D71" t="s">
        <v>250</v>
      </c>
      <c r="E71" t="s">
        <v>258</v>
      </c>
      <c r="F71" t="s">
        <v>257</v>
      </c>
      <c r="M71" t="s">
        <v>50</v>
      </c>
      <c r="P71" s="10" t="s">
        <v>298</v>
      </c>
      <c r="Q71" s="10" t="s">
        <v>303</v>
      </c>
      <c r="R71" t="s">
        <v>50</v>
      </c>
      <c r="S71" t="str">
        <f t="shared" si="1"/>
        <v>MC_HphR_DAsp3_E_Dhb7 (mg/kg)</v>
      </c>
    </row>
    <row r="72" spans="1:19" x14ac:dyDescent="0.2">
      <c r="A72" t="s">
        <v>249</v>
      </c>
      <c r="C72" t="s">
        <v>184</v>
      </c>
      <c r="D72" t="s">
        <v>250</v>
      </c>
      <c r="E72" t="s">
        <v>258</v>
      </c>
      <c r="F72" t="s">
        <v>257</v>
      </c>
      <c r="M72" t="s">
        <v>50</v>
      </c>
      <c r="P72" s="10" t="s">
        <v>299</v>
      </c>
      <c r="Q72" s="10" t="s">
        <v>304</v>
      </c>
      <c r="R72" t="s">
        <v>50</v>
      </c>
      <c r="S72" t="str">
        <f t="shared" si="1"/>
        <v>MC_HtyR_D_Asp3_E_Dhb7 (mg/kg)</v>
      </c>
    </row>
  </sheetData>
  <sortState ref="A2:P51">
    <sortCondition ref="A2:A5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Hedblom Mikael</dc:creator>
  <cp:lastModifiedBy>Anders Torstensson</cp:lastModifiedBy>
  <dcterms:created xsi:type="dcterms:W3CDTF">2025-01-31T09:27:49Z</dcterms:created>
  <dcterms:modified xsi:type="dcterms:W3CDTF">2025-02-14T20:46:24Z</dcterms:modified>
</cp:coreProperties>
</file>