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  <Override PartName="/xl/worksheets/sheet236.xml" ContentType="application/vnd.openxmlformats-officedocument.spreadsheetml.worksheet+xml"/>
  <Override PartName="/xl/drawings/drawing236.xml" ContentType="application/vnd.openxmlformats-officedocument.drawing+xml"/>
  <Override PartName="/xl/worksheets/sheet237.xml" ContentType="application/vnd.openxmlformats-officedocument.spreadsheetml.worksheet+xml"/>
  <Override PartName="/xl/drawings/drawing237.xml" ContentType="application/vnd.openxmlformats-officedocument.drawing+xml"/>
  <Override PartName="/xl/worksheets/sheet238.xml" ContentType="application/vnd.openxmlformats-officedocument.spreadsheetml.worksheet+xml"/>
  <Override PartName="/xl/drawings/drawing238.xml" ContentType="application/vnd.openxmlformats-officedocument.drawing+xml"/>
  <Override PartName="/xl/worksheets/sheet239.xml" ContentType="application/vnd.openxmlformats-officedocument.spreadsheetml.worksheet+xml"/>
  <Override PartName="/xl/drawings/drawing239.xml" ContentType="application/vnd.openxmlformats-officedocument.drawing+xml"/>
  <Override PartName="/xl/worksheets/sheet240.xml" ContentType="application/vnd.openxmlformats-officedocument.spreadsheetml.worksheet+xml"/>
  <Override PartName="/xl/drawings/drawing240.xml" ContentType="application/vnd.openxmlformats-officedocument.drawing+xml"/>
  <Override PartName="/xl/worksheets/sheet241.xml" ContentType="application/vnd.openxmlformats-officedocument.spreadsheetml.worksheet+xml"/>
  <Override PartName="/xl/drawings/drawing241.xml" ContentType="application/vnd.openxmlformats-officedocument.drawing+xml"/>
  <Override PartName="/xl/worksheets/sheet242.xml" ContentType="application/vnd.openxmlformats-officedocument.spreadsheetml.worksheet+xml"/>
  <Override PartName="/xl/drawings/drawing242.xml" ContentType="application/vnd.openxmlformats-officedocument.drawing+xml"/>
  <Override PartName="/xl/worksheets/sheet243.xml" ContentType="application/vnd.openxmlformats-officedocument.spreadsheetml.worksheet+xml"/>
  <Override PartName="/xl/drawings/drawing243.xml" ContentType="application/vnd.openxmlformats-officedocument.drawing+xml"/>
  <Override PartName="/xl/worksheets/sheet244.xml" ContentType="application/vnd.openxmlformats-officedocument.spreadsheetml.worksheet+xml"/>
  <Override PartName="/xl/drawings/drawing244.xml" ContentType="application/vnd.openxmlformats-officedocument.drawing+xml"/>
  <Override PartName="/xl/worksheets/sheet245.xml" ContentType="application/vnd.openxmlformats-officedocument.spreadsheetml.worksheet+xml"/>
  <Override PartName="/xl/drawings/drawing245.xml" ContentType="application/vnd.openxmlformats-officedocument.drawing+xml"/>
  <Override PartName="/xl/worksheets/sheet246.xml" ContentType="application/vnd.openxmlformats-officedocument.spreadsheetml.worksheet+xml"/>
  <Override PartName="/xl/drawings/drawing246.xml" ContentType="application/vnd.openxmlformats-officedocument.drawing+xml"/>
  <Override PartName="/xl/worksheets/sheet247.xml" ContentType="application/vnd.openxmlformats-officedocument.spreadsheetml.worksheet+xml"/>
  <Override PartName="/xl/drawings/drawing24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DP001" sheetId="1" state="visible" r:id="rId1"/>
    <sheet name="1ADP002" sheetId="2" state="visible" r:id="rId2"/>
    <sheet name="1ADP003" sheetId="3" state="visible" r:id="rId3"/>
    <sheet name="1ADP004" sheetId="4" state="visible" r:id="rId4"/>
    <sheet name="1ADP005" sheetId="5" state="visible" r:id="rId5"/>
    <sheet name="1ADP006" sheetId="6" state="visible" r:id="rId6"/>
    <sheet name="1ADP007" sheetId="7" state="visible" r:id="rId7"/>
    <sheet name="1ADP008" sheetId="8" state="visible" r:id="rId8"/>
    <sheet name="1ADP009" sheetId="9" state="visible" r:id="rId9"/>
    <sheet name="1ADP010" sheetId="10" state="visible" r:id="rId10"/>
    <sheet name="1ADP011" sheetId="11" state="visible" r:id="rId11"/>
    <sheet name="1ADP012" sheetId="12" state="visible" r:id="rId12"/>
    <sheet name="1ADP013" sheetId="13" state="visible" r:id="rId13"/>
    <sheet name="1ADP014" sheetId="14" state="visible" r:id="rId14"/>
    <sheet name="1ADP015" sheetId="15" state="visible" r:id="rId15"/>
    <sheet name="1ADP016" sheetId="16" state="visible" r:id="rId16"/>
    <sheet name="1ADP017" sheetId="17" state="visible" r:id="rId17"/>
    <sheet name="1ADP018" sheetId="18" state="visible" r:id="rId18"/>
    <sheet name="1ADP019" sheetId="19" state="visible" r:id="rId19"/>
    <sheet name="1ADP020" sheetId="20" state="visible" r:id="rId20"/>
    <sheet name="1ADP021" sheetId="21" state="visible" r:id="rId21"/>
    <sheet name="1ADP022" sheetId="22" state="visible" r:id="rId22"/>
    <sheet name="1ADP023" sheetId="23" state="visible" r:id="rId23"/>
    <sheet name="1ADP024" sheetId="24" state="visible" r:id="rId24"/>
    <sheet name="1ADP025" sheetId="25" state="visible" r:id="rId25"/>
    <sheet name="1ADP026" sheetId="26" state="visible" r:id="rId26"/>
    <sheet name="1ADP027" sheetId="27" state="visible" r:id="rId27"/>
    <sheet name="1ADP028" sheetId="28" state="visible" r:id="rId28"/>
    <sheet name="1ADP029" sheetId="29" state="visible" r:id="rId29"/>
    <sheet name="1ADP030" sheetId="30" state="visible" r:id="rId30"/>
    <sheet name="1ADP031" sheetId="31" state="visible" r:id="rId31"/>
    <sheet name="1ADP032" sheetId="32" state="visible" r:id="rId32"/>
    <sheet name="1ADP034" sheetId="33" state="visible" r:id="rId33"/>
    <sheet name="1ADP035" sheetId="34" state="visible" r:id="rId34"/>
    <sheet name="1ADP036" sheetId="35" state="visible" r:id="rId35"/>
    <sheet name="1ADP037" sheetId="36" state="visible" r:id="rId36"/>
    <sheet name="1ADP038" sheetId="37" state="visible" r:id="rId37"/>
    <sheet name="1ADP039" sheetId="38" state="visible" r:id="rId38"/>
    <sheet name="1ADP040" sheetId="39" state="visible" r:id="rId39"/>
    <sheet name="1ADP041" sheetId="40" state="visible" r:id="rId40"/>
    <sheet name="1ADP042" sheetId="41" state="visible" r:id="rId41"/>
    <sheet name="1ADP043" sheetId="42" state="visible" r:id="rId42"/>
    <sheet name="1ADP044" sheetId="43" state="visible" r:id="rId43"/>
    <sheet name="1ADP045" sheetId="44" state="visible" r:id="rId44"/>
    <sheet name="1ADP046" sheetId="45" state="visible" r:id="rId45"/>
    <sheet name="1ADP047" sheetId="46" state="visible" r:id="rId46"/>
    <sheet name="1ADP048" sheetId="47" state="visible" r:id="rId47"/>
    <sheet name="1ADP049" sheetId="48" state="visible" r:id="rId48"/>
    <sheet name="1ADP050" sheetId="49" state="visible" r:id="rId49"/>
    <sheet name="1ADP051" sheetId="50" state="visible" r:id="rId50"/>
    <sheet name="1ADP052" sheetId="51" state="visible" r:id="rId51"/>
    <sheet name="1ADP053" sheetId="52" state="visible" r:id="rId52"/>
    <sheet name="1ADP054" sheetId="53" state="visible" r:id="rId53"/>
    <sheet name="1ADP055" sheetId="54" state="visible" r:id="rId54"/>
    <sheet name="1ADP056" sheetId="55" state="visible" r:id="rId55"/>
    <sheet name="1ADP057" sheetId="56" state="visible" r:id="rId56"/>
    <sheet name="1ADP058" sheetId="57" state="visible" r:id="rId57"/>
    <sheet name="1ADP059" sheetId="58" state="visible" r:id="rId58"/>
    <sheet name="1ADP060" sheetId="59" state="visible" r:id="rId59"/>
    <sheet name="1ADP061" sheetId="60" state="visible" r:id="rId60"/>
    <sheet name="1PC001" sheetId="61" state="visible" r:id="rId61"/>
    <sheet name="1PC002" sheetId="62" state="visible" r:id="rId62"/>
    <sheet name="1PC003" sheetId="63" state="visible" r:id="rId63"/>
    <sheet name="1PC004" sheetId="64" state="visible" r:id="rId64"/>
    <sheet name="1PC005" sheetId="65" state="visible" r:id="rId65"/>
    <sheet name="1PC006" sheetId="66" state="visible" r:id="rId66"/>
    <sheet name="1PC007" sheetId="67" state="visible" r:id="rId67"/>
    <sheet name="1PC008" sheetId="68" state="visible" r:id="rId68"/>
    <sheet name="1PC009" sheetId="69" state="visible" r:id="rId69"/>
    <sheet name="1PC010" sheetId="70" state="visible" r:id="rId70"/>
    <sheet name="1PC011" sheetId="71" state="visible" r:id="rId71"/>
    <sheet name="1PC012" sheetId="72" state="visible" r:id="rId72"/>
    <sheet name="1PC013" sheetId="73" state="visible" r:id="rId73"/>
    <sheet name="1PC014" sheetId="74" state="visible" r:id="rId74"/>
    <sheet name="1PC015" sheetId="75" state="visible" r:id="rId75"/>
    <sheet name="1PC016" sheetId="76" state="visible" r:id="rId76"/>
    <sheet name="1PC017" sheetId="77" state="visible" r:id="rId77"/>
    <sheet name="1PC018" sheetId="78" state="visible" r:id="rId78"/>
    <sheet name="1PC019" sheetId="79" state="visible" r:id="rId79"/>
    <sheet name="1PC020" sheetId="80" state="visible" r:id="rId80"/>
    <sheet name="1PC021" sheetId="81" state="visible" r:id="rId81"/>
    <sheet name="1PC022" sheetId="82" state="visible" r:id="rId82"/>
    <sheet name="1PC023" sheetId="83" state="visible" r:id="rId83"/>
    <sheet name="1PC024" sheetId="84" state="visible" r:id="rId84"/>
    <sheet name="1PC025" sheetId="85" state="visible" r:id="rId85"/>
    <sheet name="1PC026" sheetId="86" state="visible" r:id="rId86"/>
    <sheet name="1PC027" sheetId="87" state="visible" r:id="rId87"/>
    <sheet name="1PC028" sheetId="88" state="visible" r:id="rId88"/>
    <sheet name="1PC029" sheetId="89" state="visible" r:id="rId89"/>
    <sheet name="1PC030" sheetId="90" state="visible" r:id="rId90"/>
    <sheet name="1PC031" sheetId="91" state="visible" r:id="rId91"/>
    <sheet name="1PC032" sheetId="92" state="visible" r:id="rId92"/>
    <sheet name="1PC033" sheetId="93" state="visible" r:id="rId93"/>
    <sheet name="1PC034" sheetId="94" state="visible" r:id="rId94"/>
    <sheet name="1PC035" sheetId="95" state="visible" r:id="rId95"/>
    <sheet name="1PC036" sheetId="96" state="visible" r:id="rId96"/>
    <sheet name="1PC037" sheetId="97" state="visible" r:id="rId97"/>
    <sheet name="1PC038" sheetId="98" state="visible" r:id="rId98"/>
    <sheet name="1PC039" sheetId="99" state="visible" r:id="rId99"/>
    <sheet name="1PC040" sheetId="100" state="visible" r:id="rId100"/>
    <sheet name="1PC041" sheetId="101" state="visible" r:id="rId101"/>
    <sheet name="1PC042" sheetId="102" state="visible" r:id="rId102"/>
    <sheet name="1PC043" sheetId="103" state="visible" r:id="rId103"/>
    <sheet name="1PC044" sheetId="104" state="visible" r:id="rId104"/>
    <sheet name="1PC045" sheetId="105" state="visible" r:id="rId105"/>
    <sheet name="1PC046" sheetId="106" state="visible" r:id="rId106"/>
    <sheet name="1PC047" sheetId="107" state="visible" r:id="rId107"/>
    <sheet name="1PC048" sheetId="108" state="visible" r:id="rId108"/>
    <sheet name="1PC049" sheetId="109" state="visible" r:id="rId109"/>
    <sheet name="1PC050" sheetId="110" state="visible" r:id="rId110"/>
    <sheet name="1PC051" sheetId="111" state="visible" r:id="rId111"/>
    <sheet name="1PC052" sheetId="112" state="visible" r:id="rId112"/>
    <sheet name="1PC053" sheetId="113" state="visible" r:id="rId113"/>
    <sheet name="1PC054" sheetId="114" state="visible" r:id="rId114"/>
    <sheet name="2ADP001" sheetId="115" state="visible" r:id="rId115"/>
    <sheet name="2ADP002" sheetId="116" state="visible" r:id="rId116"/>
    <sheet name="2ADP003" sheetId="117" state="visible" r:id="rId117"/>
    <sheet name="2ADP004" sheetId="118" state="visible" r:id="rId118"/>
    <sheet name="2ADP005" sheetId="119" state="visible" r:id="rId119"/>
    <sheet name="2ADP006" sheetId="120" state="visible" r:id="rId120"/>
    <sheet name="2ADP007" sheetId="121" state="visible" r:id="rId121"/>
    <sheet name="2ADP008" sheetId="122" state="visible" r:id="rId122"/>
    <sheet name="2ADP009" sheetId="123" state="visible" r:id="rId123"/>
    <sheet name="2ADP010" sheetId="124" state="visible" r:id="rId124"/>
    <sheet name="2ADP011" sheetId="125" state="visible" r:id="rId125"/>
    <sheet name="2ADP012" sheetId="126" state="visible" r:id="rId126"/>
    <sheet name="2ADP013" sheetId="127" state="visible" r:id="rId127"/>
    <sheet name="2ADP014" sheetId="128" state="visible" r:id="rId128"/>
    <sheet name="2ADP015" sheetId="129" state="visible" r:id="rId129"/>
    <sheet name="2ADP016" sheetId="130" state="visible" r:id="rId130"/>
    <sheet name="2ADP017" sheetId="131" state="visible" r:id="rId131"/>
    <sheet name="2ADP018" sheetId="132" state="visible" r:id="rId132"/>
    <sheet name="2ADP019" sheetId="133" state="visible" r:id="rId133"/>
    <sheet name="2ADP020" sheetId="134" state="visible" r:id="rId134"/>
    <sheet name="2ADP021" sheetId="135" state="visible" r:id="rId135"/>
    <sheet name="2ADP022" sheetId="136" state="visible" r:id="rId136"/>
    <sheet name="2ADP023" sheetId="137" state="visible" r:id="rId137"/>
    <sheet name="2ADP024" sheetId="138" state="visible" r:id="rId138"/>
    <sheet name="2ADP025" sheetId="139" state="visible" r:id="rId139"/>
    <sheet name="2ADP026" sheetId="140" state="visible" r:id="rId140"/>
    <sheet name="2ADP027" sheetId="141" state="visible" r:id="rId141"/>
    <sheet name="2ADP028" sheetId="142" state="visible" r:id="rId142"/>
    <sheet name="2ADP029" sheetId="143" state="visible" r:id="rId143"/>
    <sheet name="2ADP030" sheetId="144" state="visible" r:id="rId144"/>
    <sheet name="2ADP031" sheetId="145" state="visible" r:id="rId145"/>
    <sheet name="2ADP033" sheetId="146" state="visible" r:id="rId146"/>
    <sheet name="2ADP034" sheetId="147" state="visible" r:id="rId147"/>
    <sheet name="2ADP035" sheetId="148" state="visible" r:id="rId148"/>
    <sheet name="2ADP036" sheetId="149" state="visible" r:id="rId149"/>
    <sheet name="2ADP037" sheetId="150" state="visible" r:id="rId150"/>
    <sheet name="2ADP038" sheetId="151" state="visible" r:id="rId151"/>
    <sheet name="2ADP039" sheetId="152" state="visible" r:id="rId152"/>
    <sheet name="2ADP040" sheetId="153" state="visible" r:id="rId153"/>
    <sheet name="2ADP041" sheetId="154" state="visible" r:id="rId154"/>
    <sheet name="2ADP042" sheetId="155" state="visible" r:id="rId155"/>
    <sheet name="2ADP043" sheetId="156" state="visible" r:id="rId156"/>
    <sheet name="2ADP044" sheetId="157" state="visible" r:id="rId157"/>
    <sheet name="2ADP045" sheetId="158" state="visible" r:id="rId158"/>
    <sheet name="2ADP046" sheetId="159" state="visible" r:id="rId159"/>
    <sheet name="2ADP047" sheetId="160" state="visible" r:id="rId160"/>
    <sheet name="2ADP048" sheetId="161" state="visible" r:id="rId161"/>
    <sheet name="2ADP049" sheetId="162" state="visible" r:id="rId162"/>
    <sheet name="2ADP050" sheetId="163" state="visible" r:id="rId163"/>
    <sheet name="2ADP051" sheetId="164" state="visible" r:id="rId164"/>
    <sheet name="2ADP052" sheetId="165" state="visible" r:id="rId165"/>
    <sheet name="2ADP053" sheetId="166" state="visible" r:id="rId166"/>
    <sheet name="2ADP054" sheetId="167" state="visible" r:id="rId167"/>
    <sheet name="2ADP055" sheetId="168" state="visible" r:id="rId168"/>
    <sheet name="2ADP056" sheetId="169" state="visible" r:id="rId169"/>
    <sheet name="2ADP057" sheetId="170" state="visible" r:id="rId170"/>
    <sheet name="2ADP058" sheetId="171" state="visible" r:id="rId171"/>
    <sheet name="2ADP059" sheetId="172" state="visible" r:id="rId172"/>
    <sheet name="2ADP060" sheetId="173" state="visible" r:id="rId173"/>
    <sheet name="2ADP061" sheetId="174" state="visible" r:id="rId174"/>
    <sheet name="2ADP062" sheetId="175" state="visible" r:id="rId175"/>
    <sheet name="2ADP063" sheetId="176" state="visible" r:id="rId176"/>
    <sheet name="2ADP064" sheetId="177" state="visible" r:id="rId177"/>
    <sheet name="2ADP065" sheetId="178" state="visible" r:id="rId178"/>
    <sheet name="2ADP066" sheetId="179" state="visible" r:id="rId179"/>
    <sheet name="2ADP067" sheetId="180" state="visible" r:id="rId180"/>
    <sheet name="2ADP068" sheetId="181" state="visible" r:id="rId181"/>
    <sheet name="2ADP069" sheetId="182" state="visible" r:id="rId182"/>
    <sheet name="2ADP070" sheetId="183" state="visible" r:id="rId183"/>
    <sheet name="2ADP071" sheetId="184" state="visible" r:id="rId184"/>
    <sheet name="2ADP072" sheetId="185" state="visible" r:id="rId185"/>
    <sheet name="2ADP073" sheetId="186" state="visible" r:id="rId186"/>
    <sheet name="2ADP074" sheetId="187" state="visible" r:id="rId187"/>
    <sheet name="2ADP075" sheetId="188" state="visible" r:id="rId188"/>
    <sheet name="2ADP076" sheetId="189" state="visible" r:id="rId189"/>
    <sheet name="2ADP077" sheetId="190" state="visible" r:id="rId190"/>
    <sheet name="2ADP078" sheetId="191" state="visible" r:id="rId191"/>
    <sheet name="2ADP079" sheetId="192" state="visible" r:id="rId192"/>
    <sheet name="2ADP080" sheetId="193" state="visible" r:id="rId193"/>
    <sheet name="2ADP081" sheetId="194" state="visible" r:id="rId194"/>
    <sheet name="2ADP082" sheetId="195" state="visible" r:id="rId195"/>
    <sheet name="2ADP083" sheetId="196" state="visible" r:id="rId196"/>
    <sheet name="2ADP084" sheetId="197" state="visible" r:id="rId197"/>
    <sheet name="2ADP085" sheetId="198" state="visible" r:id="rId198"/>
    <sheet name="2ADP086" sheetId="199" state="visible" r:id="rId199"/>
    <sheet name="2ADP087" sheetId="200" state="visible" r:id="rId200"/>
    <sheet name="2ADP088" sheetId="201" state="visible" r:id="rId201"/>
    <sheet name="2ADP089" sheetId="202" state="visible" r:id="rId202"/>
    <sheet name="2ADP090" sheetId="203" state="visible" r:id="rId203"/>
    <sheet name="2ADP091" sheetId="204" state="visible" r:id="rId204"/>
    <sheet name="2ADP092" sheetId="205" state="visible" r:id="rId205"/>
    <sheet name="2ADP093" sheetId="206" state="visible" r:id="rId206"/>
    <sheet name="2ADP094" sheetId="207" state="visible" r:id="rId207"/>
    <sheet name="2ADP095" sheetId="208" state="visible" r:id="rId208"/>
    <sheet name="2ADP096" sheetId="209" state="visible" r:id="rId209"/>
    <sheet name="2ADP097" sheetId="210" state="visible" r:id="rId210"/>
    <sheet name="2ADP098" sheetId="211" state="visible" r:id="rId211"/>
    <sheet name="2ADP099 R1099" sheetId="212" state="visible" r:id="rId212"/>
    <sheet name="2ADP099 RCore099" sheetId="213" state="visible" r:id="rId213"/>
    <sheet name="2ADP100" sheetId="214" state="visible" r:id="rId214"/>
    <sheet name="2ADP101" sheetId="215" state="visible" r:id="rId215"/>
    <sheet name="2ADP102" sheetId="216" state="visible" r:id="rId216"/>
    <sheet name="2ADP103" sheetId="217" state="visible" r:id="rId217"/>
    <sheet name="2ADP104" sheetId="218" state="visible" r:id="rId218"/>
    <sheet name="2ADP106" sheetId="219" state="visible" r:id="rId219"/>
    <sheet name="2ADP107" sheetId="220" state="visible" r:id="rId220"/>
    <sheet name="2ADP109" sheetId="221" state="visible" r:id="rId221"/>
    <sheet name="2ADP110" sheetId="222" state="visible" r:id="rId222"/>
    <sheet name="2ADP112" sheetId="223" state="visible" r:id="rId223"/>
    <sheet name="2ADP113" sheetId="224" state="visible" r:id="rId224"/>
    <sheet name="2ADP114" sheetId="225" state="visible" r:id="rId225"/>
    <sheet name="2ADP115" sheetId="226" state="visible" r:id="rId226"/>
    <sheet name="2ADP116" sheetId="227" state="visible" r:id="rId227"/>
    <sheet name="2ADP117" sheetId="228" state="visible" r:id="rId228"/>
    <sheet name="2ADP118" sheetId="229" state="visible" r:id="rId229"/>
    <sheet name="2ADP119" sheetId="230" state="visible" r:id="rId230"/>
    <sheet name="2ADP120" sheetId="231" state="visible" r:id="rId231"/>
    <sheet name="2ADP121" sheetId="232" state="visible" r:id="rId232"/>
    <sheet name="2ADP122" sheetId="233" state="visible" r:id="rId233"/>
    <sheet name="2ADP123" sheetId="234" state="visible" r:id="rId234"/>
    <sheet name="2ADP124" sheetId="235" state="visible" r:id="rId235"/>
    <sheet name="2ADP125" sheetId="236" state="visible" r:id="rId236"/>
    <sheet name="2ADP126" sheetId="237" state="visible" r:id="rId237"/>
    <sheet name="2ADP127" sheetId="238" state="visible" r:id="rId238"/>
    <sheet name="2ADP128" sheetId="239" state="visible" r:id="rId239"/>
    <sheet name="2ADP129" sheetId="240" state="visible" r:id="rId240"/>
    <sheet name="2ADP130" sheetId="241" state="visible" r:id="rId241"/>
    <sheet name="2ADP131" sheetId="242" state="visible" r:id="rId242"/>
    <sheet name="2ADP132" sheetId="243" state="visible" r:id="rId243"/>
    <sheet name="2ADP135" sheetId="244" state="visible" r:id="rId244"/>
    <sheet name="2ADP137" sheetId="245" state="visible" r:id="rId245"/>
    <sheet name="2ADP138" sheetId="246" state="visible" r:id="rId246"/>
    <sheet name="2ADP140" sheetId="247" state="visible" r:id="rId24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styles" Target="styles.xml" Id="rId248" /><Relationship Type="http://schemas.openxmlformats.org/officeDocument/2006/relationships/theme" Target="theme/theme1.xml" Id="rId24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'2ADP088'!$B$51:$AC$51</f>
            </numRef>
          </cat>
          <val>
            <numRef>
              <f>'2ADP088'!$B$56:$AC$56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'2ADP089'!$B$51:$AC$51</f>
            </numRef>
          </cat>
          <val>
            <numRef>
              <f>'2ADP089'!$B$56:$AC$56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'2ADP090'!$B$51:$AC$51</f>
            </numRef>
          </cat>
          <val>
            <numRef>
              <f>'2ADP090'!$B$56:$AC$56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'2ADP091'!$B$51:$AC$51</f>
            </numRef>
          </cat>
          <val>
            <numRef>
              <f>'2ADP091'!$B$56:$AC$56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'2ADP092'!$B$51:$AC$51</f>
            </numRef>
          </cat>
          <val>
            <numRef>
              <f>'2ADP092'!$B$56:$AC$56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'2ADP093'!$B$51:$AC$51</f>
            </numRef>
          </cat>
          <val>
            <numRef>
              <f>'2ADP093'!$B$56:$AC$56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'2ADP094'!$B$51:$AC$51</f>
            </numRef>
          </cat>
          <val>
            <numRef>
              <f>'2ADP094'!$B$56:$AC$56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'2ADP095'!$B$51:$AC$51</f>
            </numRef>
          </cat>
          <val>
            <numRef>
              <f>'2ADP095'!$B$56:$AC$56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'2ADP096'!$B$51:$AC$51</f>
            </numRef>
          </cat>
          <val>
            <numRef>
              <f>'2ADP096'!$B$56:$AC$56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'2ADP097'!$B$51:$AC$51</f>
            </numRef>
          </cat>
          <val>
            <numRef>
              <f>'2ADP097'!$B$56:$AC$56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'2ADP098'!$B$51:$AC$51</f>
            </numRef>
          </cat>
          <val>
            <numRef>
              <f>'2ADP098'!$B$56:$AC$56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'2ADP099 R1099'!$B$51:$AC$51</f>
            </numRef>
          </cat>
          <val>
            <numRef>
              <f>'2ADP099 R1099'!$B$56:$AC$56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'2ADP099 RCore099'!$B$51:$AC$51</f>
            </numRef>
          </cat>
          <val>
            <numRef>
              <f>'2ADP099 RCore099'!$B$56:$AC$56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'2ADP100'!$B$51:$AC$51</f>
            </numRef>
          </cat>
          <val>
            <numRef>
              <f>'2ADP100'!$B$56:$AC$56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'2ADP101'!$B$51:$AC$51</f>
            </numRef>
          </cat>
          <val>
            <numRef>
              <f>'2ADP101'!$B$56:$AC$56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'2ADP102'!$B$51:$AC$51</f>
            </numRef>
          </cat>
          <val>
            <numRef>
              <f>'2ADP102'!$B$56:$AC$56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'2ADP103'!$B$51:$AC$51</f>
            </numRef>
          </cat>
          <val>
            <numRef>
              <f>'2ADP103'!$B$56:$AC$56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'2ADP104'!$B$51:$AC$51</f>
            </numRef>
          </cat>
          <val>
            <numRef>
              <f>'2ADP104'!$B$56:$AC$56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'2ADP106'!$B$51:$AC$51</f>
            </numRef>
          </cat>
          <val>
            <numRef>
              <f>'2ADP106'!$B$56:$AC$56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'2ADP107'!$B$51:$AC$51</f>
            </numRef>
          </cat>
          <val>
            <numRef>
              <f>'2ADP107'!$B$56:$AC$56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'2ADP109'!$B$51:$AC$51</f>
            </numRef>
          </cat>
          <val>
            <numRef>
              <f>'2ADP109'!$B$56:$AC$56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'2ADP110'!$B$51:$AC$51</f>
            </numRef>
          </cat>
          <val>
            <numRef>
              <f>'2ADP110'!$B$56:$AC$56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'2ADP112'!$B$51:$AC$51</f>
            </numRef>
          </cat>
          <val>
            <numRef>
              <f>'2ADP112'!$B$56:$AC$56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'2ADP113'!$B$51:$AC$51</f>
            </numRef>
          </cat>
          <val>
            <numRef>
              <f>'2ADP113'!$B$56:$AC$56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'2ADP114'!$B$51:$AC$51</f>
            </numRef>
          </cat>
          <val>
            <numRef>
              <f>'2ADP114'!$B$56:$AC$56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'2ADP115'!$B$51:$AC$51</f>
            </numRef>
          </cat>
          <val>
            <numRef>
              <f>'2ADP115'!$B$56:$AC$56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'2ADP116'!$B$51:$AC$51</f>
            </numRef>
          </cat>
          <val>
            <numRef>
              <f>'2ADP116'!$B$56:$AC$56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'2ADP117'!$B$51:$AC$51</f>
            </numRef>
          </cat>
          <val>
            <numRef>
              <f>'2ADP117'!$B$56:$AC$56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'2ADP118'!$B$51:$AC$51</f>
            </numRef>
          </cat>
          <val>
            <numRef>
              <f>'2ADP118'!$B$56:$AC$56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'2ADP119'!$B$51:$AC$51</f>
            </numRef>
          </cat>
          <val>
            <numRef>
              <f>'2ADP119'!$B$56:$AC$56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'2ADP120'!$B$51:$AC$51</f>
            </numRef>
          </cat>
          <val>
            <numRef>
              <f>'2ADP120'!$B$56:$AC$56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'2ADP121'!$B$51:$AC$51</f>
            </numRef>
          </cat>
          <val>
            <numRef>
              <f>'2ADP121'!$B$56:$AC$56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'2ADP122'!$B$51:$AC$51</f>
            </numRef>
          </cat>
          <val>
            <numRef>
              <f>'2ADP122'!$B$56:$AC$56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'2ADP123'!$B$51:$AC$51</f>
            </numRef>
          </cat>
          <val>
            <numRef>
              <f>'2ADP123'!$B$56:$AC$56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'2ADP124'!$B$51:$AC$51</f>
            </numRef>
          </cat>
          <val>
            <numRef>
              <f>'2ADP124'!$B$56:$AC$56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'2ADP125'!$B$51:$AC$51</f>
            </numRef>
          </cat>
          <val>
            <numRef>
              <f>'2ADP125'!$B$56:$AC$56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'2ADP126'!$B$51:$AC$51</f>
            </numRef>
          </cat>
          <val>
            <numRef>
              <f>'2ADP126'!$B$56:$AC$56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'2ADP127'!$B$51:$AC$51</f>
            </numRef>
          </cat>
          <val>
            <numRef>
              <f>'2ADP127'!$B$56:$AC$56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'2ADP128'!$B$51:$AC$51</f>
            </numRef>
          </cat>
          <val>
            <numRef>
              <f>'2ADP128'!$B$56:$AC$56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'2ADP129'!$B$51:$AC$51</f>
            </numRef>
          </cat>
          <val>
            <numRef>
              <f>'2ADP129'!$B$56:$AC$56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'2ADP130'!$B$51:$AC$51</f>
            </numRef>
          </cat>
          <val>
            <numRef>
              <f>'2ADP130'!$B$56:$AC$56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'2ADP131'!$B$51:$AC$51</f>
            </numRef>
          </cat>
          <val>
            <numRef>
              <f>'2ADP131'!$B$56:$AC$56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'2ADP132'!$B$51:$AC$51</f>
            </numRef>
          </cat>
          <val>
            <numRef>
              <f>'2ADP132'!$B$56:$AC$56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'2ADP135'!$B$51:$AC$51</f>
            </numRef>
          </cat>
          <val>
            <numRef>
              <f>'2ADP135'!$B$56:$AC$56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'2ADP137'!$B$51:$AC$51</f>
            </numRef>
          </cat>
          <val>
            <numRef>
              <f>'2ADP137'!$B$56:$AC$56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'2ADP138'!$B$51:$AC$51</f>
            </numRef>
          </cat>
          <val>
            <numRef>
              <f>'2ADP138'!$B$56:$AC$56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'2ADP140'!$B$51:$AC$51</f>
            </numRef>
          </cat>
          <val>
            <numRef>
              <f>'2ADP140'!$B$56:$AC$56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_rels/drawing51.xml.rels><Relationships xmlns="http://schemas.openxmlformats.org/package/2006/relationships"><Relationship Type="http://schemas.openxmlformats.org/officeDocument/2006/relationships/chart" Target="/xl/charts/chart51.xml" Id="rId1" /></Relationships>
</file>

<file path=xl/drawings/_rels/drawing52.xml.rels><Relationships xmlns="http://schemas.openxmlformats.org/package/2006/relationships"><Relationship Type="http://schemas.openxmlformats.org/officeDocument/2006/relationships/chart" Target="/xl/charts/chart52.xml" Id="rId1" /></Relationships>
</file>

<file path=xl/drawings/_rels/drawing53.xml.rels><Relationships xmlns="http://schemas.openxmlformats.org/package/2006/relationships"><Relationship Type="http://schemas.openxmlformats.org/officeDocument/2006/relationships/chart" Target="/xl/charts/chart53.xml" Id="rId1" /></Relationships>
</file>

<file path=xl/drawings/_rels/drawing54.xml.rels><Relationships xmlns="http://schemas.openxmlformats.org/package/2006/relationships"><Relationship Type="http://schemas.openxmlformats.org/officeDocument/2006/relationships/chart" Target="/xl/charts/chart54.xml" Id="rId1" /></Relationships>
</file>

<file path=xl/drawings/_rels/drawing55.xml.rels><Relationships xmlns="http://schemas.openxmlformats.org/package/2006/relationships"><Relationship Type="http://schemas.openxmlformats.org/officeDocument/2006/relationships/chart" Target="/xl/charts/chart55.xml" Id="rId1" /></Relationships>
</file>

<file path=xl/drawings/_rels/drawing56.xml.rels><Relationships xmlns="http://schemas.openxmlformats.org/package/2006/relationships"><Relationship Type="http://schemas.openxmlformats.org/officeDocument/2006/relationships/chart" Target="/xl/charts/chart56.xml" Id="rId1" /></Relationships>
</file>

<file path=xl/drawings/_rels/drawing57.xml.rels><Relationships xmlns="http://schemas.openxmlformats.org/package/2006/relationships"><Relationship Type="http://schemas.openxmlformats.org/officeDocument/2006/relationships/chart" Target="/xl/charts/chart57.xml" Id="rId1" /></Relationships>
</file>

<file path=xl/drawings/_rels/drawing58.xml.rels><Relationships xmlns="http://schemas.openxmlformats.org/package/2006/relationships"><Relationship Type="http://schemas.openxmlformats.org/officeDocument/2006/relationships/chart" Target="/xl/charts/chart58.xml" Id="rId1" /></Relationships>
</file>

<file path=xl/drawings/_rels/drawing59.xml.rels><Relationships xmlns="http://schemas.openxmlformats.org/package/2006/relationships"><Relationship Type="http://schemas.openxmlformats.org/officeDocument/2006/relationships/chart" Target="/xl/charts/chart59.xml" Id="rId1" /></Relationships>
</file>

<file path=xl/drawings/_rels/drawing60.xml.rels><Relationships xmlns="http://schemas.openxmlformats.org/package/2006/relationships"><Relationship Type="http://schemas.openxmlformats.org/officeDocument/2006/relationships/chart" Target="/xl/charts/chart60.xml" Id="rId1" /></Relationships>
</file>

<file path=xl/drawings/_rels/drawing61.xml.rels><Relationships xmlns="http://schemas.openxmlformats.org/package/2006/relationships"><Relationship Type="http://schemas.openxmlformats.org/officeDocument/2006/relationships/chart" Target="/xl/charts/chart61.xml" Id="rId1" /></Relationships>
</file>

<file path=xl/drawings/_rels/drawing62.xml.rels><Relationships xmlns="http://schemas.openxmlformats.org/package/2006/relationships"><Relationship Type="http://schemas.openxmlformats.org/officeDocument/2006/relationships/chart" Target="/xl/charts/chart62.xml" Id="rId1" /></Relationships>
</file>

<file path=xl/drawings/_rels/drawing63.xml.rels><Relationships xmlns="http://schemas.openxmlformats.org/package/2006/relationships"><Relationship Type="http://schemas.openxmlformats.org/officeDocument/2006/relationships/chart" Target="/xl/charts/chart63.xml" Id="rId1" /></Relationships>
</file>

<file path=xl/drawings/_rels/drawing64.xml.rels><Relationships xmlns="http://schemas.openxmlformats.org/package/2006/relationships"><Relationship Type="http://schemas.openxmlformats.org/officeDocument/2006/relationships/chart" Target="/xl/charts/chart64.xml" Id="rId1" /></Relationships>
</file>

<file path=xl/drawings/_rels/drawing65.xml.rels><Relationships xmlns="http://schemas.openxmlformats.org/package/2006/relationships"><Relationship Type="http://schemas.openxmlformats.org/officeDocument/2006/relationships/chart" Target="/xl/charts/chart65.xml" Id="rId1" /></Relationships>
</file>

<file path=xl/drawings/_rels/drawing66.xml.rels><Relationships xmlns="http://schemas.openxmlformats.org/package/2006/relationships"><Relationship Type="http://schemas.openxmlformats.org/officeDocument/2006/relationships/chart" Target="/xl/charts/chart66.xml" Id="rId1" /></Relationships>
</file>

<file path=xl/drawings/_rels/drawing67.xml.rels><Relationships xmlns="http://schemas.openxmlformats.org/package/2006/relationships"><Relationship Type="http://schemas.openxmlformats.org/officeDocument/2006/relationships/chart" Target="/xl/charts/chart67.xml" Id="rId1" /></Relationships>
</file>

<file path=xl/drawings/_rels/drawing68.xml.rels><Relationships xmlns="http://schemas.openxmlformats.org/package/2006/relationships"><Relationship Type="http://schemas.openxmlformats.org/officeDocument/2006/relationships/chart" Target="/xl/charts/chart68.xml" Id="rId1" /></Relationships>
</file>

<file path=xl/drawings/_rels/drawing69.xml.rels><Relationships xmlns="http://schemas.openxmlformats.org/package/2006/relationships"><Relationship Type="http://schemas.openxmlformats.org/officeDocument/2006/relationships/chart" Target="/xl/charts/chart69.xml" Id="rId1" /></Relationships>
</file>

<file path=xl/drawings/_rels/drawing70.xml.rels><Relationships xmlns="http://schemas.openxmlformats.org/package/2006/relationships"><Relationship Type="http://schemas.openxmlformats.org/officeDocument/2006/relationships/chart" Target="/xl/charts/chart70.xml" Id="rId1" /></Relationships>
</file>

<file path=xl/drawings/_rels/drawing71.xml.rels><Relationships xmlns="http://schemas.openxmlformats.org/package/2006/relationships"><Relationship Type="http://schemas.openxmlformats.org/officeDocument/2006/relationships/chart" Target="/xl/charts/chart71.xml" Id="rId1" /></Relationships>
</file>

<file path=xl/drawings/_rels/drawing72.xml.rels><Relationships xmlns="http://schemas.openxmlformats.org/package/2006/relationships"><Relationship Type="http://schemas.openxmlformats.org/officeDocument/2006/relationships/chart" Target="/xl/charts/chart72.xml" Id="rId1" /></Relationships>
</file>

<file path=xl/drawings/_rels/drawing73.xml.rels><Relationships xmlns="http://schemas.openxmlformats.org/package/2006/relationships"><Relationship Type="http://schemas.openxmlformats.org/officeDocument/2006/relationships/chart" Target="/xl/charts/chart73.xml" Id="rId1" /></Relationships>
</file>

<file path=xl/drawings/_rels/drawing74.xml.rels><Relationships xmlns="http://schemas.openxmlformats.org/package/2006/relationships"><Relationship Type="http://schemas.openxmlformats.org/officeDocument/2006/relationships/chart" Target="/xl/charts/chart74.xml" Id="rId1" /></Relationships>
</file>

<file path=xl/drawings/_rels/drawing75.xml.rels><Relationships xmlns="http://schemas.openxmlformats.org/package/2006/relationships"><Relationship Type="http://schemas.openxmlformats.org/officeDocument/2006/relationships/chart" Target="/xl/charts/chart75.xml" Id="rId1" /></Relationships>
</file>

<file path=xl/drawings/_rels/drawing76.xml.rels><Relationships xmlns="http://schemas.openxmlformats.org/package/2006/relationships"><Relationship Type="http://schemas.openxmlformats.org/officeDocument/2006/relationships/chart" Target="/xl/charts/chart76.xml" Id="rId1" /></Relationships>
</file>

<file path=xl/drawings/_rels/drawing77.xml.rels><Relationships xmlns="http://schemas.openxmlformats.org/package/2006/relationships"><Relationship Type="http://schemas.openxmlformats.org/officeDocument/2006/relationships/chart" Target="/xl/charts/chart77.xml" Id="rId1" /></Relationships>
</file>

<file path=xl/drawings/_rels/drawing78.xml.rels><Relationships xmlns="http://schemas.openxmlformats.org/package/2006/relationships"><Relationship Type="http://schemas.openxmlformats.org/officeDocument/2006/relationships/chart" Target="/xl/charts/chart78.xml" Id="rId1" /></Relationships>
</file>

<file path=xl/drawings/_rels/drawing79.xml.rels><Relationships xmlns="http://schemas.openxmlformats.org/package/2006/relationships"><Relationship Type="http://schemas.openxmlformats.org/officeDocument/2006/relationships/chart" Target="/xl/charts/chart79.xml" Id="rId1" /></Relationships>
</file>

<file path=xl/drawings/_rels/drawing80.xml.rels><Relationships xmlns="http://schemas.openxmlformats.org/package/2006/relationships"><Relationship Type="http://schemas.openxmlformats.org/officeDocument/2006/relationships/chart" Target="/xl/charts/chart80.xml" Id="rId1" /></Relationships>
</file>

<file path=xl/drawings/_rels/drawing81.xml.rels><Relationships xmlns="http://schemas.openxmlformats.org/package/2006/relationships"><Relationship Type="http://schemas.openxmlformats.org/officeDocument/2006/relationships/chart" Target="/xl/charts/chart81.xml" Id="rId1" /></Relationships>
</file>

<file path=xl/drawings/_rels/drawing82.xml.rels><Relationships xmlns="http://schemas.openxmlformats.org/package/2006/relationships"><Relationship Type="http://schemas.openxmlformats.org/officeDocument/2006/relationships/chart" Target="/xl/charts/chart82.xml" Id="rId1" /></Relationships>
</file>

<file path=xl/drawings/_rels/drawing83.xml.rels><Relationships xmlns="http://schemas.openxmlformats.org/package/2006/relationships"><Relationship Type="http://schemas.openxmlformats.org/officeDocument/2006/relationships/chart" Target="/xl/charts/chart83.xml" Id="rId1" /></Relationships>
</file>

<file path=xl/drawings/_rels/drawing84.xml.rels><Relationships xmlns="http://schemas.openxmlformats.org/package/2006/relationships"><Relationship Type="http://schemas.openxmlformats.org/officeDocument/2006/relationships/chart" Target="/xl/charts/chart84.xml" Id="rId1" /></Relationships>
</file>

<file path=xl/drawings/_rels/drawing85.xml.rels><Relationships xmlns="http://schemas.openxmlformats.org/package/2006/relationships"><Relationship Type="http://schemas.openxmlformats.org/officeDocument/2006/relationships/chart" Target="/xl/charts/chart85.xml" Id="rId1" /></Relationships>
</file>

<file path=xl/drawings/_rels/drawing86.xml.rels><Relationships xmlns="http://schemas.openxmlformats.org/package/2006/relationships"><Relationship Type="http://schemas.openxmlformats.org/officeDocument/2006/relationships/chart" Target="/xl/charts/chart86.xml" Id="rId1" /></Relationships>
</file>

<file path=xl/drawings/_rels/drawing87.xml.rels><Relationships xmlns="http://schemas.openxmlformats.org/package/2006/relationships"><Relationship Type="http://schemas.openxmlformats.org/officeDocument/2006/relationships/chart" Target="/xl/charts/chart87.xml" Id="rId1" /></Relationships>
</file>

<file path=xl/drawings/_rels/drawing88.xml.rels><Relationships xmlns="http://schemas.openxmlformats.org/package/2006/relationships"><Relationship Type="http://schemas.openxmlformats.org/officeDocument/2006/relationships/chart" Target="/xl/charts/chart88.xml" Id="rId1" /></Relationships>
</file>

<file path=xl/drawings/_rels/drawing89.xml.rels><Relationships xmlns="http://schemas.openxmlformats.org/package/2006/relationships"><Relationship Type="http://schemas.openxmlformats.org/officeDocument/2006/relationships/chart" Target="/xl/charts/chart89.xml" Id="rId1" /></Relationships>
</file>

<file path=xl/drawings/_rels/drawing90.xml.rels><Relationships xmlns="http://schemas.openxmlformats.org/package/2006/relationships"><Relationship Type="http://schemas.openxmlformats.org/officeDocument/2006/relationships/chart" Target="/xl/charts/chart90.xml" Id="rId1" /></Relationships>
</file>

<file path=xl/drawings/_rels/drawing91.xml.rels><Relationships xmlns="http://schemas.openxmlformats.org/package/2006/relationships"><Relationship Type="http://schemas.openxmlformats.org/officeDocument/2006/relationships/chart" Target="/xl/charts/chart91.xml" Id="rId1" /></Relationships>
</file>

<file path=xl/drawings/_rels/drawing92.xml.rels><Relationships xmlns="http://schemas.openxmlformats.org/package/2006/relationships"><Relationship Type="http://schemas.openxmlformats.org/officeDocument/2006/relationships/chart" Target="/xl/charts/chart92.xml" Id="rId1" /></Relationships>
</file>

<file path=xl/drawings/_rels/drawing93.xml.rels><Relationships xmlns="http://schemas.openxmlformats.org/package/2006/relationships"><Relationship Type="http://schemas.openxmlformats.org/officeDocument/2006/relationships/chart" Target="/xl/charts/chart93.xml" Id="rId1" /></Relationships>
</file>

<file path=xl/drawings/_rels/drawing94.xml.rels><Relationships xmlns="http://schemas.openxmlformats.org/package/2006/relationships"><Relationship Type="http://schemas.openxmlformats.org/officeDocument/2006/relationships/chart" Target="/xl/charts/chart94.xml" Id="rId1" /></Relationships>
</file>

<file path=xl/drawings/_rels/drawing95.xml.rels><Relationships xmlns="http://schemas.openxmlformats.org/package/2006/relationships"><Relationship Type="http://schemas.openxmlformats.org/officeDocument/2006/relationships/chart" Target="/xl/charts/chart95.xml" Id="rId1" /></Relationships>
</file>

<file path=xl/drawings/_rels/drawing96.xml.rels><Relationships xmlns="http://schemas.openxmlformats.org/package/2006/relationships"><Relationship Type="http://schemas.openxmlformats.org/officeDocument/2006/relationships/chart" Target="/xl/charts/chart96.xml" Id="rId1" /></Relationships>
</file>

<file path=xl/drawings/_rels/drawing97.xml.rels><Relationships xmlns="http://schemas.openxmlformats.org/package/2006/relationships"><Relationship Type="http://schemas.openxmlformats.org/officeDocument/2006/relationships/chart" Target="/xl/charts/chart97.xml" Id="rId1" /></Relationships>
</file>

<file path=xl/drawings/_rels/drawing98.xml.rels><Relationships xmlns="http://schemas.openxmlformats.org/package/2006/relationships"><Relationship Type="http://schemas.openxmlformats.org/officeDocument/2006/relationships/chart" Target="/xl/charts/chart98.xml" Id="rId1" /></Relationships>
</file>

<file path=xl/drawings/_rels/drawing99.xml.rels><Relationships xmlns="http://schemas.openxmlformats.org/package/2006/relationships"><Relationship Type="http://schemas.openxmlformats.org/officeDocument/2006/relationships/chart" Target="/xl/charts/chart99.xml" Id="rId1" /></Relationships>
</file>

<file path=xl/drawings/_rels/drawing100.xml.rels><Relationships xmlns="http://schemas.openxmlformats.org/package/2006/relationships"><Relationship Type="http://schemas.openxmlformats.org/officeDocument/2006/relationships/chart" Target="/xl/charts/chart100.xml" Id="rId1" /></Relationships>
</file>

<file path=xl/drawings/_rels/drawing101.xml.rels><Relationships xmlns="http://schemas.openxmlformats.org/package/2006/relationships"><Relationship Type="http://schemas.openxmlformats.org/officeDocument/2006/relationships/chart" Target="/xl/charts/chart101.xml" Id="rId1" /></Relationships>
</file>

<file path=xl/drawings/_rels/drawing102.xml.rels><Relationships xmlns="http://schemas.openxmlformats.org/package/2006/relationships"><Relationship Type="http://schemas.openxmlformats.org/officeDocument/2006/relationships/chart" Target="/xl/charts/chart102.xml" Id="rId1" /></Relationships>
</file>

<file path=xl/drawings/_rels/drawing103.xml.rels><Relationships xmlns="http://schemas.openxmlformats.org/package/2006/relationships"><Relationship Type="http://schemas.openxmlformats.org/officeDocument/2006/relationships/chart" Target="/xl/charts/chart103.xml" Id="rId1" /></Relationships>
</file>

<file path=xl/drawings/_rels/drawing104.xml.rels><Relationships xmlns="http://schemas.openxmlformats.org/package/2006/relationships"><Relationship Type="http://schemas.openxmlformats.org/officeDocument/2006/relationships/chart" Target="/xl/charts/chart104.xml" Id="rId1" /></Relationships>
</file>

<file path=xl/drawings/_rels/drawing105.xml.rels><Relationships xmlns="http://schemas.openxmlformats.org/package/2006/relationships"><Relationship Type="http://schemas.openxmlformats.org/officeDocument/2006/relationships/chart" Target="/xl/charts/chart105.xml" Id="rId1" /></Relationships>
</file>

<file path=xl/drawings/_rels/drawing106.xml.rels><Relationships xmlns="http://schemas.openxmlformats.org/package/2006/relationships"><Relationship Type="http://schemas.openxmlformats.org/officeDocument/2006/relationships/chart" Target="/xl/charts/chart106.xml" Id="rId1" /></Relationships>
</file>

<file path=xl/drawings/_rels/drawing107.xml.rels><Relationships xmlns="http://schemas.openxmlformats.org/package/2006/relationships"><Relationship Type="http://schemas.openxmlformats.org/officeDocument/2006/relationships/chart" Target="/xl/charts/chart107.xml" Id="rId1" /></Relationships>
</file>

<file path=xl/drawings/_rels/drawing108.xml.rels><Relationships xmlns="http://schemas.openxmlformats.org/package/2006/relationships"><Relationship Type="http://schemas.openxmlformats.org/officeDocument/2006/relationships/chart" Target="/xl/charts/chart108.xml" Id="rId1" /></Relationships>
</file>

<file path=xl/drawings/_rels/drawing109.xml.rels><Relationships xmlns="http://schemas.openxmlformats.org/package/2006/relationships"><Relationship Type="http://schemas.openxmlformats.org/officeDocument/2006/relationships/chart" Target="/xl/charts/chart109.xml" Id="rId1" /></Relationships>
</file>

<file path=xl/drawings/_rels/drawing110.xml.rels><Relationships xmlns="http://schemas.openxmlformats.org/package/2006/relationships"><Relationship Type="http://schemas.openxmlformats.org/officeDocument/2006/relationships/chart" Target="/xl/charts/chart110.xml" Id="rId1" /></Relationships>
</file>

<file path=xl/drawings/_rels/drawing111.xml.rels><Relationships xmlns="http://schemas.openxmlformats.org/package/2006/relationships"><Relationship Type="http://schemas.openxmlformats.org/officeDocument/2006/relationships/chart" Target="/xl/charts/chart111.xml" Id="rId1" /></Relationships>
</file>

<file path=xl/drawings/_rels/drawing112.xml.rels><Relationships xmlns="http://schemas.openxmlformats.org/package/2006/relationships"><Relationship Type="http://schemas.openxmlformats.org/officeDocument/2006/relationships/chart" Target="/xl/charts/chart112.xml" Id="rId1" /></Relationships>
</file>

<file path=xl/drawings/_rels/drawing113.xml.rels><Relationships xmlns="http://schemas.openxmlformats.org/package/2006/relationships"><Relationship Type="http://schemas.openxmlformats.org/officeDocument/2006/relationships/chart" Target="/xl/charts/chart113.xml" Id="rId1" /></Relationships>
</file>

<file path=xl/drawings/_rels/drawing114.xml.rels><Relationships xmlns="http://schemas.openxmlformats.org/package/2006/relationships"><Relationship Type="http://schemas.openxmlformats.org/officeDocument/2006/relationships/chart" Target="/xl/charts/chart114.xml" Id="rId1" /></Relationships>
</file>

<file path=xl/drawings/_rels/drawing115.xml.rels><Relationships xmlns="http://schemas.openxmlformats.org/package/2006/relationships"><Relationship Type="http://schemas.openxmlformats.org/officeDocument/2006/relationships/chart" Target="/xl/charts/chart115.xml" Id="rId1" /></Relationships>
</file>

<file path=xl/drawings/_rels/drawing116.xml.rels><Relationships xmlns="http://schemas.openxmlformats.org/package/2006/relationships"><Relationship Type="http://schemas.openxmlformats.org/officeDocument/2006/relationships/chart" Target="/xl/charts/chart116.xml" Id="rId1" /></Relationships>
</file>

<file path=xl/drawings/_rels/drawing117.xml.rels><Relationships xmlns="http://schemas.openxmlformats.org/package/2006/relationships"><Relationship Type="http://schemas.openxmlformats.org/officeDocument/2006/relationships/chart" Target="/xl/charts/chart117.xml" Id="rId1" /></Relationships>
</file>

<file path=xl/drawings/_rels/drawing118.xml.rels><Relationships xmlns="http://schemas.openxmlformats.org/package/2006/relationships"><Relationship Type="http://schemas.openxmlformats.org/officeDocument/2006/relationships/chart" Target="/xl/charts/chart118.xml" Id="rId1" /></Relationships>
</file>

<file path=xl/drawings/_rels/drawing119.xml.rels><Relationships xmlns="http://schemas.openxmlformats.org/package/2006/relationships"><Relationship Type="http://schemas.openxmlformats.org/officeDocument/2006/relationships/chart" Target="/xl/charts/chart119.xml" Id="rId1" /></Relationships>
</file>

<file path=xl/drawings/_rels/drawing120.xml.rels><Relationships xmlns="http://schemas.openxmlformats.org/package/2006/relationships"><Relationship Type="http://schemas.openxmlformats.org/officeDocument/2006/relationships/chart" Target="/xl/charts/chart120.xml" Id="rId1" /></Relationships>
</file>

<file path=xl/drawings/_rels/drawing121.xml.rels><Relationships xmlns="http://schemas.openxmlformats.org/package/2006/relationships"><Relationship Type="http://schemas.openxmlformats.org/officeDocument/2006/relationships/chart" Target="/xl/charts/chart121.xml" Id="rId1" /></Relationships>
</file>

<file path=xl/drawings/_rels/drawing122.xml.rels><Relationships xmlns="http://schemas.openxmlformats.org/package/2006/relationships"><Relationship Type="http://schemas.openxmlformats.org/officeDocument/2006/relationships/chart" Target="/xl/charts/chart122.xml" Id="rId1" /></Relationships>
</file>

<file path=xl/drawings/_rels/drawing123.xml.rels><Relationships xmlns="http://schemas.openxmlformats.org/package/2006/relationships"><Relationship Type="http://schemas.openxmlformats.org/officeDocument/2006/relationships/chart" Target="/xl/charts/chart123.xml" Id="rId1" /></Relationships>
</file>

<file path=xl/drawings/_rels/drawing124.xml.rels><Relationships xmlns="http://schemas.openxmlformats.org/package/2006/relationships"><Relationship Type="http://schemas.openxmlformats.org/officeDocument/2006/relationships/chart" Target="/xl/charts/chart124.xml" Id="rId1" /></Relationships>
</file>

<file path=xl/drawings/_rels/drawing125.xml.rels><Relationships xmlns="http://schemas.openxmlformats.org/package/2006/relationships"><Relationship Type="http://schemas.openxmlformats.org/officeDocument/2006/relationships/chart" Target="/xl/charts/chart125.xml" Id="rId1" /></Relationships>
</file>

<file path=xl/drawings/_rels/drawing126.xml.rels><Relationships xmlns="http://schemas.openxmlformats.org/package/2006/relationships"><Relationship Type="http://schemas.openxmlformats.org/officeDocument/2006/relationships/chart" Target="/xl/charts/chart126.xml" Id="rId1" /></Relationships>
</file>

<file path=xl/drawings/_rels/drawing127.xml.rels><Relationships xmlns="http://schemas.openxmlformats.org/package/2006/relationships"><Relationship Type="http://schemas.openxmlformats.org/officeDocument/2006/relationships/chart" Target="/xl/charts/chart127.xml" Id="rId1" /></Relationships>
</file>

<file path=xl/drawings/_rels/drawing128.xml.rels><Relationships xmlns="http://schemas.openxmlformats.org/package/2006/relationships"><Relationship Type="http://schemas.openxmlformats.org/officeDocument/2006/relationships/chart" Target="/xl/charts/chart128.xml" Id="rId1" /></Relationships>
</file>

<file path=xl/drawings/_rels/drawing129.xml.rels><Relationships xmlns="http://schemas.openxmlformats.org/package/2006/relationships"><Relationship Type="http://schemas.openxmlformats.org/officeDocument/2006/relationships/chart" Target="/xl/charts/chart129.xml" Id="rId1" /></Relationships>
</file>

<file path=xl/drawings/_rels/drawing130.xml.rels><Relationships xmlns="http://schemas.openxmlformats.org/package/2006/relationships"><Relationship Type="http://schemas.openxmlformats.org/officeDocument/2006/relationships/chart" Target="/xl/charts/chart130.xml" Id="rId1" /></Relationships>
</file>

<file path=xl/drawings/_rels/drawing131.xml.rels><Relationships xmlns="http://schemas.openxmlformats.org/package/2006/relationships"><Relationship Type="http://schemas.openxmlformats.org/officeDocument/2006/relationships/chart" Target="/xl/charts/chart131.xml" Id="rId1" /></Relationships>
</file>

<file path=xl/drawings/_rels/drawing132.xml.rels><Relationships xmlns="http://schemas.openxmlformats.org/package/2006/relationships"><Relationship Type="http://schemas.openxmlformats.org/officeDocument/2006/relationships/chart" Target="/xl/charts/chart132.xml" Id="rId1" /></Relationships>
</file>

<file path=xl/drawings/_rels/drawing133.xml.rels><Relationships xmlns="http://schemas.openxmlformats.org/package/2006/relationships"><Relationship Type="http://schemas.openxmlformats.org/officeDocument/2006/relationships/chart" Target="/xl/charts/chart133.xml" Id="rId1" /></Relationships>
</file>

<file path=xl/drawings/_rels/drawing134.xml.rels><Relationships xmlns="http://schemas.openxmlformats.org/package/2006/relationships"><Relationship Type="http://schemas.openxmlformats.org/officeDocument/2006/relationships/chart" Target="/xl/charts/chart134.xml" Id="rId1" /></Relationships>
</file>

<file path=xl/drawings/_rels/drawing135.xml.rels><Relationships xmlns="http://schemas.openxmlformats.org/package/2006/relationships"><Relationship Type="http://schemas.openxmlformats.org/officeDocument/2006/relationships/chart" Target="/xl/charts/chart135.xml" Id="rId1" /></Relationships>
</file>

<file path=xl/drawings/_rels/drawing136.xml.rels><Relationships xmlns="http://schemas.openxmlformats.org/package/2006/relationships"><Relationship Type="http://schemas.openxmlformats.org/officeDocument/2006/relationships/chart" Target="/xl/charts/chart136.xml" Id="rId1" /></Relationships>
</file>

<file path=xl/drawings/_rels/drawing137.xml.rels><Relationships xmlns="http://schemas.openxmlformats.org/package/2006/relationships"><Relationship Type="http://schemas.openxmlformats.org/officeDocument/2006/relationships/chart" Target="/xl/charts/chart137.xml" Id="rId1" /></Relationships>
</file>

<file path=xl/drawings/_rels/drawing138.xml.rels><Relationships xmlns="http://schemas.openxmlformats.org/package/2006/relationships"><Relationship Type="http://schemas.openxmlformats.org/officeDocument/2006/relationships/chart" Target="/xl/charts/chart138.xml" Id="rId1" /></Relationships>
</file>

<file path=xl/drawings/_rels/drawing139.xml.rels><Relationships xmlns="http://schemas.openxmlformats.org/package/2006/relationships"><Relationship Type="http://schemas.openxmlformats.org/officeDocument/2006/relationships/chart" Target="/xl/charts/chart139.xml" Id="rId1" /></Relationships>
</file>

<file path=xl/drawings/_rels/drawing140.xml.rels><Relationships xmlns="http://schemas.openxmlformats.org/package/2006/relationships"><Relationship Type="http://schemas.openxmlformats.org/officeDocument/2006/relationships/chart" Target="/xl/charts/chart140.xml" Id="rId1" /></Relationships>
</file>

<file path=xl/drawings/_rels/drawing141.xml.rels><Relationships xmlns="http://schemas.openxmlformats.org/package/2006/relationships"><Relationship Type="http://schemas.openxmlformats.org/officeDocument/2006/relationships/chart" Target="/xl/charts/chart141.xml" Id="rId1" /></Relationships>
</file>

<file path=xl/drawings/_rels/drawing142.xml.rels><Relationships xmlns="http://schemas.openxmlformats.org/package/2006/relationships"><Relationship Type="http://schemas.openxmlformats.org/officeDocument/2006/relationships/chart" Target="/xl/charts/chart142.xml" Id="rId1" /></Relationships>
</file>

<file path=xl/drawings/_rels/drawing143.xml.rels><Relationships xmlns="http://schemas.openxmlformats.org/package/2006/relationships"><Relationship Type="http://schemas.openxmlformats.org/officeDocument/2006/relationships/chart" Target="/xl/charts/chart143.xml" Id="rId1" /></Relationships>
</file>

<file path=xl/drawings/_rels/drawing144.xml.rels><Relationships xmlns="http://schemas.openxmlformats.org/package/2006/relationships"><Relationship Type="http://schemas.openxmlformats.org/officeDocument/2006/relationships/chart" Target="/xl/charts/chart144.xml" Id="rId1" /></Relationships>
</file>

<file path=xl/drawings/_rels/drawing145.xml.rels><Relationships xmlns="http://schemas.openxmlformats.org/package/2006/relationships"><Relationship Type="http://schemas.openxmlformats.org/officeDocument/2006/relationships/chart" Target="/xl/charts/chart145.xml" Id="rId1" /></Relationships>
</file>

<file path=xl/drawings/_rels/drawing146.xml.rels><Relationships xmlns="http://schemas.openxmlformats.org/package/2006/relationships"><Relationship Type="http://schemas.openxmlformats.org/officeDocument/2006/relationships/chart" Target="/xl/charts/chart146.xml" Id="rId1" /></Relationships>
</file>

<file path=xl/drawings/_rels/drawing147.xml.rels><Relationships xmlns="http://schemas.openxmlformats.org/package/2006/relationships"><Relationship Type="http://schemas.openxmlformats.org/officeDocument/2006/relationships/chart" Target="/xl/charts/chart147.xml" Id="rId1" /></Relationships>
</file>

<file path=xl/drawings/_rels/drawing148.xml.rels><Relationships xmlns="http://schemas.openxmlformats.org/package/2006/relationships"><Relationship Type="http://schemas.openxmlformats.org/officeDocument/2006/relationships/chart" Target="/xl/charts/chart148.xml" Id="rId1" /></Relationships>
</file>

<file path=xl/drawings/_rels/drawing149.xml.rels><Relationships xmlns="http://schemas.openxmlformats.org/package/2006/relationships"><Relationship Type="http://schemas.openxmlformats.org/officeDocument/2006/relationships/chart" Target="/xl/charts/chart149.xml" Id="rId1" /></Relationships>
</file>

<file path=xl/drawings/_rels/drawing150.xml.rels><Relationships xmlns="http://schemas.openxmlformats.org/package/2006/relationships"><Relationship Type="http://schemas.openxmlformats.org/officeDocument/2006/relationships/chart" Target="/xl/charts/chart150.xml" Id="rId1" /></Relationships>
</file>

<file path=xl/drawings/_rels/drawing151.xml.rels><Relationships xmlns="http://schemas.openxmlformats.org/package/2006/relationships"><Relationship Type="http://schemas.openxmlformats.org/officeDocument/2006/relationships/chart" Target="/xl/charts/chart151.xml" Id="rId1" /></Relationships>
</file>

<file path=xl/drawings/_rels/drawing152.xml.rels><Relationships xmlns="http://schemas.openxmlformats.org/package/2006/relationships"><Relationship Type="http://schemas.openxmlformats.org/officeDocument/2006/relationships/chart" Target="/xl/charts/chart152.xml" Id="rId1" /></Relationships>
</file>

<file path=xl/drawings/_rels/drawing153.xml.rels><Relationships xmlns="http://schemas.openxmlformats.org/package/2006/relationships"><Relationship Type="http://schemas.openxmlformats.org/officeDocument/2006/relationships/chart" Target="/xl/charts/chart153.xml" Id="rId1" /></Relationships>
</file>

<file path=xl/drawings/_rels/drawing154.xml.rels><Relationships xmlns="http://schemas.openxmlformats.org/package/2006/relationships"><Relationship Type="http://schemas.openxmlformats.org/officeDocument/2006/relationships/chart" Target="/xl/charts/chart154.xml" Id="rId1" /></Relationships>
</file>

<file path=xl/drawings/_rels/drawing155.xml.rels><Relationships xmlns="http://schemas.openxmlformats.org/package/2006/relationships"><Relationship Type="http://schemas.openxmlformats.org/officeDocument/2006/relationships/chart" Target="/xl/charts/chart155.xml" Id="rId1" /></Relationships>
</file>

<file path=xl/drawings/_rels/drawing156.xml.rels><Relationships xmlns="http://schemas.openxmlformats.org/package/2006/relationships"><Relationship Type="http://schemas.openxmlformats.org/officeDocument/2006/relationships/chart" Target="/xl/charts/chart156.xml" Id="rId1" /></Relationships>
</file>

<file path=xl/drawings/_rels/drawing157.xml.rels><Relationships xmlns="http://schemas.openxmlformats.org/package/2006/relationships"><Relationship Type="http://schemas.openxmlformats.org/officeDocument/2006/relationships/chart" Target="/xl/charts/chart157.xml" Id="rId1" /></Relationships>
</file>

<file path=xl/drawings/_rels/drawing158.xml.rels><Relationships xmlns="http://schemas.openxmlformats.org/package/2006/relationships"><Relationship Type="http://schemas.openxmlformats.org/officeDocument/2006/relationships/chart" Target="/xl/charts/chart158.xml" Id="rId1" /></Relationships>
</file>

<file path=xl/drawings/_rels/drawing159.xml.rels><Relationships xmlns="http://schemas.openxmlformats.org/package/2006/relationships"><Relationship Type="http://schemas.openxmlformats.org/officeDocument/2006/relationships/chart" Target="/xl/charts/chart159.xml" Id="rId1" /></Relationships>
</file>

<file path=xl/drawings/_rels/drawing160.xml.rels><Relationships xmlns="http://schemas.openxmlformats.org/package/2006/relationships"><Relationship Type="http://schemas.openxmlformats.org/officeDocument/2006/relationships/chart" Target="/xl/charts/chart160.xml" Id="rId1" /></Relationships>
</file>

<file path=xl/drawings/_rels/drawing161.xml.rels><Relationships xmlns="http://schemas.openxmlformats.org/package/2006/relationships"><Relationship Type="http://schemas.openxmlformats.org/officeDocument/2006/relationships/chart" Target="/xl/charts/chart161.xml" Id="rId1" /></Relationships>
</file>

<file path=xl/drawings/_rels/drawing162.xml.rels><Relationships xmlns="http://schemas.openxmlformats.org/package/2006/relationships"><Relationship Type="http://schemas.openxmlformats.org/officeDocument/2006/relationships/chart" Target="/xl/charts/chart162.xml" Id="rId1" /></Relationships>
</file>

<file path=xl/drawings/_rels/drawing163.xml.rels><Relationships xmlns="http://schemas.openxmlformats.org/package/2006/relationships"><Relationship Type="http://schemas.openxmlformats.org/officeDocument/2006/relationships/chart" Target="/xl/charts/chart163.xml" Id="rId1" /></Relationships>
</file>

<file path=xl/drawings/_rels/drawing164.xml.rels><Relationships xmlns="http://schemas.openxmlformats.org/package/2006/relationships"><Relationship Type="http://schemas.openxmlformats.org/officeDocument/2006/relationships/chart" Target="/xl/charts/chart164.xml" Id="rId1" /></Relationships>
</file>

<file path=xl/drawings/_rels/drawing165.xml.rels><Relationships xmlns="http://schemas.openxmlformats.org/package/2006/relationships"><Relationship Type="http://schemas.openxmlformats.org/officeDocument/2006/relationships/chart" Target="/xl/charts/chart165.xml" Id="rId1" /></Relationships>
</file>

<file path=xl/drawings/_rels/drawing166.xml.rels><Relationships xmlns="http://schemas.openxmlformats.org/package/2006/relationships"><Relationship Type="http://schemas.openxmlformats.org/officeDocument/2006/relationships/chart" Target="/xl/charts/chart166.xml" Id="rId1" /></Relationships>
</file>

<file path=xl/drawings/_rels/drawing167.xml.rels><Relationships xmlns="http://schemas.openxmlformats.org/package/2006/relationships"><Relationship Type="http://schemas.openxmlformats.org/officeDocument/2006/relationships/chart" Target="/xl/charts/chart167.xml" Id="rId1" /></Relationships>
</file>

<file path=xl/drawings/_rels/drawing168.xml.rels><Relationships xmlns="http://schemas.openxmlformats.org/package/2006/relationships"><Relationship Type="http://schemas.openxmlformats.org/officeDocument/2006/relationships/chart" Target="/xl/charts/chart168.xml" Id="rId1" /></Relationships>
</file>

<file path=xl/drawings/_rels/drawing169.xml.rels><Relationships xmlns="http://schemas.openxmlformats.org/package/2006/relationships"><Relationship Type="http://schemas.openxmlformats.org/officeDocument/2006/relationships/chart" Target="/xl/charts/chart169.xml" Id="rId1" /></Relationships>
</file>

<file path=xl/drawings/_rels/drawing170.xml.rels><Relationships xmlns="http://schemas.openxmlformats.org/package/2006/relationships"><Relationship Type="http://schemas.openxmlformats.org/officeDocument/2006/relationships/chart" Target="/xl/charts/chart170.xml" Id="rId1" /></Relationships>
</file>

<file path=xl/drawings/_rels/drawing171.xml.rels><Relationships xmlns="http://schemas.openxmlformats.org/package/2006/relationships"><Relationship Type="http://schemas.openxmlformats.org/officeDocument/2006/relationships/chart" Target="/xl/charts/chart171.xml" Id="rId1" /></Relationships>
</file>

<file path=xl/drawings/_rels/drawing172.xml.rels><Relationships xmlns="http://schemas.openxmlformats.org/package/2006/relationships"><Relationship Type="http://schemas.openxmlformats.org/officeDocument/2006/relationships/chart" Target="/xl/charts/chart172.xml" Id="rId1" /></Relationships>
</file>

<file path=xl/drawings/_rels/drawing173.xml.rels><Relationships xmlns="http://schemas.openxmlformats.org/package/2006/relationships"><Relationship Type="http://schemas.openxmlformats.org/officeDocument/2006/relationships/chart" Target="/xl/charts/chart173.xml" Id="rId1" /></Relationships>
</file>

<file path=xl/drawings/_rels/drawing174.xml.rels><Relationships xmlns="http://schemas.openxmlformats.org/package/2006/relationships"><Relationship Type="http://schemas.openxmlformats.org/officeDocument/2006/relationships/chart" Target="/xl/charts/chart174.xml" Id="rId1" /></Relationships>
</file>

<file path=xl/drawings/_rels/drawing175.xml.rels><Relationships xmlns="http://schemas.openxmlformats.org/package/2006/relationships"><Relationship Type="http://schemas.openxmlformats.org/officeDocument/2006/relationships/chart" Target="/xl/charts/chart175.xml" Id="rId1" /></Relationships>
</file>

<file path=xl/drawings/_rels/drawing176.xml.rels><Relationships xmlns="http://schemas.openxmlformats.org/package/2006/relationships"><Relationship Type="http://schemas.openxmlformats.org/officeDocument/2006/relationships/chart" Target="/xl/charts/chart176.xml" Id="rId1" /></Relationships>
</file>

<file path=xl/drawings/_rels/drawing177.xml.rels><Relationships xmlns="http://schemas.openxmlformats.org/package/2006/relationships"><Relationship Type="http://schemas.openxmlformats.org/officeDocument/2006/relationships/chart" Target="/xl/charts/chart177.xml" Id="rId1" /></Relationships>
</file>

<file path=xl/drawings/_rels/drawing178.xml.rels><Relationships xmlns="http://schemas.openxmlformats.org/package/2006/relationships"><Relationship Type="http://schemas.openxmlformats.org/officeDocument/2006/relationships/chart" Target="/xl/charts/chart178.xml" Id="rId1" /></Relationships>
</file>

<file path=xl/drawings/_rels/drawing179.xml.rels><Relationships xmlns="http://schemas.openxmlformats.org/package/2006/relationships"><Relationship Type="http://schemas.openxmlformats.org/officeDocument/2006/relationships/chart" Target="/xl/charts/chart179.xml" Id="rId1" /></Relationships>
</file>

<file path=xl/drawings/_rels/drawing180.xml.rels><Relationships xmlns="http://schemas.openxmlformats.org/package/2006/relationships"><Relationship Type="http://schemas.openxmlformats.org/officeDocument/2006/relationships/chart" Target="/xl/charts/chart180.xml" Id="rId1" /></Relationships>
</file>

<file path=xl/drawings/_rels/drawing181.xml.rels><Relationships xmlns="http://schemas.openxmlformats.org/package/2006/relationships"><Relationship Type="http://schemas.openxmlformats.org/officeDocument/2006/relationships/chart" Target="/xl/charts/chart181.xml" Id="rId1" /></Relationships>
</file>

<file path=xl/drawings/_rels/drawing182.xml.rels><Relationships xmlns="http://schemas.openxmlformats.org/package/2006/relationships"><Relationship Type="http://schemas.openxmlformats.org/officeDocument/2006/relationships/chart" Target="/xl/charts/chart182.xml" Id="rId1" /></Relationships>
</file>

<file path=xl/drawings/_rels/drawing183.xml.rels><Relationships xmlns="http://schemas.openxmlformats.org/package/2006/relationships"><Relationship Type="http://schemas.openxmlformats.org/officeDocument/2006/relationships/chart" Target="/xl/charts/chart183.xml" Id="rId1" /></Relationships>
</file>

<file path=xl/drawings/_rels/drawing184.xml.rels><Relationships xmlns="http://schemas.openxmlformats.org/package/2006/relationships"><Relationship Type="http://schemas.openxmlformats.org/officeDocument/2006/relationships/chart" Target="/xl/charts/chart184.xml" Id="rId1" /></Relationships>
</file>

<file path=xl/drawings/_rels/drawing185.xml.rels><Relationships xmlns="http://schemas.openxmlformats.org/package/2006/relationships"><Relationship Type="http://schemas.openxmlformats.org/officeDocument/2006/relationships/chart" Target="/xl/charts/chart185.xml" Id="rId1" /></Relationships>
</file>

<file path=xl/drawings/_rels/drawing186.xml.rels><Relationships xmlns="http://schemas.openxmlformats.org/package/2006/relationships"><Relationship Type="http://schemas.openxmlformats.org/officeDocument/2006/relationships/chart" Target="/xl/charts/chart186.xml" Id="rId1" /></Relationships>
</file>

<file path=xl/drawings/_rels/drawing187.xml.rels><Relationships xmlns="http://schemas.openxmlformats.org/package/2006/relationships"><Relationship Type="http://schemas.openxmlformats.org/officeDocument/2006/relationships/chart" Target="/xl/charts/chart187.xml" Id="rId1" /></Relationships>
</file>

<file path=xl/drawings/_rels/drawing188.xml.rels><Relationships xmlns="http://schemas.openxmlformats.org/package/2006/relationships"><Relationship Type="http://schemas.openxmlformats.org/officeDocument/2006/relationships/chart" Target="/xl/charts/chart188.xml" Id="rId1" /></Relationships>
</file>

<file path=xl/drawings/_rels/drawing189.xml.rels><Relationships xmlns="http://schemas.openxmlformats.org/package/2006/relationships"><Relationship Type="http://schemas.openxmlformats.org/officeDocument/2006/relationships/chart" Target="/xl/charts/chart189.xml" Id="rId1" /></Relationships>
</file>

<file path=xl/drawings/_rels/drawing190.xml.rels><Relationships xmlns="http://schemas.openxmlformats.org/package/2006/relationships"><Relationship Type="http://schemas.openxmlformats.org/officeDocument/2006/relationships/chart" Target="/xl/charts/chart190.xml" Id="rId1" /></Relationships>
</file>

<file path=xl/drawings/_rels/drawing191.xml.rels><Relationships xmlns="http://schemas.openxmlformats.org/package/2006/relationships"><Relationship Type="http://schemas.openxmlformats.org/officeDocument/2006/relationships/chart" Target="/xl/charts/chart191.xml" Id="rId1" /></Relationships>
</file>

<file path=xl/drawings/_rels/drawing192.xml.rels><Relationships xmlns="http://schemas.openxmlformats.org/package/2006/relationships"><Relationship Type="http://schemas.openxmlformats.org/officeDocument/2006/relationships/chart" Target="/xl/charts/chart192.xml" Id="rId1" /></Relationships>
</file>

<file path=xl/drawings/_rels/drawing193.xml.rels><Relationships xmlns="http://schemas.openxmlformats.org/package/2006/relationships"><Relationship Type="http://schemas.openxmlformats.org/officeDocument/2006/relationships/chart" Target="/xl/charts/chart193.xml" Id="rId1" /></Relationships>
</file>

<file path=xl/drawings/_rels/drawing194.xml.rels><Relationships xmlns="http://schemas.openxmlformats.org/package/2006/relationships"><Relationship Type="http://schemas.openxmlformats.org/officeDocument/2006/relationships/chart" Target="/xl/charts/chart194.xml" Id="rId1" /></Relationships>
</file>

<file path=xl/drawings/_rels/drawing195.xml.rels><Relationships xmlns="http://schemas.openxmlformats.org/package/2006/relationships"><Relationship Type="http://schemas.openxmlformats.org/officeDocument/2006/relationships/chart" Target="/xl/charts/chart195.xml" Id="rId1" /></Relationships>
</file>

<file path=xl/drawings/_rels/drawing196.xml.rels><Relationships xmlns="http://schemas.openxmlformats.org/package/2006/relationships"><Relationship Type="http://schemas.openxmlformats.org/officeDocument/2006/relationships/chart" Target="/xl/charts/chart196.xml" Id="rId1" /></Relationships>
</file>

<file path=xl/drawings/_rels/drawing197.xml.rels><Relationships xmlns="http://schemas.openxmlformats.org/package/2006/relationships"><Relationship Type="http://schemas.openxmlformats.org/officeDocument/2006/relationships/chart" Target="/xl/charts/chart197.xml" Id="rId1" /></Relationships>
</file>

<file path=xl/drawings/_rels/drawing198.xml.rels><Relationships xmlns="http://schemas.openxmlformats.org/package/2006/relationships"><Relationship Type="http://schemas.openxmlformats.org/officeDocument/2006/relationships/chart" Target="/xl/charts/chart198.xml" Id="rId1" /></Relationships>
</file>

<file path=xl/drawings/_rels/drawing199.xml.rels><Relationships xmlns="http://schemas.openxmlformats.org/package/2006/relationships"><Relationship Type="http://schemas.openxmlformats.org/officeDocument/2006/relationships/chart" Target="/xl/charts/chart199.xml" Id="rId1" /></Relationships>
</file>

<file path=xl/drawings/_rels/drawing200.xml.rels><Relationships xmlns="http://schemas.openxmlformats.org/package/2006/relationships"><Relationship Type="http://schemas.openxmlformats.org/officeDocument/2006/relationships/chart" Target="/xl/charts/chart200.xml" Id="rId1" /></Relationships>
</file>

<file path=xl/drawings/_rels/drawing201.xml.rels><Relationships xmlns="http://schemas.openxmlformats.org/package/2006/relationships"><Relationship Type="http://schemas.openxmlformats.org/officeDocument/2006/relationships/chart" Target="/xl/charts/chart201.xml" Id="rId1" /></Relationships>
</file>

<file path=xl/drawings/_rels/drawing202.xml.rels><Relationships xmlns="http://schemas.openxmlformats.org/package/2006/relationships"><Relationship Type="http://schemas.openxmlformats.org/officeDocument/2006/relationships/chart" Target="/xl/charts/chart202.xml" Id="rId1" /></Relationships>
</file>

<file path=xl/drawings/_rels/drawing203.xml.rels><Relationships xmlns="http://schemas.openxmlformats.org/package/2006/relationships"><Relationship Type="http://schemas.openxmlformats.org/officeDocument/2006/relationships/chart" Target="/xl/charts/chart203.xml" Id="rId1" /></Relationships>
</file>

<file path=xl/drawings/_rels/drawing204.xml.rels><Relationships xmlns="http://schemas.openxmlformats.org/package/2006/relationships"><Relationship Type="http://schemas.openxmlformats.org/officeDocument/2006/relationships/chart" Target="/xl/charts/chart204.xml" Id="rId1" /></Relationships>
</file>

<file path=xl/drawings/_rels/drawing205.xml.rels><Relationships xmlns="http://schemas.openxmlformats.org/package/2006/relationships"><Relationship Type="http://schemas.openxmlformats.org/officeDocument/2006/relationships/chart" Target="/xl/charts/chart205.xml" Id="rId1" /></Relationships>
</file>

<file path=xl/drawings/_rels/drawing206.xml.rels><Relationships xmlns="http://schemas.openxmlformats.org/package/2006/relationships"><Relationship Type="http://schemas.openxmlformats.org/officeDocument/2006/relationships/chart" Target="/xl/charts/chart206.xml" Id="rId1" /></Relationships>
</file>

<file path=xl/drawings/_rels/drawing207.xml.rels><Relationships xmlns="http://schemas.openxmlformats.org/package/2006/relationships"><Relationship Type="http://schemas.openxmlformats.org/officeDocument/2006/relationships/chart" Target="/xl/charts/chart207.xml" Id="rId1" /></Relationships>
</file>

<file path=xl/drawings/_rels/drawing208.xml.rels><Relationships xmlns="http://schemas.openxmlformats.org/package/2006/relationships"><Relationship Type="http://schemas.openxmlformats.org/officeDocument/2006/relationships/chart" Target="/xl/charts/chart208.xml" Id="rId1" /></Relationships>
</file>

<file path=xl/drawings/_rels/drawing209.xml.rels><Relationships xmlns="http://schemas.openxmlformats.org/package/2006/relationships"><Relationship Type="http://schemas.openxmlformats.org/officeDocument/2006/relationships/chart" Target="/xl/charts/chart209.xml" Id="rId1" /></Relationships>
</file>

<file path=xl/drawings/_rels/drawing210.xml.rels><Relationships xmlns="http://schemas.openxmlformats.org/package/2006/relationships"><Relationship Type="http://schemas.openxmlformats.org/officeDocument/2006/relationships/chart" Target="/xl/charts/chart210.xml" Id="rId1" /></Relationships>
</file>

<file path=xl/drawings/_rels/drawing211.xml.rels><Relationships xmlns="http://schemas.openxmlformats.org/package/2006/relationships"><Relationship Type="http://schemas.openxmlformats.org/officeDocument/2006/relationships/chart" Target="/xl/charts/chart211.xml" Id="rId1" /></Relationships>
</file>

<file path=xl/drawings/_rels/drawing212.xml.rels><Relationships xmlns="http://schemas.openxmlformats.org/package/2006/relationships"><Relationship Type="http://schemas.openxmlformats.org/officeDocument/2006/relationships/chart" Target="/xl/charts/chart212.xml" Id="rId1" /></Relationships>
</file>

<file path=xl/drawings/_rels/drawing213.xml.rels><Relationships xmlns="http://schemas.openxmlformats.org/package/2006/relationships"><Relationship Type="http://schemas.openxmlformats.org/officeDocument/2006/relationships/chart" Target="/xl/charts/chart213.xml" Id="rId1" /></Relationships>
</file>

<file path=xl/drawings/_rels/drawing214.xml.rels><Relationships xmlns="http://schemas.openxmlformats.org/package/2006/relationships"><Relationship Type="http://schemas.openxmlformats.org/officeDocument/2006/relationships/chart" Target="/xl/charts/chart214.xml" Id="rId1" /></Relationships>
</file>

<file path=xl/drawings/_rels/drawing215.xml.rels><Relationships xmlns="http://schemas.openxmlformats.org/package/2006/relationships"><Relationship Type="http://schemas.openxmlformats.org/officeDocument/2006/relationships/chart" Target="/xl/charts/chart215.xml" Id="rId1" /></Relationships>
</file>

<file path=xl/drawings/_rels/drawing216.xml.rels><Relationships xmlns="http://schemas.openxmlformats.org/package/2006/relationships"><Relationship Type="http://schemas.openxmlformats.org/officeDocument/2006/relationships/chart" Target="/xl/charts/chart216.xml" Id="rId1" /></Relationships>
</file>

<file path=xl/drawings/_rels/drawing217.xml.rels><Relationships xmlns="http://schemas.openxmlformats.org/package/2006/relationships"><Relationship Type="http://schemas.openxmlformats.org/officeDocument/2006/relationships/chart" Target="/xl/charts/chart217.xml" Id="rId1" /></Relationships>
</file>

<file path=xl/drawings/_rels/drawing218.xml.rels><Relationships xmlns="http://schemas.openxmlformats.org/package/2006/relationships"><Relationship Type="http://schemas.openxmlformats.org/officeDocument/2006/relationships/chart" Target="/xl/charts/chart218.xml" Id="rId1" /></Relationships>
</file>

<file path=xl/drawings/_rels/drawing219.xml.rels><Relationships xmlns="http://schemas.openxmlformats.org/package/2006/relationships"><Relationship Type="http://schemas.openxmlformats.org/officeDocument/2006/relationships/chart" Target="/xl/charts/chart219.xml" Id="rId1" /></Relationships>
</file>

<file path=xl/drawings/_rels/drawing220.xml.rels><Relationships xmlns="http://schemas.openxmlformats.org/package/2006/relationships"><Relationship Type="http://schemas.openxmlformats.org/officeDocument/2006/relationships/chart" Target="/xl/charts/chart220.xml" Id="rId1" /></Relationships>
</file>

<file path=xl/drawings/_rels/drawing221.xml.rels><Relationships xmlns="http://schemas.openxmlformats.org/package/2006/relationships"><Relationship Type="http://schemas.openxmlformats.org/officeDocument/2006/relationships/chart" Target="/xl/charts/chart221.xml" Id="rId1" /></Relationships>
</file>

<file path=xl/drawings/_rels/drawing222.xml.rels><Relationships xmlns="http://schemas.openxmlformats.org/package/2006/relationships"><Relationship Type="http://schemas.openxmlformats.org/officeDocument/2006/relationships/chart" Target="/xl/charts/chart222.xml" Id="rId1" /></Relationships>
</file>

<file path=xl/drawings/_rels/drawing223.xml.rels><Relationships xmlns="http://schemas.openxmlformats.org/package/2006/relationships"><Relationship Type="http://schemas.openxmlformats.org/officeDocument/2006/relationships/chart" Target="/xl/charts/chart223.xml" Id="rId1" /></Relationships>
</file>

<file path=xl/drawings/_rels/drawing224.xml.rels><Relationships xmlns="http://schemas.openxmlformats.org/package/2006/relationships"><Relationship Type="http://schemas.openxmlformats.org/officeDocument/2006/relationships/chart" Target="/xl/charts/chart224.xml" Id="rId1" /></Relationships>
</file>

<file path=xl/drawings/_rels/drawing225.xml.rels><Relationships xmlns="http://schemas.openxmlformats.org/package/2006/relationships"><Relationship Type="http://schemas.openxmlformats.org/officeDocument/2006/relationships/chart" Target="/xl/charts/chart225.xml" Id="rId1" /></Relationships>
</file>

<file path=xl/drawings/_rels/drawing226.xml.rels><Relationships xmlns="http://schemas.openxmlformats.org/package/2006/relationships"><Relationship Type="http://schemas.openxmlformats.org/officeDocument/2006/relationships/chart" Target="/xl/charts/chart226.xml" Id="rId1" /></Relationships>
</file>

<file path=xl/drawings/_rels/drawing227.xml.rels><Relationships xmlns="http://schemas.openxmlformats.org/package/2006/relationships"><Relationship Type="http://schemas.openxmlformats.org/officeDocument/2006/relationships/chart" Target="/xl/charts/chart227.xml" Id="rId1" /></Relationships>
</file>

<file path=xl/drawings/_rels/drawing228.xml.rels><Relationships xmlns="http://schemas.openxmlformats.org/package/2006/relationships"><Relationship Type="http://schemas.openxmlformats.org/officeDocument/2006/relationships/chart" Target="/xl/charts/chart228.xml" Id="rId1" /></Relationships>
</file>

<file path=xl/drawings/_rels/drawing229.xml.rels><Relationships xmlns="http://schemas.openxmlformats.org/package/2006/relationships"><Relationship Type="http://schemas.openxmlformats.org/officeDocument/2006/relationships/chart" Target="/xl/charts/chart229.xml" Id="rId1" /></Relationships>
</file>

<file path=xl/drawings/_rels/drawing230.xml.rels><Relationships xmlns="http://schemas.openxmlformats.org/package/2006/relationships"><Relationship Type="http://schemas.openxmlformats.org/officeDocument/2006/relationships/chart" Target="/xl/charts/chart230.xml" Id="rId1" /></Relationships>
</file>

<file path=xl/drawings/_rels/drawing231.xml.rels><Relationships xmlns="http://schemas.openxmlformats.org/package/2006/relationships"><Relationship Type="http://schemas.openxmlformats.org/officeDocument/2006/relationships/chart" Target="/xl/charts/chart231.xml" Id="rId1" /></Relationships>
</file>

<file path=xl/drawings/_rels/drawing232.xml.rels><Relationships xmlns="http://schemas.openxmlformats.org/package/2006/relationships"><Relationship Type="http://schemas.openxmlformats.org/officeDocument/2006/relationships/chart" Target="/xl/charts/chart232.xml" Id="rId1" /></Relationships>
</file>

<file path=xl/drawings/_rels/drawing233.xml.rels><Relationships xmlns="http://schemas.openxmlformats.org/package/2006/relationships"><Relationship Type="http://schemas.openxmlformats.org/officeDocument/2006/relationships/chart" Target="/xl/charts/chart233.xml" Id="rId1" /></Relationships>
</file>

<file path=xl/drawings/_rels/drawing234.xml.rels><Relationships xmlns="http://schemas.openxmlformats.org/package/2006/relationships"><Relationship Type="http://schemas.openxmlformats.org/officeDocument/2006/relationships/chart" Target="/xl/charts/chart234.xml" Id="rId1" /></Relationships>
</file>

<file path=xl/drawings/_rels/drawing235.xml.rels><Relationships xmlns="http://schemas.openxmlformats.org/package/2006/relationships"><Relationship Type="http://schemas.openxmlformats.org/officeDocument/2006/relationships/chart" Target="/xl/charts/chart235.xml" Id="rId1" /></Relationships>
</file>

<file path=xl/drawings/_rels/drawing236.xml.rels><Relationships xmlns="http://schemas.openxmlformats.org/package/2006/relationships"><Relationship Type="http://schemas.openxmlformats.org/officeDocument/2006/relationships/chart" Target="/xl/charts/chart236.xml" Id="rId1" /></Relationships>
</file>

<file path=xl/drawings/_rels/drawing237.xml.rels><Relationships xmlns="http://schemas.openxmlformats.org/package/2006/relationships"><Relationship Type="http://schemas.openxmlformats.org/officeDocument/2006/relationships/chart" Target="/xl/charts/chart237.xml" Id="rId1" /></Relationships>
</file>

<file path=xl/drawings/_rels/drawing238.xml.rels><Relationships xmlns="http://schemas.openxmlformats.org/package/2006/relationships"><Relationship Type="http://schemas.openxmlformats.org/officeDocument/2006/relationships/chart" Target="/xl/charts/chart238.xml" Id="rId1" /></Relationships>
</file>

<file path=xl/drawings/_rels/drawing239.xml.rels><Relationships xmlns="http://schemas.openxmlformats.org/package/2006/relationships"><Relationship Type="http://schemas.openxmlformats.org/officeDocument/2006/relationships/chart" Target="/xl/charts/chart239.xml" Id="rId1" /></Relationships>
</file>

<file path=xl/drawings/_rels/drawing240.xml.rels><Relationships xmlns="http://schemas.openxmlformats.org/package/2006/relationships"><Relationship Type="http://schemas.openxmlformats.org/officeDocument/2006/relationships/chart" Target="/xl/charts/chart240.xml" Id="rId1" /></Relationships>
</file>

<file path=xl/drawings/_rels/drawing241.xml.rels><Relationships xmlns="http://schemas.openxmlformats.org/package/2006/relationships"><Relationship Type="http://schemas.openxmlformats.org/officeDocument/2006/relationships/chart" Target="/xl/charts/chart241.xml" Id="rId1" /></Relationships>
</file>

<file path=xl/drawings/_rels/drawing242.xml.rels><Relationships xmlns="http://schemas.openxmlformats.org/package/2006/relationships"><Relationship Type="http://schemas.openxmlformats.org/officeDocument/2006/relationships/chart" Target="/xl/charts/chart242.xml" Id="rId1" /></Relationships>
</file>

<file path=xl/drawings/_rels/drawing243.xml.rels><Relationships xmlns="http://schemas.openxmlformats.org/package/2006/relationships"><Relationship Type="http://schemas.openxmlformats.org/officeDocument/2006/relationships/chart" Target="/xl/charts/chart243.xml" Id="rId1" /></Relationships>
</file>

<file path=xl/drawings/_rels/drawing244.xml.rels><Relationships xmlns="http://schemas.openxmlformats.org/package/2006/relationships"><Relationship Type="http://schemas.openxmlformats.org/officeDocument/2006/relationships/chart" Target="/xl/charts/chart244.xml" Id="rId1" /></Relationships>
</file>

<file path=xl/drawings/_rels/drawing245.xml.rels><Relationships xmlns="http://schemas.openxmlformats.org/package/2006/relationships"><Relationship Type="http://schemas.openxmlformats.org/officeDocument/2006/relationships/chart" Target="/xl/charts/chart245.xml" Id="rId1" /></Relationships>
</file>

<file path=xl/drawings/_rels/drawing246.xml.rels><Relationships xmlns="http://schemas.openxmlformats.org/package/2006/relationships"><Relationship Type="http://schemas.openxmlformats.org/officeDocument/2006/relationships/chart" Target="/xl/charts/chart246.xml" Id="rId1" /></Relationships>
</file>

<file path=xl/drawings/_rels/drawing247.xml.rels><Relationships xmlns="http://schemas.openxmlformats.org/package/2006/relationships"><Relationship Type="http://schemas.openxmlformats.org/officeDocument/2006/relationships/chart" Target="/xl/charts/chart24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4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5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6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7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8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9.xml" Id="rId1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70.xml" Id="rId1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71.xml" Id="rId1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72.xml" Id="rId1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73.xml" Id="rId1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74.xml" Id="rId1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5.xml" Id="rId1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6.xml" Id="rId1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7.xml" Id="rId1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78.xml" Id="rId1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9.xml" Id="rId1" 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80.xml" Id="rId1" /></Relationships>
</file>

<file path=xl/worksheets/_rels/sheet81.xml.rels><Relationships xmlns="http://schemas.openxmlformats.org/package/2006/relationships"><Relationship Type="http://schemas.openxmlformats.org/officeDocument/2006/relationships/drawing" Target="/xl/drawings/drawing81.xml" Id="rId1" /></Relationships>
</file>

<file path=xl/worksheets/_rels/sheet82.xml.rels><Relationships xmlns="http://schemas.openxmlformats.org/package/2006/relationships"><Relationship Type="http://schemas.openxmlformats.org/officeDocument/2006/relationships/drawing" Target="/xl/drawings/drawing82.xml" Id="rId1" /></Relationships>
</file>

<file path=xl/worksheets/_rels/sheet83.xml.rels><Relationships xmlns="http://schemas.openxmlformats.org/package/2006/relationships"><Relationship Type="http://schemas.openxmlformats.org/officeDocument/2006/relationships/drawing" Target="/xl/drawings/drawing83.xml" Id="rId1" /></Relationships>
</file>

<file path=xl/worksheets/_rels/sheet84.xml.rels><Relationships xmlns="http://schemas.openxmlformats.org/package/2006/relationships"><Relationship Type="http://schemas.openxmlformats.org/officeDocument/2006/relationships/drawing" Target="/xl/drawings/drawing84.xml" Id="rId1" /></Relationships>
</file>

<file path=xl/worksheets/_rels/sheet85.xml.rels><Relationships xmlns="http://schemas.openxmlformats.org/package/2006/relationships"><Relationship Type="http://schemas.openxmlformats.org/officeDocument/2006/relationships/drawing" Target="/xl/drawings/drawing85.xml" Id="rId1" /></Relationships>
</file>

<file path=xl/worksheets/_rels/sheet86.xml.rels><Relationships xmlns="http://schemas.openxmlformats.org/package/2006/relationships"><Relationship Type="http://schemas.openxmlformats.org/officeDocument/2006/relationships/drawing" Target="/xl/drawings/drawing86.xml" Id="rId1" /></Relationships>
</file>

<file path=xl/worksheets/_rels/sheet87.xml.rels><Relationships xmlns="http://schemas.openxmlformats.org/package/2006/relationships"><Relationship Type="http://schemas.openxmlformats.org/officeDocument/2006/relationships/drawing" Target="/xl/drawings/drawing87.xml" Id="rId1" /></Relationships>
</file>

<file path=xl/worksheets/_rels/sheet88.xml.rels><Relationships xmlns="http://schemas.openxmlformats.org/package/2006/relationships"><Relationship Type="http://schemas.openxmlformats.org/officeDocument/2006/relationships/drawing" Target="/xl/drawings/drawing88.xml" Id="rId1" /></Relationships>
</file>

<file path=xl/worksheets/_rels/sheet89.xml.rels><Relationships xmlns="http://schemas.openxmlformats.org/package/2006/relationships"><Relationship Type="http://schemas.openxmlformats.org/officeDocument/2006/relationships/drawing" Target="/xl/drawings/drawing89.xml" Id="rId1" /></Relationships>
</file>

<file path=xl/worksheets/_rels/sheet90.xml.rels><Relationships xmlns="http://schemas.openxmlformats.org/package/2006/relationships"><Relationship Type="http://schemas.openxmlformats.org/officeDocument/2006/relationships/drawing" Target="/xl/drawings/drawing90.xml" Id="rId1" /></Relationships>
</file>

<file path=xl/worksheets/_rels/sheet91.xml.rels><Relationships xmlns="http://schemas.openxmlformats.org/package/2006/relationships"><Relationship Type="http://schemas.openxmlformats.org/officeDocument/2006/relationships/drawing" Target="/xl/drawings/drawing91.xml" Id="rId1" /></Relationships>
</file>

<file path=xl/worksheets/_rels/sheet92.xml.rels><Relationships xmlns="http://schemas.openxmlformats.org/package/2006/relationships"><Relationship Type="http://schemas.openxmlformats.org/officeDocument/2006/relationships/drawing" Target="/xl/drawings/drawing92.xml" Id="rId1" /></Relationships>
</file>

<file path=xl/worksheets/_rels/sheet93.xml.rels><Relationships xmlns="http://schemas.openxmlformats.org/package/2006/relationships"><Relationship Type="http://schemas.openxmlformats.org/officeDocument/2006/relationships/drawing" Target="/xl/drawings/drawing93.xml" Id="rId1" /></Relationships>
</file>

<file path=xl/worksheets/_rels/sheet94.xml.rels><Relationships xmlns="http://schemas.openxmlformats.org/package/2006/relationships"><Relationship Type="http://schemas.openxmlformats.org/officeDocument/2006/relationships/drawing" Target="/xl/drawings/drawing94.xml" Id="rId1" /></Relationships>
</file>

<file path=xl/worksheets/_rels/sheet95.xml.rels><Relationships xmlns="http://schemas.openxmlformats.org/package/2006/relationships"><Relationship Type="http://schemas.openxmlformats.org/officeDocument/2006/relationships/drawing" Target="/xl/drawings/drawing95.xml" Id="rId1" /></Relationships>
</file>

<file path=xl/worksheets/_rels/sheet96.xml.rels><Relationships xmlns="http://schemas.openxmlformats.org/package/2006/relationships"><Relationship Type="http://schemas.openxmlformats.org/officeDocument/2006/relationships/drawing" Target="/xl/drawings/drawing96.xml" Id="rId1" /></Relationships>
</file>

<file path=xl/worksheets/_rels/sheet97.xml.rels><Relationships xmlns="http://schemas.openxmlformats.org/package/2006/relationships"><Relationship Type="http://schemas.openxmlformats.org/officeDocument/2006/relationships/drawing" Target="/xl/drawings/drawing97.xml" Id="rId1" /></Relationships>
</file>

<file path=xl/worksheets/_rels/sheet98.xml.rels><Relationships xmlns="http://schemas.openxmlformats.org/package/2006/relationships"><Relationship Type="http://schemas.openxmlformats.org/officeDocument/2006/relationships/drawing" Target="/xl/drawings/drawing98.xml" Id="rId1" /></Relationships>
</file>

<file path=xl/worksheets/_rels/sheet99.xml.rels><Relationships xmlns="http://schemas.openxmlformats.org/package/2006/relationships"><Relationship Type="http://schemas.openxmlformats.org/officeDocument/2006/relationships/drawing" Target="/xl/drawings/drawing99.xml" Id="rId1" /></Relationships>
</file>

<file path=xl/worksheets/_rels/sheet100.xml.rels><Relationships xmlns="http://schemas.openxmlformats.org/package/2006/relationships"><Relationship Type="http://schemas.openxmlformats.org/officeDocument/2006/relationships/drawing" Target="/xl/drawings/drawing100.xml" Id="rId1" /></Relationships>
</file>

<file path=xl/worksheets/_rels/sheet101.xml.rels><Relationships xmlns="http://schemas.openxmlformats.org/package/2006/relationships"><Relationship Type="http://schemas.openxmlformats.org/officeDocument/2006/relationships/drawing" Target="/xl/drawings/drawing101.xml" Id="rId1" /></Relationships>
</file>

<file path=xl/worksheets/_rels/sheet102.xml.rels><Relationships xmlns="http://schemas.openxmlformats.org/package/2006/relationships"><Relationship Type="http://schemas.openxmlformats.org/officeDocument/2006/relationships/drawing" Target="/xl/drawings/drawing102.xml" Id="rId1" /></Relationships>
</file>

<file path=xl/worksheets/_rels/sheet103.xml.rels><Relationships xmlns="http://schemas.openxmlformats.org/package/2006/relationships"><Relationship Type="http://schemas.openxmlformats.org/officeDocument/2006/relationships/drawing" Target="/xl/drawings/drawing103.xml" Id="rId1" /></Relationships>
</file>

<file path=xl/worksheets/_rels/sheet104.xml.rels><Relationships xmlns="http://schemas.openxmlformats.org/package/2006/relationships"><Relationship Type="http://schemas.openxmlformats.org/officeDocument/2006/relationships/drawing" Target="/xl/drawings/drawing104.xml" Id="rId1" /></Relationships>
</file>

<file path=xl/worksheets/_rels/sheet105.xml.rels><Relationships xmlns="http://schemas.openxmlformats.org/package/2006/relationships"><Relationship Type="http://schemas.openxmlformats.org/officeDocument/2006/relationships/drawing" Target="/xl/drawings/drawing105.xml" Id="rId1" /></Relationships>
</file>

<file path=xl/worksheets/_rels/sheet106.xml.rels><Relationships xmlns="http://schemas.openxmlformats.org/package/2006/relationships"><Relationship Type="http://schemas.openxmlformats.org/officeDocument/2006/relationships/drawing" Target="/xl/drawings/drawing106.xml" Id="rId1" /></Relationships>
</file>

<file path=xl/worksheets/_rels/sheet107.xml.rels><Relationships xmlns="http://schemas.openxmlformats.org/package/2006/relationships"><Relationship Type="http://schemas.openxmlformats.org/officeDocument/2006/relationships/drawing" Target="/xl/drawings/drawing107.xml" Id="rId1" /></Relationships>
</file>

<file path=xl/worksheets/_rels/sheet108.xml.rels><Relationships xmlns="http://schemas.openxmlformats.org/package/2006/relationships"><Relationship Type="http://schemas.openxmlformats.org/officeDocument/2006/relationships/drawing" Target="/xl/drawings/drawing108.xml" Id="rId1" /></Relationships>
</file>

<file path=xl/worksheets/_rels/sheet109.xml.rels><Relationships xmlns="http://schemas.openxmlformats.org/package/2006/relationships"><Relationship Type="http://schemas.openxmlformats.org/officeDocument/2006/relationships/drawing" Target="/xl/drawings/drawing109.xml" Id="rId1" /></Relationships>
</file>

<file path=xl/worksheets/_rels/sheet110.xml.rels><Relationships xmlns="http://schemas.openxmlformats.org/package/2006/relationships"><Relationship Type="http://schemas.openxmlformats.org/officeDocument/2006/relationships/drawing" Target="/xl/drawings/drawing110.xml" Id="rId1" /></Relationships>
</file>

<file path=xl/worksheets/_rels/sheet111.xml.rels><Relationships xmlns="http://schemas.openxmlformats.org/package/2006/relationships"><Relationship Type="http://schemas.openxmlformats.org/officeDocument/2006/relationships/drawing" Target="/xl/drawings/drawing111.xml" Id="rId1" /></Relationships>
</file>

<file path=xl/worksheets/_rels/sheet112.xml.rels><Relationships xmlns="http://schemas.openxmlformats.org/package/2006/relationships"><Relationship Type="http://schemas.openxmlformats.org/officeDocument/2006/relationships/drawing" Target="/xl/drawings/drawing112.xml" Id="rId1" /></Relationships>
</file>

<file path=xl/worksheets/_rels/sheet113.xml.rels><Relationships xmlns="http://schemas.openxmlformats.org/package/2006/relationships"><Relationship Type="http://schemas.openxmlformats.org/officeDocument/2006/relationships/drawing" Target="/xl/drawings/drawing113.xml" Id="rId1" /></Relationships>
</file>

<file path=xl/worksheets/_rels/sheet114.xml.rels><Relationships xmlns="http://schemas.openxmlformats.org/package/2006/relationships"><Relationship Type="http://schemas.openxmlformats.org/officeDocument/2006/relationships/drawing" Target="/xl/drawings/drawing114.xml" Id="rId1" /></Relationships>
</file>

<file path=xl/worksheets/_rels/sheet115.xml.rels><Relationships xmlns="http://schemas.openxmlformats.org/package/2006/relationships"><Relationship Type="http://schemas.openxmlformats.org/officeDocument/2006/relationships/drawing" Target="/xl/drawings/drawing115.xml" Id="rId1" /></Relationships>
</file>

<file path=xl/worksheets/_rels/sheet116.xml.rels><Relationships xmlns="http://schemas.openxmlformats.org/package/2006/relationships"><Relationship Type="http://schemas.openxmlformats.org/officeDocument/2006/relationships/drawing" Target="/xl/drawings/drawing116.xml" Id="rId1" /></Relationships>
</file>

<file path=xl/worksheets/_rels/sheet117.xml.rels><Relationships xmlns="http://schemas.openxmlformats.org/package/2006/relationships"><Relationship Type="http://schemas.openxmlformats.org/officeDocument/2006/relationships/drawing" Target="/xl/drawings/drawing117.xml" Id="rId1" /></Relationships>
</file>

<file path=xl/worksheets/_rels/sheet118.xml.rels><Relationships xmlns="http://schemas.openxmlformats.org/package/2006/relationships"><Relationship Type="http://schemas.openxmlformats.org/officeDocument/2006/relationships/drawing" Target="/xl/drawings/drawing118.xml" Id="rId1" /></Relationships>
</file>

<file path=xl/worksheets/_rels/sheet119.xml.rels><Relationships xmlns="http://schemas.openxmlformats.org/package/2006/relationships"><Relationship Type="http://schemas.openxmlformats.org/officeDocument/2006/relationships/drawing" Target="/xl/drawings/drawing119.xml" Id="rId1" /></Relationships>
</file>

<file path=xl/worksheets/_rels/sheet120.xml.rels><Relationships xmlns="http://schemas.openxmlformats.org/package/2006/relationships"><Relationship Type="http://schemas.openxmlformats.org/officeDocument/2006/relationships/drawing" Target="/xl/drawings/drawing120.xml" Id="rId1" /></Relationships>
</file>

<file path=xl/worksheets/_rels/sheet121.xml.rels><Relationships xmlns="http://schemas.openxmlformats.org/package/2006/relationships"><Relationship Type="http://schemas.openxmlformats.org/officeDocument/2006/relationships/drawing" Target="/xl/drawings/drawing121.xml" Id="rId1" /></Relationships>
</file>

<file path=xl/worksheets/_rels/sheet122.xml.rels><Relationships xmlns="http://schemas.openxmlformats.org/package/2006/relationships"><Relationship Type="http://schemas.openxmlformats.org/officeDocument/2006/relationships/drawing" Target="/xl/drawings/drawing122.xml" Id="rId1" /></Relationships>
</file>

<file path=xl/worksheets/_rels/sheet123.xml.rels><Relationships xmlns="http://schemas.openxmlformats.org/package/2006/relationships"><Relationship Type="http://schemas.openxmlformats.org/officeDocument/2006/relationships/drawing" Target="/xl/drawings/drawing123.xml" Id="rId1" /></Relationships>
</file>

<file path=xl/worksheets/_rels/sheet124.xml.rels><Relationships xmlns="http://schemas.openxmlformats.org/package/2006/relationships"><Relationship Type="http://schemas.openxmlformats.org/officeDocument/2006/relationships/drawing" Target="/xl/drawings/drawing124.xml" Id="rId1" /></Relationships>
</file>

<file path=xl/worksheets/_rels/sheet125.xml.rels><Relationships xmlns="http://schemas.openxmlformats.org/package/2006/relationships"><Relationship Type="http://schemas.openxmlformats.org/officeDocument/2006/relationships/drawing" Target="/xl/drawings/drawing125.xml" Id="rId1" /></Relationships>
</file>

<file path=xl/worksheets/_rels/sheet126.xml.rels><Relationships xmlns="http://schemas.openxmlformats.org/package/2006/relationships"><Relationship Type="http://schemas.openxmlformats.org/officeDocument/2006/relationships/drawing" Target="/xl/drawings/drawing126.xml" Id="rId1" /></Relationships>
</file>

<file path=xl/worksheets/_rels/sheet127.xml.rels><Relationships xmlns="http://schemas.openxmlformats.org/package/2006/relationships"><Relationship Type="http://schemas.openxmlformats.org/officeDocument/2006/relationships/drawing" Target="/xl/drawings/drawing127.xml" Id="rId1" /></Relationships>
</file>

<file path=xl/worksheets/_rels/sheet128.xml.rels><Relationships xmlns="http://schemas.openxmlformats.org/package/2006/relationships"><Relationship Type="http://schemas.openxmlformats.org/officeDocument/2006/relationships/drawing" Target="/xl/drawings/drawing128.xml" Id="rId1" /></Relationships>
</file>

<file path=xl/worksheets/_rels/sheet129.xml.rels><Relationships xmlns="http://schemas.openxmlformats.org/package/2006/relationships"><Relationship Type="http://schemas.openxmlformats.org/officeDocument/2006/relationships/drawing" Target="/xl/drawings/drawing129.xml" Id="rId1" /></Relationships>
</file>

<file path=xl/worksheets/_rels/sheet130.xml.rels><Relationships xmlns="http://schemas.openxmlformats.org/package/2006/relationships"><Relationship Type="http://schemas.openxmlformats.org/officeDocument/2006/relationships/drawing" Target="/xl/drawings/drawing130.xml" Id="rId1" /></Relationships>
</file>

<file path=xl/worksheets/_rels/sheet131.xml.rels><Relationships xmlns="http://schemas.openxmlformats.org/package/2006/relationships"><Relationship Type="http://schemas.openxmlformats.org/officeDocument/2006/relationships/drawing" Target="/xl/drawings/drawing131.xml" Id="rId1" /></Relationships>
</file>

<file path=xl/worksheets/_rels/sheet132.xml.rels><Relationships xmlns="http://schemas.openxmlformats.org/package/2006/relationships"><Relationship Type="http://schemas.openxmlformats.org/officeDocument/2006/relationships/drawing" Target="/xl/drawings/drawing132.xml" Id="rId1" /></Relationships>
</file>

<file path=xl/worksheets/_rels/sheet133.xml.rels><Relationships xmlns="http://schemas.openxmlformats.org/package/2006/relationships"><Relationship Type="http://schemas.openxmlformats.org/officeDocument/2006/relationships/drawing" Target="/xl/drawings/drawing133.xml" Id="rId1" /></Relationships>
</file>

<file path=xl/worksheets/_rels/sheet134.xml.rels><Relationships xmlns="http://schemas.openxmlformats.org/package/2006/relationships"><Relationship Type="http://schemas.openxmlformats.org/officeDocument/2006/relationships/drawing" Target="/xl/drawings/drawing134.xml" Id="rId1" /></Relationships>
</file>

<file path=xl/worksheets/_rels/sheet135.xml.rels><Relationships xmlns="http://schemas.openxmlformats.org/package/2006/relationships"><Relationship Type="http://schemas.openxmlformats.org/officeDocument/2006/relationships/drawing" Target="/xl/drawings/drawing135.xml" Id="rId1" /></Relationships>
</file>

<file path=xl/worksheets/_rels/sheet136.xml.rels><Relationships xmlns="http://schemas.openxmlformats.org/package/2006/relationships"><Relationship Type="http://schemas.openxmlformats.org/officeDocument/2006/relationships/drawing" Target="/xl/drawings/drawing136.xml" Id="rId1" /></Relationships>
</file>

<file path=xl/worksheets/_rels/sheet137.xml.rels><Relationships xmlns="http://schemas.openxmlformats.org/package/2006/relationships"><Relationship Type="http://schemas.openxmlformats.org/officeDocument/2006/relationships/drawing" Target="/xl/drawings/drawing137.xml" Id="rId1" /></Relationships>
</file>

<file path=xl/worksheets/_rels/sheet138.xml.rels><Relationships xmlns="http://schemas.openxmlformats.org/package/2006/relationships"><Relationship Type="http://schemas.openxmlformats.org/officeDocument/2006/relationships/drawing" Target="/xl/drawings/drawing138.xml" Id="rId1" /></Relationships>
</file>

<file path=xl/worksheets/_rels/sheet139.xml.rels><Relationships xmlns="http://schemas.openxmlformats.org/package/2006/relationships"><Relationship Type="http://schemas.openxmlformats.org/officeDocument/2006/relationships/drawing" Target="/xl/drawings/drawing139.xml" Id="rId1" /></Relationships>
</file>

<file path=xl/worksheets/_rels/sheet140.xml.rels><Relationships xmlns="http://schemas.openxmlformats.org/package/2006/relationships"><Relationship Type="http://schemas.openxmlformats.org/officeDocument/2006/relationships/drawing" Target="/xl/drawings/drawing140.xml" Id="rId1" /></Relationships>
</file>

<file path=xl/worksheets/_rels/sheet141.xml.rels><Relationships xmlns="http://schemas.openxmlformats.org/package/2006/relationships"><Relationship Type="http://schemas.openxmlformats.org/officeDocument/2006/relationships/drawing" Target="/xl/drawings/drawing141.xml" Id="rId1" /></Relationships>
</file>

<file path=xl/worksheets/_rels/sheet142.xml.rels><Relationships xmlns="http://schemas.openxmlformats.org/package/2006/relationships"><Relationship Type="http://schemas.openxmlformats.org/officeDocument/2006/relationships/drawing" Target="/xl/drawings/drawing142.xml" Id="rId1" /></Relationships>
</file>

<file path=xl/worksheets/_rels/sheet143.xml.rels><Relationships xmlns="http://schemas.openxmlformats.org/package/2006/relationships"><Relationship Type="http://schemas.openxmlformats.org/officeDocument/2006/relationships/drawing" Target="/xl/drawings/drawing143.xml" Id="rId1" /></Relationships>
</file>

<file path=xl/worksheets/_rels/sheet144.xml.rels><Relationships xmlns="http://schemas.openxmlformats.org/package/2006/relationships"><Relationship Type="http://schemas.openxmlformats.org/officeDocument/2006/relationships/drawing" Target="/xl/drawings/drawing144.xml" Id="rId1" /></Relationships>
</file>

<file path=xl/worksheets/_rels/sheet145.xml.rels><Relationships xmlns="http://schemas.openxmlformats.org/package/2006/relationships"><Relationship Type="http://schemas.openxmlformats.org/officeDocument/2006/relationships/drawing" Target="/xl/drawings/drawing145.xml" Id="rId1" /></Relationships>
</file>

<file path=xl/worksheets/_rels/sheet146.xml.rels><Relationships xmlns="http://schemas.openxmlformats.org/package/2006/relationships"><Relationship Type="http://schemas.openxmlformats.org/officeDocument/2006/relationships/drawing" Target="/xl/drawings/drawing146.xml" Id="rId1" /></Relationships>
</file>

<file path=xl/worksheets/_rels/sheet147.xml.rels><Relationships xmlns="http://schemas.openxmlformats.org/package/2006/relationships"><Relationship Type="http://schemas.openxmlformats.org/officeDocument/2006/relationships/drawing" Target="/xl/drawings/drawing147.xml" Id="rId1" /></Relationships>
</file>

<file path=xl/worksheets/_rels/sheet148.xml.rels><Relationships xmlns="http://schemas.openxmlformats.org/package/2006/relationships"><Relationship Type="http://schemas.openxmlformats.org/officeDocument/2006/relationships/drawing" Target="/xl/drawings/drawing148.xml" Id="rId1" /></Relationships>
</file>

<file path=xl/worksheets/_rels/sheet149.xml.rels><Relationships xmlns="http://schemas.openxmlformats.org/package/2006/relationships"><Relationship Type="http://schemas.openxmlformats.org/officeDocument/2006/relationships/drawing" Target="/xl/drawings/drawing149.xml" Id="rId1" /></Relationships>
</file>

<file path=xl/worksheets/_rels/sheet150.xml.rels><Relationships xmlns="http://schemas.openxmlformats.org/package/2006/relationships"><Relationship Type="http://schemas.openxmlformats.org/officeDocument/2006/relationships/drawing" Target="/xl/drawings/drawing150.xml" Id="rId1" /></Relationships>
</file>

<file path=xl/worksheets/_rels/sheet151.xml.rels><Relationships xmlns="http://schemas.openxmlformats.org/package/2006/relationships"><Relationship Type="http://schemas.openxmlformats.org/officeDocument/2006/relationships/drawing" Target="/xl/drawings/drawing151.xml" Id="rId1" /></Relationships>
</file>

<file path=xl/worksheets/_rels/sheet152.xml.rels><Relationships xmlns="http://schemas.openxmlformats.org/package/2006/relationships"><Relationship Type="http://schemas.openxmlformats.org/officeDocument/2006/relationships/drawing" Target="/xl/drawings/drawing152.xml" Id="rId1" /></Relationships>
</file>

<file path=xl/worksheets/_rels/sheet153.xml.rels><Relationships xmlns="http://schemas.openxmlformats.org/package/2006/relationships"><Relationship Type="http://schemas.openxmlformats.org/officeDocument/2006/relationships/drawing" Target="/xl/drawings/drawing153.xml" Id="rId1" /></Relationships>
</file>

<file path=xl/worksheets/_rels/sheet154.xml.rels><Relationships xmlns="http://schemas.openxmlformats.org/package/2006/relationships"><Relationship Type="http://schemas.openxmlformats.org/officeDocument/2006/relationships/drawing" Target="/xl/drawings/drawing154.xml" Id="rId1" /></Relationships>
</file>

<file path=xl/worksheets/_rels/sheet155.xml.rels><Relationships xmlns="http://schemas.openxmlformats.org/package/2006/relationships"><Relationship Type="http://schemas.openxmlformats.org/officeDocument/2006/relationships/drawing" Target="/xl/drawings/drawing155.xml" Id="rId1" /></Relationships>
</file>

<file path=xl/worksheets/_rels/sheet156.xml.rels><Relationships xmlns="http://schemas.openxmlformats.org/package/2006/relationships"><Relationship Type="http://schemas.openxmlformats.org/officeDocument/2006/relationships/drawing" Target="/xl/drawings/drawing156.xml" Id="rId1" /></Relationships>
</file>

<file path=xl/worksheets/_rels/sheet157.xml.rels><Relationships xmlns="http://schemas.openxmlformats.org/package/2006/relationships"><Relationship Type="http://schemas.openxmlformats.org/officeDocument/2006/relationships/drawing" Target="/xl/drawings/drawing157.xml" Id="rId1" /></Relationships>
</file>

<file path=xl/worksheets/_rels/sheet158.xml.rels><Relationships xmlns="http://schemas.openxmlformats.org/package/2006/relationships"><Relationship Type="http://schemas.openxmlformats.org/officeDocument/2006/relationships/drawing" Target="/xl/drawings/drawing158.xml" Id="rId1" /></Relationships>
</file>

<file path=xl/worksheets/_rels/sheet159.xml.rels><Relationships xmlns="http://schemas.openxmlformats.org/package/2006/relationships"><Relationship Type="http://schemas.openxmlformats.org/officeDocument/2006/relationships/drawing" Target="/xl/drawings/drawing159.xml" Id="rId1" /></Relationships>
</file>

<file path=xl/worksheets/_rels/sheet160.xml.rels><Relationships xmlns="http://schemas.openxmlformats.org/package/2006/relationships"><Relationship Type="http://schemas.openxmlformats.org/officeDocument/2006/relationships/drawing" Target="/xl/drawings/drawing160.xml" Id="rId1" /></Relationships>
</file>

<file path=xl/worksheets/_rels/sheet161.xml.rels><Relationships xmlns="http://schemas.openxmlformats.org/package/2006/relationships"><Relationship Type="http://schemas.openxmlformats.org/officeDocument/2006/relationships/drawing" Target="/xl/drawings/drawing161.xml" Id="rId1" /></Relationships>
</file>

<file path=xl/worksheets/_rels/sheet162.xml.rels><Relationships xmlns="http://schemas.openxmlformats.org/package/2006/relationships"><Relationship Type="http://schemas.openxmlformats.org/officeDocument/2006/relationships/drawing" Target="/xl/drawings/drawing162.xml" Id="rId1" /></Relationships>
</file>

<file path=xl/worksheets/_rels/sheet163.xml.rels><Relationships xmlns="http://schemas.openxmlformats.org/package/2006/relationships"><Relationship Type="http://schemas.openxmlformats.org/officeDocument/2006/relationships/drawing" Target="/xl/drawings/drawing163.xml" Id="rId1" /></Relationships>
</file>

<file path=xl/worksheets/_rels/sheet164.xml.rels><Relationships xmlns="http://schemas.openxmlformats.org/package/2006/relationships"><Relationship Type="http://schemas.openxmlformats.org/officeDocument/2006/relationships/drawing" Target="/xl/drawings/drawing164.xml" Id="rId1" /></Relationships>
</file>

<file path=xl/worksheets/_rels/sheet165.xml.rels><Relationships xmlns="http://schemas.openxmlformats.org/package/2006/relationships"><Relationship Type="http://schemas.openxmlformats.org/officeDocument/2006/relationships/drawing" Target="/xl/drawings/drawing165.xml" Id="rId1" /></Relationships>
</file>

<file path=xl/worksheets/_rels/sheet166.xml.rels><Relationships xmlns="http://schemas.openxmlformats.org/package/2006/relationships"><Relationship Type="http://schemas.openxmlformats.org/officeDocument/2006/relationships/drawing" Target="/xl/drawings/drawing166.xml" Id="rId1" /></Relationships>
</file>

<file path=xl/worksheets/_rels/sheet167.xml.rels><Relationships xmlns="http://schemas.openxmlformats.org/package/2006/relationships"><Relationship Type="http://schemas.openxmlformats.org/officeDocument/2006/relationships/drawing" Target="/xl/drawings/drawing167.xml" Id="rId1" /></Relationships>
</file>

<file path=xl/worksheets/_rels/sheet168.xml.rels><Relationships xmlns="http://schemas.openxmlformats.org/package/2006/relationships"><Relationship Type="http://schemas.openxmlformats.org/officeDocument/2006/relationships/drawing" Target="/xl/drawings/drawing168.xml" Id="rId1" /></Relationships>
</file>

<file path=xl/worksheets/_rels/sheet169.xml.rels><Relationships xmlns="http://schemas.openxmlformats.org/package/2006/relationships"><Relationship Type="http://schemas.openxmlformats.org/officeDocument/2006/relationships/drawing" Target="/xl/drawings/drawing169.xml" Id="rId1" /></Relationships>
</file>

<file path=xl/worksheets/_rels/sheet170.xml.rels><Relationships xmlns="http://schemas.openxmlformats.org/package/2006/relationships"><Relationship Type="http://schemas.openxmlformats.org/officeDocument/2006/relationships/drawing" Target="/xl/drawings/drawing170.xml" Id="rId1" /></Relationships>
</file>

<file path=xl/worksheets/_rels/sheet171.xml.rels><Relationships xmlns="http://schemas.openxmlformats.org/package/2006/relationships"><Relationship Type="http://schemas.openxmlformats.org/officeDocument/2006/relationships/drawing" Target="/xl/drawings/drawing171.xml" Id="rId1" /></Relationships>
</file>

<file path=xl/worksheets/_rels/sheet172.xml.rels><Relationships xmlns="http://schemas.openxmlformats.org/package/2006/relationships"><Relationship Type="http://schemas.openxmlformats.org/officeDocument/2006/relationships/drawing" Target="/xl/drawings/drawing172.xml" Id="rId1" /></Relationships>
</file>

<file path=xl/worksheets/_rels/sheet173.xml.rels><Relationships xmlns="http://schemas.openxmlformats.org/package/2006/relationships"><Relationship Type="http://schemas.openxmlformats.org/officeDocument/2006/relationships/drawing" Target="/xl/drawings/drawing173.xml" Id="rId1" /></Relationships>
</file>

<file path=xl/worksheets/_rels/sheet174.xml.rels><Relationships xmlns="http://schemas.openxmlformats.org/package/2006/relationships"><Relationship Type="http://schemas.openxmlformats.org/officeDocument/2006/relationships/drawing" Target="/xl/drawings/drawing174.xml" Id="rId1" /></Relationships>
</file>

<file path=xl/worksheets/_rels/sheet175.xml.rels><Relationships xmlns="http://schemas.openxmlformats.org/package/2006/relationships"><Relationship Type="http://schemas.openxmlformats.org/officeDocument/2006/relationships/drawing" Target="/xl/drawings/drawing175.xml" Id="rId1" /></Relationships>
</file>

<file path=xl/worksheets/_rels/sheet176.xml.rels><Relationships xmlns="http://schemas.openxmlformats.org/package/2006/relationships"><Relationship Type="http://schemas.openxmlformats.org/officeDocument/2006/relationships/drawing" Target="/xl/drawings/drawing176.xml" Id="rId1" /></Relationships>
</file>

<file path=xl/worksheets/_rels/sheet177.xml.rels><Relationships xmlns="http://schemas.openxmlformats.org/package/2006/relationships"><Relationship Type="http://schemas.openxmlformats.org/officeDocument/2006/relationships/drawing" Target="/xl/drawings/drawing177.xml" Id="rId1" /></Relationships>
</file>

<file path=xl/worksheets/_rels/sheet178.xml.rels><Relationships xmlns="http://schemas.openxmlformats.org/package/2006/relationships"><Relationship Type="http://schemas.openxmlformats.org/officeDocument/2006/relationships/drawing" Target="/xl/drawings/drawing178.xml" Id="rId1" /></Relationships>
</file>

<file path=xl/worksheets/_rels/sheet179.xml.rels><Relationships xmlns="http://schemas.openxmlformats.org/package/2006/relationships"><Relationship Type="http://schemas.openxmlformats.org/officeDocument/2006/relationships/drawing" Target="/xl/drawings/drawing179.xml" Id="rId1" /></Relationships>
</file>

<file path=xl/worksheets/_rels/sheet180.xml.rels><Relationships xmlns="http://schemas.openxmlformats.org/package/2006/relationships"><Relationship Type="http://schemas.openxmlformats.org/officeDocument/2006/relationships/drawing" Target="/xl/drawings/drawing180.xml" Id="rId1" /></Relationships>
</file>

<file path=xl/worksheets/_rels/sheet181.xml.rels><Relationships xmlns="http://schemas.openxmlformats.org/package/2006/relationships"><Relationship Type="http://schemas.openxmlformats.org/officeDocument/2006/relationships/drawing" Target="/xl/drawings/drawing181.xml" Id="rId1" /></Relationships>
</file>

<file path=xl/worksheets/_rels/sheet182.xml.rels><Relationships xmlns="http://schemas.openxmlformats.org/package/2006/relationships"><Relationship Type="http://schemas.openxmlformats.org/officeDocument/2006/relationships/drawing" Target="/xl/drawings/drawing182.xml" Id="rId1" /></Relationships>
</file>

<file path=xl/worksheets/_rels/sheet183.xml.rels><Relationships xmlns="http://schemas.openxmlformats.org/package/2006/relationships"><Relationship Type="http://schemas.openxmlformats.org/officeDocument/2006/relationships/drawing" Target="/xl/drawings/drawing183.xml" Id="rId1" /></Relationships>
</file>

<file path=xl/worksheets/_rels/sheet184.xml.rels><Relationships xmlns="http://schemas.openxmlformats.org/package/2006/relationships"><Relationship Type="http://schemas.openxmlformats.org/officeDocument/2006/relationships/drawing" Target="/xl/drawings/drawing184.xml" Id="rId1" /></Relationships>
</file>

<file path=xl/worksheets/_rels/sheet185.xml.rels><Relationships xmlns="http://schemas.openxmlformats.org/package/2006/relationships"><Relationship Type="http://schemas.openxmlformats.org/officeDocument/2006/relationships/drawing" Target="/xl/drawings/drawing185.xml" Id="rId1" /></Relationships>
</file>

<file path=xl/worksheets/_rels/sheet186.xml.rels><Relationships xmlns="http://schemas.openxmlformats.org/package/2006/relationships"><Relationship Type="http://schemas.openxmlformats.org/officeDocument/2006/relationships/drawing" Target="/xl/drawings/drawing186.xml" Id="rId1" /></Relationships>
</file>

<file path=xl/worksheets/_rels/sheet187.xml.rels><Relationships xmlns="http://schemas.openxmlformats.org/package/2006/relationships"><Relationship Type="http://schemas.openxmlformats.org/officeDocument/2006/relationships/drawing" Target="/xl/drawings/drawing187.xml" Id="rId1" /></Relationships>
</file>

<file path=xl/worksheets/_rels/sheet188.xml.rels><Relationships xmlns="http://schemas.openxmlformats.org/package/2006/relationships"><Relationship Type="http://schemas.openxmlformats.org/officeDocument/2006/relationships/drawing" Target="/xl/drawings/drawing188.xml" Id="rId1" /></Relationships>
</file>

<file path=xl/worksheets/_rels/sheet189.xml.rels><Relationships xmlns="http://schemas.openxmlformats.org/package/2006/relationships"><Relationship Type="http://schemas.openxmlformats.org/officeDocument/2006/relationships/drawing" Target="/xl/drawings/drawing189.xml" Id="rId1" /></Relationships>
</file>

<file path=xl/worksheets/_rels/sheet190.xml.rels><Relationships xmlns="http://schemas.openxmlformats.org/package/2006/relationships"><Relationship Type="http://schemas.openxmlformats.org/officeDocument/2006/relationships/drawing" Target="/xl/drawings/drawing190.xml" Id="rId1" /></Relationships>
</file>

<file path=xl/worksheets/_rels/sheet191.xml.rels><Relationships xmlns="http://schemas.openxmlformats.org/package/2006/relationships"><Relationship Type="http://schemas.openxmlformats.org/officeDocument/2006/relationships/drawing" Target="/xl/drawings/drawing191.xml" Id="rId1" /></Relationships>
</file>

<file path=xl/worksheets/_rels/sheet192.xml.rels><Relationships xmlns="http://schemas.openxmlformats.org/package/2006/relationships"><Relationship Type="http://schemas.openxmlformats.org/officeDocument/2006/relationships/drawing" Target="/xl/drawings/drawing192.xml" Id="rId1" /></Relationships>
</file>

<file path=xl/worksheets/_rels/sheet193.xml.rels><Relationships xmlns="http://schemas.openxmlformats.org/package/2006/relationships"><Relationship Type="http://schemas.openxmlformats.org/officeDocument/2006/relationships/drawing" Target="/xl/drawings/drawing193.xml" Id="rId1" /></Relationships>
</file>

<file path=xl/worksheets/_rels/sheet194.xml.rels><Relationships xmlns="http://schemas.openxmlformats.org/package/2006/relationships"><Relationship Type="http://schemas.openxmlformats.org/officeDocument/2006/relationships/drawing" Target="/xl/drawings/drawing194.xml" Id="rId1" /></Relationships>
</file>

<file path=xl/worksheets/_rels/sheet195.xml.rels><Relationships xmlns="http://schemas.openxmlformats.org/package/2006/relationships"><Relationship Type="http://schemas.openxmlformats.org/officeDocument/2006/relationships/drawing" Target="/xl/drawings/drawing195.xml" Id="rId1" /></Relationships>
</file>

<file path=xl/worksheets/_rels/sheet196.xml.rels><Relationships xmlns="http://schemas.openxmlformats.org/package/2006/relationships"><Relationship Type="http://schemas.openxmlformats.org/officeDocument/2006/relationships/drawing" Target="/xl/drawings/drawing196.xml" Id="rId1" /></Relationships>
</file>

<file path=xl/worksheets/_rels/sheet197.xml.rels><Relationships xmlns="http://schemas.openxmlformats.org/package/2006/relationships"><Relationship Type="http://schemas.openxmlformats.org/officeDocument/2006/relationships/drawing" Target="/xl/drawings/drawing197.xml" Id="rId1" /></Relationships>
</file>

<file path=xl/worksheets/_rels/sheet198.xml.rels><Relationships xmlns="http://schemas.openxmlformats.org/package/2006/relationships"><Relationship Type="http://schemas.openxmlformats.org/officeDocument/2006/relationships/drawing" Target="/xl/drawings/drawing198.xml" Id="rId1" /></Relationships>
</file>

<file path=xl/worksheets/_rels/sheet199.xml.rels><Relationships xmlns="http://schemas.openxmlformats.org/package/2006/relationships"><Relationship Type="http://schemas.openxmlformats.org/officeDocument/2006/relationships/drawing" Target="/xl/drawings/drawing199.xml" Id="rId1" /></Relationships>
</file>

<file path=xl/worksheets/_rels/sheet200.xml.rels><Relationships xmlns="http://schemas.openxmlformats.org/package/2006/relationships"><Relationship Type="http://schemas.openxmlformats.org/officeDocument/2006/relationships/drawing" Target="/xl/drawings/drawing200.xml" Id="rId1" /></Relationships>
</file>

<file path=xl/worksheets/_rels/sheet201.xml.rels><Relationships xmlns="http://schemas.openxmlformats.org/package/2006/relationships"><Relationship Type="http://schemas.openxmlformats.org/officeDocument/2006/relationships/drawing" Target="/xl/drawings/drawing201.xml" Id="rId1" /></Relationships>
</file>

<file path=xl/worksheets/_rels/sheet202.xml.rels><Relationships xmlns="http://schemas.openxmlformats.org/package/2006/relationships"><Relationship Type="http://schemas.openxmlformats.org/officeDocument/2006/relationships/drawing" Target="/xl/drawings/drawing202.xml" Id="rId1" /></Relationships>
</file>

<file path=xl/worksheets/_rels/sheet203.xml.rels><Relationships xmlns="http://schemas.openxmlformats.org/package/2006/relationships"><Relationship Type="http://schemas.openxmlformats.org/officeDocument/2006/relationships/drawing" Target="/xl/drawings/drawing203.xml" Id="rId1" /></Relationships>
</file>

<file path=xl/worksheets/_rels/sheet204.xml.rels><Relationships xmlns="http://schemas.openxmlformats.org/package/2006/relationships"><Relationship Type="http://schemas.openxmlformats.org/officeDocument/2006/relationships/drawing" Target="/xl/drawings/drawing204.xml" Id="rId1" /></Relationships>
</file>

<file path=xl/worksheets/_rels/sheet205.xml.rels><Relationships xmlns="http://schemas.openxmlformats.org/package/2006/relationships"><Relationship Type="http://schemas.openxmlformats.org/officeDocument/2006/relationships/drawing" Target="/xl/drawings/drawing205.xml" Id="rId1" /></Relationships>
</file>

<file path=xl/worksheets/_rels/sheet206.xml.rels><Relationships xmlns="http://schemas.openxmlformats.org/package/2006/relationships"><Relationship Type="http://schemas.openxmlformats.org/officeDocument/2006/relationships/drawing" Target="/xl/drawings/drawing206.xml" Id="rId1" /></Relationships>
</file>

<file path=xl/worksheets/_rels/sheet207.xml.rels><Relationships xmlns="http://schemas.openxmlformats.org/package/2006/relationships"><Relationship Type="http://schemas.openxmlformats.org/officeDocument/2006/relationships/drawing" Target="/xl/drawings/drawing207.xml" Id="rId1" /></Relationships>
</file>

<file path=xl/worksheets/_rels/sheet208.xml.rels><Relationships xmlns="http://schemas.openxmlformats.org/package/2006/relationships"><Relationship Type="http://schemas.openxmlformats.org/officeDocument/2006/relationships/drawing" Target="/xl/drawings/drawing208.xml" Id="rId1" /></Relationships>
</file>

<file path=xl/worksheets/_rels/sheet209.xml.rels><Relationships xmlns="http://schemas.openxmlformats.org/package/2006/relationships"><Relationship Type="http://schemas.openxmlformats.org/officeDocument/2006/relationships/drawing" Target="/xl/drawings/drawing209.xml" Id="rId1" /></Relationships>
</file>

<file path=xl/worksheets/_rels/sheet210.xml.rels><Relationships xmlns="http://schemas.openxmlformats.org/package/2006/relationships"><Relationship Type="http://schemas.openxmlformats.org/officeDocument/2006/relationships/drawing" Target="/xl/drawings/drawing210.xml" Id="rId1" /></Relationships>
</file>

<file path=xl/worksheets/_rels/sheet211.xml.rels><Relationships xmlns="http://schemas.openxmlformats.org/package/2006/relationships"><Relationship Type="http://schemas.openxmlformats.org/officeDocument/2006/relationships/drawing" Target="/xl/drawings/drawing211.xml" Id="rId1" /></Relationships>
</file>

<file path=xl/worksheets/_rels/sheet212.xml.rels><Relationships xmlns="http://schemas.openxmlformats.org/package/2006/relationships"><Relationship Type="http://schemas.openxmlformats.org/officeDocument/2006/relationships/drawing" Target="/xl/drawings/drawing212.xml" Id="rId1" /></Relationships>
</file>

<file path=xl/worksheets/_rels/sheet213.xml.rels><Relationships xmlns="http://schemas.openxmlformats.org/package/2006/relationships"><Relationship Type="http://schemas.openxmlformats.org/officeDocument/2006/relationships/drawing" Target="/xl/drawings/drawing213.xml" Id="rId1" /></Relationships>
</file>

<file path=xl/worksheets/_rels/sheet214.xml.rels><Relationships xmlns="http://schemas.openxmlformats.org/package/2006/relationships"><Relationship Type="http://schemas.openxmlformats.org/officeDocument/2006/relationships/drawing" Target="/xl/drawings/drawing214.xml" Id="rId1" /></Relationships>
</file>

<file path=xl/worksheets/_rels/sheet215.xml.rels><Relationships xmlns="http://schemas.openxmlformats.org/package/2006/relationships"><Relationship Type="http://schemas.openxmlformats.org/officeDocument/2006/relationships/drawing" Target="/xl/drawings/drawing215.xml" Id="rId1" /></Relationships>
</file>

<file path=xl/worksheets/_rels/sheet216.xml.rels><Relationships xmlns="http://schemas.openxmlformats.org/package/2006/relationships"><Relationship Type="http://schemas.openxmlformats.org/officeDocument/2006/relationships/drawing" Target="/xl/drawings/drawing216.xml" Id="rId1" /></Relationships>
</file>

<file path=xl/worksheets/_rels/sheet217.xml.rels><Relationships xmlns="http://schemas.openxmlformats.org/package/2006/relationships"><Relationship Type="http://schemas.openxmlformats.org/officeDocument/2006/relationships/drawing" Target="/xl/drawings/drawing217.xml" Id="rId1" /></Relationships>
</file>

<file path=xl/worksheets/_rels/sheet218.xml.rels><Relationships xmlns="http://schemas.openxmlformats.org/package/2006/relationships"><Relationship Type="http://schemas.openxmlformats.org/officeDocument/2006/relationships/drawing" Target="/xl/drawings/drawing218.xml" Id="rId1" /></Relationships>
</file>

<file path=xl/worksheets/_rels/sheet219.xml.rels><Relationships xmlns="http://schemas.openxmlformats.org/package/2006/relationships"><Relationship Type="http://schemas.openxmlformats.org/officeDocument/2006/relationships/drawing" Target="/xl/drawings/drawing219.xml" Id="rId1" /></Relationships>
</file>

<file path=xl/worksheets/_rels/sheet220.xml.rels><Relationships xmlns="http://schemas.openxmlformats.org/package/2006/relationships"><Relationship Type="http://schemas.openxmlformats.org/officeDocument/2006/relationships/drawing" Target="/xl/drawings/drawing220.xml" Id="rId1" /></Relationships>
</file>

<file path=xl/worksheets/_rels/sheet221.xml.rels><Relationships xmlns="http://schemas.openxmlformats.org/package/2006/relationships"><Relationship Type="http://schemas.openxmlformats.org/officeDocument/2006/relationships/drawing" Target="/xl/drawings/drawing221.xml" Id="rId1" /></Relationships>
</file>

<file path=xl/worksheets/_rels/sheet222.xml.rels><Relationships xmlns="http://schemas.openxmlformats.org/package/2006/relationships"><Relationship Type="http://schemas.openxmlformats.org/officeDocument/2006/relationships/drawing" Target="/xl/drawings/drawing222.xml" Id="rId1" /></Relationships>
</file>

<file path=xl/worksheets/_rels/sheet223.xml.rels><Relationships xmlns="http://schemas.openxmlformats.org/package/2006/relationships"><Relationship Type="http://schemas.openxmlformats.org/officeDocument/2006/relationships/drawing" Target="/xl/drawings/drawing223.xml" Id="rId1" /></Relationships>
</file>

<file path=xl/worksheets/_rels/sheet224.xml.rels><Relationships xmlns="http://schemas.openxmlformats.org/package/2006/relationships"><Relationship Type="http://schemas.openxmlformats.org/officeDocument/2006/relationships/drawing" Target="/xl/drawings/drawing224.xml" Id="rId1" /></Relationships>
</file>

<file path=xl/worksheets/_rels/sheet225.xml.rels><Relationships xmlns="http://schemas.openxmlformats.org/package/2006/relationships"><Relationship Type="http://schemas.openxmlformats.org/officeDocument/2006/relationships/drawing" Target="/xl/drawings/drawing225.xml" Id="rId1" /></Relationships>
</file>

<file path=xl/worksheets/_rels/sheet226.xml.rels><Relationships xmlns="http://schemas.openxmlformats.org/package/2006/relationships"><Relationship Type="http://schemas.openxmlformats.org/officeDocument/2006/relationships/drawing" Target="/xl/drawings/drawing226.xml" Id="rId1" /></Relationships>
</file>

<file path=xl/worksheets/_rels/sheet227.xml.rels><Relationships xmlns="http://schemas.openxmlformats.org/package/2006/relationships"><Relationship Type="http://schemas.openxmlformats.org/officeDocument/2006/relationships/drawing" Target="/xl/drawings/drawing227.xml" Id="rId1" /></Relationships>
</file>

<file path=xl/worksheets/_rels/sheet228.xml.rels><Relationships xmlns="http://schemas.openxmlformats.org/package/2006/relationships"><Relationship Type="http://schemas.openxmlformats.org/officeDocument/2006/relationships/drawing" Target="/xl/drawings/drawing228.xml" Id="rId1" /></Relationships>
</file>

<file path=xl/worksheets/_rels/sheet229.xml.rels><Relationships xmlns="http://schemas.openxmlformats.org/package/2006/relationships"><Relationship Type="http://schemas.openxmlformats.org/officeDocument/2006/relationships/drawing" Target="/xl/drawings/drawing229.xml" Id="rId1" /></Relationships>
</file>

<file path=xl/worksheets/_rels/sheet230.xml.rels><Relationships xmlns="http://schemas.openxmlformats.org/package/2006/relationships"><Relationship Type="http://schemas.openxmlformats.org/officeDocument/2006/relationships/drawing" Target="/xl/drawings/drawing230.xml" Id="rId1" /></Relationships>
</file>

<file path=xl/worksheets/_rels/sheet231.xml.rels><Relationships xmlns="http://schemas.openxmlformats.org/package/2006/relationships"><Relationship Type="http://schemas.openxmlformats.org/officeDocument/2006/relationships/drawing" Target="/xl/drawings/drawing231.xml" Id="rId1" /></Relationships>
</file>

<file path=xl/worksheets/_rels/sheet232.xml.rels><Relationships xmlns="http://schemas.openxmlformats.org/package/2006/relationships"><Relationship Type="http://schemas.openxmlformats.org/officeDocument/2006/relationships/drawing" Target="/xl/drawings/drawing232.xml" Id="rId1" /></Relationships>
</file>

<file path=xl/worksheets/_rels/sheet233.xml.rels><Relationships xmlns="http://schemas.openxmlformats.org/package/2006/relationships"><Relationship Type="http://schemas.openxmlformats.org/officeDocument/2006/relationships/drawing" Target="/xl/drawings/drawing233.xml" Id="rId1" /></Relationships>
</file>

<file path=xl/worksheets/_rels/sheet234.xml.rels><Relationships xmlns="http://schemas.openxmlformats.org/package/2006/relationships"><Relationship Type="http://schemas.openxmlformats.org/officeDocument/2006/relationships/drawing" Target="/xl/drawings/drawing234.xml" Id="rId1" /></Relationships>
</file>

<file path=xl/worksheets/_rels/sheet235.xml.rels><Relationships xmlns="http://schemas.openxmlformats.org/package/2006/relationships"><Relationship Type="http://schemas.openxmlformats.org/officeDocument/2006/relationships/drawing" Target="/xl/drawings/drawing235.xml" Id="rId1" /></Relationships>
</file>

<file path=xl/worksheets/_rels/sheet236.xml.rels><Relationships xmlns="http://schemas.openxmlformats.org/package/2006/relationships"><Relationship Type="http://schemas.openxmlformats.org/officeDocument/2006/relationships/drawing" Target="/xl/drawings/drawing236.xml" Id="rId1" /></Relationships>
</file>

<file path=xl/worksheets/_rels/sheet237.xml.rels><Relationships xmlns="http://schemas.openxmlformats.org/package/2006/relationships"><Relationship Type="http://schemas.openxmlformats.org/officeDocument/2006/relationships/drawing" Target="/xl/drawings/drawing237.xml" Id="rId1" /></Relationships>
</file>

<file path=xl/worksheets/_rels/sheet238.xml.rels><Relationships xmlns="http://schemas.openxmlformats.org/package/2006/relationships"><Relationship Type="http://schemas.openxmlformats.org/officeDocument/2006/relationships/drawing" Target="/xl/drawings/drawing238.xml" Id="rId1" /></Relationships>
</file>

<file path=xl/worksheets/_rels/sheet239.xml.rels><Relationships xmlns="http://schemas.openxmlformats.org/package/2006/relationships"><Relationship Type="http://schemas.openxmlformats.org/officeDocument/2006/relationships/drawing" Target="/xl/drawings/drawing239.xml" Id="rId1" /></Relationships>
</file>

<file path=xl/worksheets/_rels/sheet240.xml.rels><Relationships xmlns="http://schemas.openxmlformats.org/package/2006/relationships"><Relationship Type="http://schemas.openxmlformats.org/officeDocument/2006/relationships/drawing" Target="/xl/drawings/drawing240.xml" Id="rId1" /></Relationships>
</file>

<file path=xl/worksheets/_rels/sheet241.xml.rels><Relationships xmlns="http://schemas.openxmlformats.org/package/2006/relationships"><Relationship Type="http://schemas.openxmlformats.org/officeDocument/2006/relationships/drawing" Target="/xl/drawings/drawing241.xml" Id="rId1" /></Relationships>
</file>

<file path=xl/worksheets/_rels/sheet242.xml.rels><Relationships xmlns="http://schemas.openxmlformats.org/package/2006/relationships"><Relationship Type="http://schemas.openxmlformats.org/officeDocument/2006/relationships/drawing" Target="/xl/drawings/drawing242.xml" Id="rId1" /></Relationships>
</file>

<file path=xl/worksheets/_rels/sheet243.xml.rels><Relationships xmlns="http://schemas.openxmlformats.org/package/2006/relationships"><Relationship Type="http://schemas.openxmlformats.org/officeDocument/2006/relationships/drawing" Target="/xl/drawings/drawing243.xml" Id="rId1" /></Relationships>
</file>

<file path=xl/worksheets/_rels/sheet244.xml.rels><Relationships xmlns="http://schemas.openxmlformats.org/package/2006/relationships"><Relationship Type="http://schemas.openxmlformats.org/officeDocument/2006/relationships/drawing" Target="/xl/drawings/drawing244.xml" Id="rId1" /></Relationships>
</file>

<file path=xl/worksheets/_rels/sheet245.xml.rels><Relationships xmlns="http://schemas.openxmlformats.org/package/2006/relationships"><Relationship Type="http://schemas.openxmlformats.org/officeDocument/2006/relationships/drawing" Target="/xl/drawings/drawing245.xml" Id="rId1" /></Relationships>
</file>

<file path=xl/worksheets/_rels/sheet246.xml.rels><Relationships xmlns="http://schemas.openxmlformats.org/package/2006/relationships"><Relationship Type="http://schemas.openxmlformats.org/officeDocument/2006/relationships/drawing" Target="/xl/drawings/drawing246.xml" Id="rId1" /></Relationships>
</file>

<file path=xl/worksheets/_rels/sheet247.xml.rels><Relationships xmlns="http://schemas.openxmlformats.org/package/2006/relationships"><Relationship Type="http://schemas.openxmlformats.org/officeDocument/2006/relationships/drawing" Target="/xl/drawings/drawing24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1ADP001</t>
        </is>
      </c>
    </row>
    <row r="4">
      <c r="A4" s="1" t="inlineStr">
        <is>
          <t>ROLLUP #</t>
        </is>
      </c>
      <c r="B4" t="inlineStr">
        <is>
          <t>HK4DF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38383.07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1ADP002</t>
        </is>
      </c>
    </row>
    <row r="4">
      <c r="A4" s="1" t="inlineStr">
        <is>
          <t>ROLLUP #</t>
        </is>
      </c>
      <c r="B4" t="inlineStr">
        <is>
          <t>HK4DF.001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1ADP003</t>
        </is>
      </c>
    </row>
    <row r="4">
      <c r="A4" s="1" t="inlineStr">
        <is>
          <t>ROLLUP #</t>
        </is>
      </c>
      <c r="B4" t="inlineStr">
        <is>
          <t>713000</t>
        </is>
      </c>
    </row>
    <row r="5">
      <c r="A5" s="1" t="inlineStr">
        <is>
          <t>PROJECT NAME</t>
        </is>
      </c>
      <c r="B5" t="inlineStr">
        <is>
          <t>Project 3-SOCOM Functional Electronic Print and Power Sources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1ADP004</t>
        </is>
      </c>
    </row>
    <row r="4">
      <c r="A4" s="1" t="inlineStr">
        <is>
          <t>ROLLUP #</t>
        </is>
      </c>
      <c r="B4" t="inlineStr">
        <is>
          <t>713002</t>
        </is>
      </c>
    </row>
    <row r="5">
      <c r="A5" s="1" t="inlineStr">
        <is>
          <t>PROJECT NAME</t>
        </is>
      </c>
      <c r="B5" t="inlineStr">
        <is>
          <t>Project 4-AFRL Failure Modes in Wearable Performance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1ADP005</t>
        </is>
      </c>
    </row>
    <row r="4">
      <c r="A4" s="1" t="inlineStr">
        <is>
          <t>ROLLUP #</t>
        </is>
      </c>
      <c r="B4" t="inlineStr">
        <is>
          <t>713003</t>
        </is>
      </c>
    </row>
    <row r="5">
      <c r="A5" s="1" t="inlineStr">
        <is>
          <t>PROJECT NAME</t>
        </is>
      </c>
      <c r="B5" t="inlineStr">
        <is>
          <t>Project 5-Army Multi-Capability Sensor and Die Assembly Process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38780.99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1ADP006</t>
        </is>
      </c>
    </row>
    <row r="4">
      <c r="A4" s="1" t="inlineStr">
        <is>
          <t>ROLLUP #</t>
        </is>
      </c>
      <c r="B4" t="inlineStr">
        <is>
          <t>HK4DF.003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1ADP007</t>
        </is>
      </c>
    </row>
    <row r="4">
      <c r="A4" s="1" t="inlineStr">
        <is>
          <t>ROLLUP #</t>
        </is>
      </c>
      <c r="B4" t="inlineStr">
        <is>
          <t>713001</t>
        </is>
      </c>
    </row>
    <row r="5">
      <c r="A5" s="1" t="inlineStr">
        <is>
          <t>PROJECT NAME</t>
        </is>
      </c>
      <c r="B5" t="inlineStr">
        <is>
          <t>Project 7-Arduino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1ADP008</t>
        </is>
      </c>
    </row>
    <row r="4">
      <c r="A4" s="1" t="inlineStr">
        <is>
          <t>ROLLUP #</t>
        </is>
      </c>
      <c r="B4" t="inlineStr">
        <is>
          <t>713004</t>
        </is>
      </c>
    </row>
    <row r="5">
      <c r="A5" s="1" t="inlineStr">
        <is>
          <t>PROJECT NAME</t>
        </is>
      </c>
      <c r="B5" t="inlineStr">
        <is>
          <t>Project 8-SOCOM TALOS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1ADP009</t>
        </is>
      </c>
    </row>
    <row r="4">
      <c r="A4" s="1" t="inlineStr">
        <is>
          <t>ROLLUP #</t>
        </is>
      </c>
      <c r="B4" t="inlineStr">
        <is>
          <t>713006</t>
        </is>
      </c>
    </row>
    <row r="5">
      <c r="A5" s="1" t="inlineStr">
        <is>
          <t>PROJECT NAME</t>
        </is>
      </c>
      <c r="B5" t="inlineStr">
        <is>
          <t>Project 9-AFRL FHE FEP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53648.89</v>
      </c>
      <c r="J18" s="2" t="n">
        <v>22828.11</v>
      </c>
      <c r="N18" s="2" t="n">
        <v>89.42</v>
      </c>
      <c r="AE18" s="10">
        <f>SUM(C18:AD18)</f>
        <v/>
      </c>
    </row>
    <row r="19">
      <c r="B19" t="inlineStr">
        <is>
          <t>Fringe 5990</t>
        </is>
      </c>
      <c r="F19" s="2" t="n">
        <v>22307.21</v>
      </c>
      <c r="J19" s="2" t="n">
        <v>9010.26</v>
      </c>
      <c r="N19" s="2" t="n">
        <v>38.38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1246.11</v>
      </c>
      <c r="AE21" s="10">
        <f>SUM(C21:AD21)</f>
        <v/>
      </c>
    </row>
    <row r="22">
      <c r="B22" t="inlineStr">
        <is>
          <t>Consulting 5002</t>
        </is>
      </c>
      <c r="F22" s="2" t="n">
        <v>8500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32.65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71736.25</v>
      </c>
      <c r="J29" s="2" t="n">
        <v>18251.75</v>
      </c>
      <c r="N29" s="2" t="n">
        <v>-38218.03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1ADP010</t>
        </is>
      </c>
    </row>
    <row r="4">
      <c r="A4" s="1" t="inlineStr">
        <is>
          <t>ROLLUP #</t>
        </is>
      </c>
      <c r="B4" t="inlineStr">
        <is>
          <t>713005</t>
        </is>
      </c>
    </row>
    <row r="5">
      <c r="A5" s="1" t="inlineStr">
        <is>
          <t>PROJECT NAME</t>
        </is>
      </c>
      <c r="B5" t="inlineStr">
        <is>
          <t>Project 10-ARL SEDD H4D FHE TPV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1ADP011</t>
        </is>
      </c>
    </row>
    <row r="4">
      <c r="A4" s="1" t="inlineStr">
        <is>
          <t>ROLLUP #</t>
        </is>
      </c>
      <c r="B4" t="inlineStr">
        <is>
          <t>HK4DF.002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1ADP012</t>
        </is>
      </c>
    </row>
    <row r="4">
      <c r="A4" s="1" t="inlineStr">
        <is>
          <t>ROLLUP #</t>
        </is>
      </c>
      <c r="B4" t="inlineStr">
        <is>
          <t>713012</t>
        </is>
      </c>
    </row>
    <row r="5">
      <c r="A5" s="1" t="inlineStr">
        <is>
          <t>PROJECT NAME</t>
        </is>
      </c>
      <c r="B5" t="inlineStr">
        <is>
          <t>Project 12-FHE for Improved Armaments &amp; Munitions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138.5</v>
      </c>
      <c r="N18" s="2" t="n">
        <v>63429.15</v>
      </c>
      <c r="AE18" s="10">
        <f>SUM(C18:AD18)</f>
        <v/>
      </c>
    </row>
    <row r="19">
      <c r="B19" t="inlineStr">
        <is>
          <t>Fringe 5990</t>
        </is>
      </c>
      <c r="F19" s="2" t="n">
        <v>57.59</v>
      </c>
      <c r="N19" s="2" t="n">
        <v>25409.72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46.47</v>
      </c>
      <c r="N29" s="2" t="n">
        <v>19846.6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1ADP013</t>
        </is>
      </c>
    </row>
    <row r="4">
      <c r="A4" s="1" t="inlineStr">
        <is>
          <t>ROLLUP #</t>
        </is>
      </c>
      <c r="B4" t="inlineStr">
        <is>
          <t>713009</t>
        </is>
      </c>
    </row>
    <row r="5">
      <c r="A5" s="1" t="inlineStr">
        <is>
          <t>PROJECT NAME</t>
        </is>
      </c>
      <c r="B5" t="inlineStr">
        <is>
          <t>Project 13-DOMEX Technical Innovation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1ADP014</t>
        </is>
      </c>
    </row>
    <row r="4">
      <c r="A4" s="1" t="inlineStr">
        <is>
          <t>ROLLUP #</t>
        </is>
      </c>
      <c r="B4" t="inlineStr">
        <is>
          <t>713008</t>
        </is>
      </c>
    </row>
    <row r="5">
      <c r="A5" s="1" t="inlineStr">
        <is>
          <t>PROJECT NAME</t>
        </is>
      </c>
      <c r="B5" t="inlineStr">
        <is>
          <t>Project 14-DTRA Drive Manufacturing Development for Fully Flexible High Performance Electronics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1ADP015</t>
        </is>
      </c>
    </row>
    <row r="4">
      <c r="A4" s="1" t="inlineStr">
        <is>
          <t>ROLLUP #</t>
        </is>
      </c>
      <c r="B4" t="inlineStr">
        <is>
          <t>713007</t>
        </is>
      </c>
    </row>
    <row r="5">
      <c r="A5" s="1" t="inlineStr">
        <is>
          <t>PROJECT NAME</t>
        </is>
      </c>
      <c r="B5" t="inlineStr">
        <is>
          <t>Project 15-AFRL Flight Suit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10460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1ADP016</t>
        </is>
      </c>
    </row>
    <row r="4">
      <c r="A4" s="1" t="inlineStr">
        <is>
          <t>ROLLUP #</t>
        </is>
      </c>
      <c r="B4" t="inlineStr">
        <is>
          <t>713011</t>
        </is>
      </c>
    </row>
    <row r="5">
      <c r="A5" s="1" t="inlineStr">
        <is>
          <t>PROJECT NAME</t>
        </is>
      </c>
      <c r="B5" t="inlineStr">
        <is>
          <t>Project 16-JIDA H4D 2.0 -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1ADP017</t>
        </is>
      </c>
    </row>
    <row r="4">
      <c r="A4" s="1" t="inlineStr">
        <is>
          <t>ROLLUP #</t>
        </is>
      </c>
      <c r="B4" t="inlineStr">
        <is>
          <t>713010</t>
        </is>
      </c>
    </row>
    <row r="5">
      <c r="A5" s="1" t="inlineStr">
        <is>
          <t>PROJECT NAME</t>
        </is>
      </c>
      <c r="B5" t="inlineStr">
        <is>
          <t>Project 17-Digital Logistics and Launch Alaska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1ADP018</t>
        </is>
      </c>
    </row>
    <row r="4">
      <c r="A4" s="1" t="inlineStr">
        <is>
          <t>ROLLUP #</t>
        </is>
      </c>
      <c r="B4" t="inlineStr">
        <is>
          <t>713013</t>
        </is>
      </c>
    </row>
    <row r="5">
      <c r="A5" s="1" t="inlineStr">
        <is>
          <t>PROJECT NAME</t>
        </is>
      </c>
      <c r="B5" t="inlineStr">
        <is>
          <t>Project 18-DLA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1ADP019</t>
        </is>
      </c>
    </row>
    <row r="4">
      <c r="A4" s="1" t="inlineStr">
        <is>
          <t>ROLLUP #</t>
        </is>
      </c>
      <c r="B4" t="inlineStr">
        <is>
          <t>713014</t>
        </is>
      </c>
    </row>
    <row r="5">
      <c r="A5" s="1" t="inlineStr">
        <is>
          <t>PROJECT NAME</t>
        </is>
      </c>
      <c r="B5" t="inlineStr">
        <is>
          <t>Project 19-DTRA Follow-on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16748.69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1ADP020</t>
        </is>
      </c>
    </row>
    <row r="4">
      <c r="A4" s="1" t="inlineStr">
        <is>
          <t>ROLLUP #</t>
        </is>
      </c>
      <c r="B4" t="inlineStr">
        <is>
          <t>713015</t>
        </is>
      </c>
    </row>
    <row r="5">
      <c r="A5" s="1" t="inlineStr">
        <is>
          <t>PROJECT NAME</t>
        </is>
      </c>
      <c r="B5" t="inlineStr">
        <is>
          <t>Project 20-ONR NIPA Pilot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1ADP021</t>
        </is>
      </c>
    </row>
    <row r="4">
      <c r="A4" s="1" t="inlineStr">
        <is>
          <t>ROLLUP #</t>
        </is>
      </c>
      <c r="B4" t="inlineStr">
        <is>
          <t>713017</t>
        </is>
      </c>
    </row>
    <row r="5">
      <c r="A5" s="1" t="inlineStr">
        <is>
          <t>PROJECT NAME</t>
        </is>
      </c>
      <c r="B5" t="inlineStr">
        <is>
          <t>Project 21-FEP 5 (Leaflet)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6882.72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1ADP022</t>
        </is>
      </c>
    </row>
    <row r="4">
      <c r="A4" s="1" t="inlineStr">
        <is>
          <t>ROLLUP #</t>
        </is>
      </c>
      <c r="B4" t="inlineStr">
        <is>
          <t>713019</t>
        </is>
      </c>
    </row>
    <row r="5">
      <c r="A5" s="1" t="inlineStr">
        <is>
          <t>PROJECT NAME</t>
        </is>
      </c>
      <c r="B5" t="inlineStr">
        <is>
          <t>Project 22-AFRL Failure Modes in Wearable Hydration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-27472.83</v>
      </c>
      <c r="AE18" s="10">
        <f>SUM(C18:AD18)</f>
        <v/>
      </c>
    </row>
    <row r="19">
      <c r="B19" t="inlineStr">
        <is>
          <t>Fringe 5990</t>
        </is>
      </c>
      <c r="N19" s="2" t="n">
        <v>-11423.2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-9218.360000000001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1ADP023</t>
        </is>
      </c>
    </row>
    <row r="4">
      <c r="A4" s="1" t="inlineStr">
        <is>
          <t>ROLLUP #</t>
        </is>
      </c>
      <c r="B4" t="inlineStr">
        <is>
          <t>713021</t>
        </is>
      </c>
    </row>
    <row r="5">
      <c r="A5" s="1" t="inlineStr">
        <is>
          <t>PROJECT NAME</t>
        </is>
      </c>
      <c r="B5" t="inlineStr">
        <is>
          <t>Project 23-FHE Arduino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217142.75</v>
      </c>
      <c r="J18" s="2" t="n">
        <v>19399.67</v>
      </c>
      <c r="N18" s="2" t="n">
        <v>-63429.15</v>
      </c>
      <c r="AE18" s="10">
        <f>SUM(C18:AD18)</f>
        <v/>
      </c>
    </row>
    <row r="19">
      <c r="B19" t="inlineStr">
        <is>
          <t>Fringe 5990</t>
        </is>
      </c>
      <c r="F19" s="2" t="n">
        <v>90287.96000000001</v>
      </c>
      <c r="J19" s="2" t="n">
        <v>7657.05</v>
      </c>
      <c r="N19" s="2" t="n">
        <v>-25409.72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440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7710.88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83192.12</v>
      </c>
      <c r="J29" s="2" t="n">
        <v>15366.15</v>
      </c>
      <c r="N29" s="2" t="n">
        <v>-19846.6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1ADP024</t>
        </is>
      </c>
    </row>
    <row r="4">
      <c r="A4" s="1" t="inlineStr">
        <is>
          <t>ROLLUP #</t>
        </is>
      </c>
      <c r="B4" t="inlineStr">
        <is>
          <t>713022</t>
        </is>
      </c>
    </row>
    <row r="5">
      <c r="A5" s="1" t="inlineStr">
        <is>
          <t>PROJECT NAME</t>
        </is>
      </c>
      <c r="B5" t="inlineStr">
        <is>
          <t>Project 24-DARPA MEMS (see ACRN CP for balance of $223,611)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64685.43</v>
      </c>
      <c r="J18" s="2" t="n">
        <v>32029.76</v>
      </c>
      <c r="N18" s="2" t="n">
        <v>3785.17</v>
      </c>
      <c r="AE18" s="10">
        <f>SUM(C18:AD18)</f>
        <v/>
      </c>
    </row>
    <row r="19">
      <c r="B19" t="inlineStr">
        <is>
          <t>Fringe 5990</t>
        </is>
      </c>
      <c r="F19" s="2" t="n">
        <v>26896.2</v>
      </c>
      <c r="J19" s="2" t="n">
        <v>12642.15</v>
      </c>
      <c r="N19" s="2" t="n">
        <v>1624.6</v>
      </c>
      <c r="AE19" s="10">
        <f>SUM(C19:AD19)</f>
        <v/>
      </c>
    </row>
    <row r="20">
      <c r="B20" t="inlineStr">
        <is>
          <t>Travel 5004</t>
        </is>
      </c>
      <c r="F20" s="2" t="n">
        <v>492.28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12851.5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7020</v>
      </c>
      <c r="AE25" s="10">
        <f>SUM(C25:AD25)</f>
        <v/>
      </c>
    </row>
    <row r="26">
      <c r="B26" t="inlineStr">
        <is>
          <t>Material 5003</t>
        </is>
      </c>
      <c r="F26" s="2" t="n">
        <v>228.06</v>
      </c>
      <c r="J26" s="2" t="n">
        <v>314.3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28749.96</v>
      </c>
      <c r="J29" s="2" t="n">
        <v>28927.54</v>
      </c>
      <c r="N29" s="2" t="n">
        <v>6986.17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1ADP025</t>
        </is>
      </c>
    </row>
    <row r="4">
      <c r="A4" s="1" t="inlineStr">
        <is>
          <t>ROLLUP #</t>
        </is>
      </c>
      <c r="B4" t="inlineStr">
        <is>
          <t>713016</t>
        </is>
      </c>
    </row>
    <row r="5">
      <c r="A5" s="1" t="inlineStr">
        <is>
          <t>PROJECT NAME</t>
        </is>
      </c>
      <c r="B5" t="inlineStr">
        <is>
          <t>Project 25-CERDEC Wearable Authentication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28269.37</v>
      </c>
      <c r="J18" s="2" t="n">
        <v>11096.95</v>
      </c>
      <c r="AE18" s="10">
        <f>SUM(C18:AD18)</f>
        <v/>
      </c>
    </row>
    <row r="19">
      <c r="B19" t="inlineStr">
        <is>
          <t>Fringe 5990</t>
        </is>
      </c>
      <c r="F19" s="2" t="n">
        <v>11754.4</v>
      </c>
      <c r="J19" s="2" t="n">
        <v>4379.97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12210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12390.42</v>
      </c>
      <c r="J29" s="2" t="n">
        <v>8366.82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1ADP026</t>
        </is>
      </c>
    </row>
    <row r="4">
      <c r="A4" s="1" t="inlineStr">
        <is>
          <t>ROLLUP #</t>
        </is>
      </c>
      <c r="B4" t="inlineStr">
        <is>
          <t>713018</t>
        </is>
      </c>
    </row>
    <row r="5">
      <c r="A5" s="1" t="inlineStr">
        <is>
          <t>PROJECT NAME</t>
        </is>
      </c>
      <c r="B5" t="inlineStr">
        <is>
          <t>Project 26-DLA J6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1ADP027</t>
        </is>
      </c>
    </row>
    <row r="4">
      <c r="A4" s="1" t="inlineStr">
        <is>
          <t>ROLLUP #</t>
        </is>
      </c>
      <c r="B4" t="inlineStr">
        <is>
          <t>WFDEV</t>
        </is>
      </c>
    </row>
    <row r="5">
      <c r="A5" s="1" t="inlineStr">
        <is>
          <t>PROJECT NAME</t>
        </is>
      </c>
      <c r="B5" t="inlineStr">
        <is>
          <t>Project 27-Science and Innovation Awards - Good Entertainment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ADP-EWD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1ADP028</t>
        </is>
      </c>
    </row>
    <row r="4">
      <c r="A4" s="1" t="inlineStr">
        <is>
          <t>ROLLUP #</t>
        </is>
      </c>
      <c r="B4" t="inlineStr">
        <is>
          <t>713020</t>
        </is>
      </c>
    </row>
    <row r="5">
      <c r="A5" s="1" t="inlineStr">
        <is>
          <t>PROJECT NAME</t>
        </is>
      </c>
      <c r="B5" t="inlineStr">
        <is>
          <t>Project 28-FEP 6 (Leaflet)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26040.07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1ADP029</t>
        </is>
      </c>
    </row>
    <row r="4">
      <c r="A4" s="1" t="inlineStr">
        <is>
          <t>ROLLUP #</t>
        </is>
      </c>
      <c r="B4" t="inlineStr">
        <is>
          <t>713024</t>
        </is>
      </c>
    </row>
    <row r="5">
      <c r="A5" s="1" t="inlineStr">
        <is>
          <t>PROJECT NAME</t>
        </is>
      </c>
      <c r="B5" t="inlineStr">
        <is>
          <t>Project 29-AETC Delivery and Demonstration of AFRL Smart Flight Suits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2375.21</v>
      </c>
      <c r="N18" s="2" t="n">
        <v>-50291.49</v>
      </c>
      <c r="AE18" s="10">
        <f>SUM(C18:AD18)</f>
        <v/>
      </c>
    </row>
    <row r="19">
      <c r="B19" t="inlineStr">
        <is>
          <t>Fringe 5990</t>
        </is>
      </c>
      <c r="J19" s="2" t="n">
        <v>937.5</v>
      </c>
      <c r="N19" s="2" t="n">
        <v>-20146.68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731.9400000000001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3577.96</v>
      </c>
      <c r="J29" s="2" t="n">
        <v>147571.7</v>
      </c>
      <c r="N29" s="2" t="n">
        <v>20346.39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1ADP030</t>
        </is>
      </c>
    </row>
    <row r="4">
      <c r="A4" s="1" t="inlineStr">
        <is>
          <t>ROLLUP #</t>
        </is>
      </c>
      <c r="B4" t="inlineStr">
        <is>
          <t>713025</t>
        </is>
      </c>
    </row>
    <row r="5">
      <c r="A5" s="1" t="inlineStr">
        <is>
          <t>PROJECT NAME</t>
        </is>
      </c>
      <c r="B5" t="inlineStr">
        <is>
          <t>Project 30-Air Force Warfighter Ingration Capability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33.39</v>
      </c>
      <c r="AE18" s="10">
        <f>SUM(C18:AD18)</f>
        <v/>
      </c>
    </row>
    <row r="19">
      <c r="B19" t="inlineStr">
        <is>
          <t>Fringe 5990</t>
        </is>
      </c>
      <c r="J19" s="2" t="n">
        <v>13.18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25.18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1ADP031</t>
        </is>
      </c>
    </row>
    <row r="4">
      <c r="A4" s="1" t="inlineStr">
        <is>
          <t>ROLLUP #</t>
        </is>
      </c>
      <c r="B4" t="inlineStr">
        <is>
          <t>713027</t>
        </is>
      </c>
    </row>
    <row r="5">
      <c r="A5" s="1" t="inlineStr">
        <is>
          <t>PROJECT NAME</t>
        </is>
      </c>
      <c r="B5" t="inlineStr">
        <is>
          <t>Project 31-ONR ESTCP and ESTEP H4D Collaboration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-4.24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1ADP032</t>
        </is>
      </c>
    </row>
    <row r="4">
      <c r="A4" s="1" t="inlineStr">
        <is>
          <t>ROLLUP #</t>
        </is>
      </c>
      <c r="B4" t="inlineStr">
        <is>
          <t>713026</t>
        </is>
      </c>
    </row>
    <row r="5">
      <c r="A5" s="1" t="inlineStr">
        <is>
          <t>PROJECT NAME</t>
        </is>
      </c>
      <c r="B5" t="inlineStr">
        <is>
          <t>Project 32-JIDO H4D 3.0 -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1ADP034</t>
        </is>
      </c>
    </row>
    <row r="4">
      <c r="A4" s="1" t="inlineStr">
        <is>
          <t>ROLLUP #</t>
        </is>
      </c>
      <c r="B4" t="inlineStr">
        <is>
          <t>713023</t>
        </is>
      </c>
    </row>
    <row r="5">
      <c r="A5" s="1" t="inlineStr">
        <is>
          <t>PROJECT NAME</t>
        </is>
      </c>
      <c r="B5" t="inlineStr">
        <is>
          <t>Project 34-AFRL INVOS Flex Patch Reader Development [see ACRN CQ for balance of $112,087]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4183.97</v>
      </c>
      <c r="AE18" s="10">
        <f>SUM(C18:AD18)</f>
        <v/>
      </c>
    </row>
    <row r="19">
      <c r="B19" t="inlineStr">
        <is>
          <t>Fringe 5990</t>
        </is>
      </c>
      <c r="F19" s="2" t="n">
        <v>1739.69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-3777.8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508.57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1ADP035</t>
        </is>
      </c>
    </row>
    <row r="4">
      <c r="A4" s="1" t="inlineStr">
        <is>
          <t>ROLLUP #</t>
        </is>
      </c>
      <c r="B4" t="inlineStr">
        <is>
          <t>713028</t>
        </is>
      </c>
    </row>
    <row r="5">
      <c r="A5" s="1" t="inlineStr">
        <is>
          <t>PROJECT NAME</t>
        </is>
      </c>
      <c r="B5" t="inlineStr">
        <is>
          <t>Project 35 AFRL Wearable Chemical Sensors for Confined Space Monitoring [see ACRN DC for balance of $500,000]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351367.71</v>
      </c>
      <c r="J18" s="2" t="n">
        <v>155614.37</v>
      </c>
      <c r="N18" s="2" t="n">
        <v>-92654.09</v>
      </c>
      <c r="AE18" s="10">
        <f>SUM(C18:AD18)</f>
        <v/>
      </c>
    </row>
    <row r="19">
      <c r="B19" t="inlineStr">
        <is>
          <t>Fringe 5990</t>
        </is>
      </c>
      <c r="F19" s="2" t="n">
        <v>146098.69</v>
      </c>
      <c r="J19" s="2" t="n">
        <v>61420.99</v>
      </c>
      <c r="N19" s="2" t="n">
        <v>-36482.26</v>
      </c>
      <c r="AE19" s="10">
        <f>SUM(C19:AD19)</f>
        <v/>
      </c>
    </row>
    <row r="20">
      <c r="B20" t="inlineStr">
        <is>
          <t>Travel 5004</t>
        </is>
      </c>
      <c r="F20" s="2" t="n">
        <v>3134.99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91820</v>
      </c>
      <c r="J22" s="2" t="n">
        <v>12175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880</v>
      </c>
      <c r="AE25" s="10">
        <f>SUM(C25:AD25)</f>
        <v/>
      </c>
    </row>
    <row r="26">
      <c r="B26" t="inlineStr">
        <is>
          <t>Material 5003</t>
        </is>
      </c>
      <c r="F26" s="2" t="n">
        <v>26804.32</v>
      </c>
      <c r="AE26" s="10">
        <f>SUM(C26:AD26)</f>
        <v/>
      </c>
    </row>
    <row r="27">
      <c r="B27" t="inlineStr">
        <is>
          <t>Sub K Overhead 5992</t>
        </is>
      </c>
      <c r="N27" s="2" t="n">
        <v>6.08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168171.47</v>
      </c>
      <c r="J29" s="2" t="n">
        <v>145491.4</v>
      </c>
      <c r="N29" s="2" t="n">
        <v>-66764.81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1ADP036</t>
        </is>
      </c>
    </row>
    <row r="4">
      <c r="A4" s="1" t="inlineStr">
        <is>
          <t>ROLLUP #</t>
        </is>
      </c>
      <c r="B4" t="inlineStr">
        <is>
          <t>713036</t>
        </is>
      </c>
    </row>
    <row r="5">
      <c r="A5" s="1" t="inlineStr">
        <is>
          <t>PROJECT NAME</t>
        </is>
      </c>
      <c r="B5" t="inlineStr">
        <is>
          <t>Project 36 OSD Navy CRANE MINSEC 2.5D 3-D Packaging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134602.2</v>
      </c>
      <c r="J18" s="2" t="n">
        <v>229027.09</v>
      </c>
      <c r="N18" s="2" t="n">
        <v>31715.76</v>
      </c>
      <c r="AE18" s="10">
        <f>SUM(C18:AD18)</f>
        <v/>
      </c>
    </row>
    <row r="19">
      <c r="B19" t="inlineStr">
        <is>
          <t>Fringe 5990</t>
        </is>
      </c>
      <c r="F19" s="2" t="n">
        <v>55967.59</v>
      </c>
      <c r="J19" s="2" t="n">
        <v>90396.99000000001</v>
      </c>
      <c r="N19" s="2" t="n">
        <v>13612.41</v>
      </c>
      <c r="AE19" s="10">
        <f>SUM(C19:AD19)</f>
        <v/>
      </c>
    </row>
    <row r="20">
      <c r="B20" t="inlineStr">
        <is>
          <t>Travel 5004</t>
        </is>
      </c>
      <c r="F20" s="2" t="n">
        <v>2254.45</v>
      </c>
      <c r="AE20" s="10">
        <f>SUM(C20:AD20)</f>
        <v/>
      </c>
    </row>
    <row r="21">
      <c r="B21" t="inlineStr">
        <is>
          <t>Subcontracting 5005</t>
        </is>
      </c>
      <c r="N21" s="2" t="n">
        <v>19523.02</v>
      </c>
      <c r="Q21" s="2" t="n">
        <v>510.28</v>
      </c>
      <c r="AE21" s="10">
        <f>SUM(C21:AD21)</f>
        <v/>
      </c>
    </row>
    <row r="22">
      <c r="B22" t="inlineStr">
        <is>
          <t>Consulting 5002</t>
        </is>
      </c>
      <c r="J22" s="2" t="n">
        <v>720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23148.75</v>
      </c>
      <c r="N25" s="2" t="n">
        <v>4480</v>
      </c>
      <c r="AE25" s="10">
        <f>SUM(C25:AD25)</f>
        <v/>
      </c>
    </row>
    <row r="26">
      <c r="B26" t="inlineStr">
        <is>
          <t>Material 5003</t>
        </is>
      </c>
      <c r="J26" s="2" t="n">
        <v>9274.27</v>
      </c>
      <c r="N26" s="2" t="n">
        <v>2209.75</v>
      </c>
      <c r="AE26" s="10">
        <f>SUM(C26:AD26)</f>
        <v/>
      </c>
    </row>
    <row r="27">
      <c r="B27" t="inlineStr">
        <is>
          <t>Sub K Overhead 5992</t>
        </is>
      </c>
      <c r="N27" s="2" t="n">
        <v>2094.05</v>
      </c>
      <c r="Q27" s="2" t="n">
        <v>14.46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179649.69</v>
      </c>
      <c r="J29" s="2" t="n">
        <v>344466.13</v>
      </c>
      <c r="N29" s="2" t="n">
        <v>145180.1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1ADP037</t>
        </is>
      </c>
    </row>
    <row r="4">
      <c r="A4" s="1" t="inlineStr">
        <is>
          <t>ROLLUP #</t>
        </is>
      </c>
      <c r="B4" t="inlineStr">
        <is>
          <t>713033</t>
        </is>
      </c>
    </row>
    <row r="5">
      <c r="A5" s="1" t="inlineStr">
        <is>
          <t>PROJECT NAME</t>
        </is>
      </c>
      <c r="B5" t="inlineStr">
        <is>
          <t>Project 37 OSD Navy CRANE MINSEC Direct-Write Printed Interconnect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39566.96</v>
      </c>
      <c r="J18" s="2" t="n">
        <v>21972.78</v>
      </c>
      <c r="N18" s="2" t="n">
        <v>1845.4</v>
      </c>
      <c r="AE18" s="10">
        <f>SUM(C18:AD18)</f>
        <v/>
      </c>
    </row>
    <row r="19">
      <c r="B19" t="inlineStr">
        <is>
          <t>Fringe 5990</t>
        </is>
      </c>
      <c r="F19" s="2" t="n">
        <v>16451.94</v>
      </c>
      <c r="J19" s="2" t="n">
        <v>8672.66</v>
      </c>
      <c r="N19" s="2" t="n">
        <v>792.05</v>
      </c>
      <c r="AE19" s="10">
        <f>SUM(C19:AD19)</f>
        <v/>
      </c>
    </row>
    <row r="20">
      <c r="B20" t="inlineStr">
        <is>
          <t>Travel 5004</t>
        </is>
      </c>
      <c r="F20" s="2" t="n">
        <v>1468.22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1565</v>
      </c>
      <c r="AE26" s="10">
        <f>SUM(C26:AD26)</f>
        <v/>
      </c>
    </row>
    <row r="27">
      <c r="B27" t="inlineStr">
        <is>
          <t>Sub K Overhead 5992</t>
        </is>
      </c>
      <c r="N27" s="2" t="n">
        <v>383.37</v>
      </c>
      <c r="O27" s="2" t="n">
        <v>406.91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129868.93</v>
      </c>
      <c r="J29" s="2" t="n">
        <v>203552.05</v>
      </c>
      <c r="N29" s="2" t="n">
        <v>22302.48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1ADP038</t>
        </is>
      </c>
    </row>
    <row r="4">
      <c r="A4" s="1" t="inlineStr">
        <is>
          <t>ROLLUP #</t>
        </is>
      </c>
      <c r="B4" t="inlineStr">
        <is>
          <t>713035</t>
        </is>
      </c>
    </row>
    <row r="5">
      <c r="A5" s="1" t="inlineStr">
        <is>
          <t>PROJECT NAME</t>
        </is>
      </c>
      <c r="B5" t="inlineStr">
        <is>
          <t>Project 38 OSD Navy CRANE MINSEC Additive Manufacturing for Liquid Cooled T/R Module Packaging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129058.23</v>
      </c>
      <c r="J18" s="2" t="n">
        <v>225374.58</v>
      </c>
      <c r="N18" s="2" t="n">
        <v>69826.64999999999</v>
      </c>
      <c r="AE18" s="10">
        <f>SUM(C18:AD18)</f>
        <v/>
      </c>
    </row>
    <row r="19">
      <c r="B19" t="inlineStr">
        <is>
          <t>Fringe 5990</t>
        </is>
      </c>
      <c r="F19" s="2" t="n">
        <v>53662.41</v>
      </c>
      <c r="J19" s="2" t="n">
        <v>88955.35000000001</v>
      </c>
      <c r="N19" s="2" t="n">
        <v>29969.6</v>
      </c>
      <c r="AE19" s="10">
        <f>SUM(C19:AD19)</f>
        <v/>
      </c>
    </row>
    <row r="20">
      <c r="B20" t="inlineStr">
        <is>
          <t>Travel 5004</t>
        </is>
      </c>
      <c r="F20" s="2" t="n">
        <v>2241.46</v>
      </c>
      <c r="AE20" s="10">
        <f>SUM(C20:AD20)</f>
        <v/>
      </c>
    </row>
    <row r="21">
      <c r="B21" t="inlineStr">
        <is>
          <t>Subcontracting 5005</t>
        </is>
      </c>
      <c r="N21" s="2" t="n">
        <v>115671.98</v>
      </c>
      <c r="AE21" s="10">
        <f>SUM(C21:AD21)</f>
        <v/>
      </c>
    </row>
    <row r="22">
      <c r="B22" t="inlineStr">
        <is>
          <t>Consulting 5002</t>
        </is>
      </c>
      <c r="F22" s="2" t="n">
        <v>13675</v>
      </c>
      <c r="J22" s="2" t="n">
        <v>10850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26856.25</v>
      </c>
      <c r="N25" s="2" t="n">
        <v>16425</v>
      </c>
      <c r="AE25" s="10">
        <f>SUM(C25:AD25)</f>
        <v/>
      </c>
    </row>
    <row r="26">
      <c r="B26" t="inlineStr">
        <is>
          <t>Material 5003</t>
        </is>
      </c>
      <c r="J26" s="2" t="n">
        <v>10766.22</v>
      </c>
      <c r="N26" s="2" t="n">
        <v>1873.81</v>
      </c>
      <c r="AE26" s="10">
        <f>SUM(C26:AD26)</f>
        <v/>
      </c>
    </row>
    <row r="27">
      <c r="B27" t="inlineStr">
        <is>
          <t>Sub K Overhead 5992</t>
        </is>
      </c>
      <c r="N27" s="2" t="n">
        <v>9058.389999999999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186910.32</v>
      </c>
      <c r="J29" s="2" t="n">
        <v>538988.41</v>
      </c>
      <c r="N29" s="2" t="n">
        <v>449617.67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1ADP039</t>
        </is>
      </c>
    </row>
    <row r="4">
      <c r="A4" s="1" t="inlineStr">
        <is>
          <t>ROLLUP #</t>
        </is>
      </c>
      <c r="B4" t="inlineStr">
        <is>
          <t>713034</t>
        </is>
      </c>
    </row>
    <row r="5">
      <c r="A5" s="1" t="inlineStr">
        <is>
          <t>PROJECT NAME</t>
        </is>
      </c>
      <c r="B5" t="inlineStr">
        <is>
          <t>Project 39 OSD Navy CRANE MINSEC FHE Write Platform for Antenna Printing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51242.09</v>
      </c>
      <c r="J18" s="2" t="n">
        <v>20614.4</v>
      </c>
      <c r="N18" s="2" t="n">
        <v>11433.49</v>
      </c>
      <c r="AE18" s="10">
        <f>SUM(C18:AD18)</f>
        <v/>
      </c>
    </row>
    <row r="19">
      <c r="B19" t="inlineStr">
        <is>
          <t>Fringe 5990</t>
        </is>
      </c>
      <c r="F19" s="2" t="n">
        <v>21306.46</v>
      </c>
      <c r="J19" s="2" t="n">
        <v>8136.5</v>
      </c>
      <c r="N19" s="2" t="n">
        <v>4907.25</v>
      </c>
      <c r="AE19" s="10">
        <f>SUM(C19:AD19)</f>
        <v/>
      </c>
    </row>
    <row r="20">
      <c r="B20" t="inlineStr">
        <is>
          <t>Travel 5004</t>
        </is>
      </c>
      <c r="F20" s="2" t="n">
        <v>231.04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383180</v>
      </c>
      <c r="AE24" s="10">
        <f>SUM(C24:AD24)</f>
        <v/>
      </c>
    </row>
    <row r="25">
      <c r="B25" t="inlineStr">
        <is>
          <t>Other Direct Costs 5009</t>
        </is>
      </c>
      <c r="J25" s="2" t="n">
        <v>408</v>
      </c>
      <c r="AE25" s="10">
        <f>SUM(C25:AD25)</f>
        <v/>
      </c>
    </row>
    <row r="26">
      <c r="B26" t="inlineStr">
        <is>
          <t>Material 5003</t>
        </is>
      </c>
      <c r="J26" s="2" t="n">
        <v>6175.43</v>
      </c>
      <c r="N26" s="2" t="n">
        <v>350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186083.95</v>
      </c>
      <c r="J29" s="2" t="n">
        <v>293429.25</v>
      </c>
      <c r="N29" s="2" t="n">
        <v>21554.42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1ADP040</t>
        </is>
      </c>
    </row>
    <row r="4">
      <c r="A4" s="1" t="inlineStr">
        <is>
          <t>ROLLUP #</t>
        </is>
      </c>
      <c r="B4" t="inlineStr">
        <is>
          <t>713030</t>
        </is>
      </c>
    </row>
    <row r="5">
      <c r="A5" s="1" t="inlineStr">
        <is>
          <t>PROJECT NAME</t>
        </is>
      </c>
      <c r="B5" t="inlineStr">
        <is>
          <t>Project 40 DTRA Follow-on Drive Mfg Development for Fully Flexible High Performing Electronics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3129.73</v>
      </c>
      <c r="N18" s="2" t="n">
        <v>211.37</v>
      </c>
      <c r="AE18" s="10">
        <f>SUM(C18:AD18)</f>
        <v/>
      </c>
    </row>
    <row r="19">
      <c r="B19" t="inlineStr">
        <is>
          <t>Fringe 5990</t>
        </is>
      </c>
      <c r="J19" s="2" t="n">
        <v>1235.3</v>
      </c>
      <c r="N19" s="2" t="n">
        <v>90.72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94009.50999999999</v>
      </c>
      <c r="J29" s="2" t="n">
        <v>85670.58</v>
      </c>
      <c r="N29" s="2" t="n">
        <v>390.12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1ADP041</t>
        </is>
      </c>
    </row>
    <row r="4">
      <c r="A4" s="1" t="inlineStr">
        <is>
          <t>ROLLUP #</t>
        </is>
      </c>
      <c r="B4" t="inlineStr">
        <is>
          <t>713032</t>
        </is>
      </c>
    </row>
    <row r="5">
      <c r="A5" s="1" t="inlineStr">
        <is>
          <t>PROJECT NAME</t>
        </is>
      </c>
      <c r="B5" t="inlineStr">
        <is>
          <t>Project 41 AFRL Expanded T&amp;E of Wearable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27472.83</v>
      </c>
      <c r="AE18" s="10">
        <f>SUM(C18:AD18)</f>
        <v/>
      </c>
    </row>
    <row r="19">
      <c r="B19" t="inlineStr">
        <is>
          <t>Fringe 5990</t>
        </is>
      </c>
      <c r="N19" s="2" t="n">
        <v>11423.2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9218.360000000001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1ADP042</t>
        </is>
      </c>
    </row>
    <row r="4">
      <c r="A4" s="1" t="inlineStr">
        <is>
          <t>ROLLUP #</t>
        </is>
      </c>
      <c r="B4" t="inlineStr">
        <is>
          <t>713029</t>
        </is>
      </c>
    </row>
    <row r="5">
      <c r="A5" s="1" t="inlineStr">
        <is>
          <t>PROJECT NAME</t>
        </is>
      </c>
      <c r="B5" t="inlineStr">
        <is>
          <t>Project 42 OUSD(I) H4x framework to build and deploy DOD solution and Manufacturing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1ADP043</t>
        </is>
      </c>
    </row>
    <row r="4">
      <c r="A4" s="1" t="inlineStr">
        <is>
          <t>ROLLUP #</t>
        </is>
      </c>
      <c r="B4" t="inlineStr">
        <is>
          <t>713031</t>
        </is>
      </c>
    </row>
    <row r="5">
      <c r="A5" s="1" t="inlineStr">
        <is>
          <t>PROJECT NAME</t>
        </is>
      </c>
      <c r="B5" t="inlineStr">
        <is>
          <t>Project 43 OUSD(I) Training and Curation Reverse Engineering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1ADP044</t>
        </is>
      </c>
    </row>
    <row r="4">
      <c r="A4" s="1" t="inlineStr">
        <is>
          <t>ROLLUP #</t>
        </is>
      </c>
      <c r="B4" t="inlineStr">
        <is>
          <t>713037</t>
        </is>
      </c>
    </row>
    <row r="5">
      <c r="A5" s="1" t="inlineStr">
        <is>
          <t>PROJECT NAME</t>
        </is>
      </c>
      <c r="B5" t="inlineStr">
        <is>
          <t>Project 44 AFRL Physio: Develop, test, Manufacture Airworthy Base Layer Garment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234.73</v>
      </c>
      <c r="N18" s="2" t="n">
        <v>50350.6</v>
      </c>
      <c r="AE18" s="10">
        <f>SUM(C18:AD18)</f>
        <v/>
      </c>
    </row>
    <row r="19">
      <c r="B19" t="inlineStr">
        <is>
          <t>Fringe 5990</t>
        </is>
      </c>
      <c r="J19" s="2" t="n">
        <v>92.65000000000001</v>
      </c>
      <c r="N19" s="2" t="n">
        <v>20172.05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P21" s="2" t="n">
        <v>164555.63</v>
      </c>
      <c r="Q21" s="2" t="n">
        <v>-0.84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P27" s="2" t="n">
        <v>4656.92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30975.26</v>
      </c>
      <c r="J29" s="2" t="n">
        <v>83814.41</v>
      </c>
      <c r="N29" s="2" t="n">
        <v>15840.06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1ADP045</t>
        </is>
      </c>
    </row>
    <row r="4">
      <c r="A4" s="1" t="inlineStr">
        <is>
          <t>ROLLUP #</t>
        </is>
      </c>
      <c r="B4" t="inlineStr">
        <is>
          <t>713040</t>
        </is>
      </c>
    </row>
    <row r="5">
      <c r="A5" s="1" t="inlineStr">
        <is>
          <t>PROJECT NAME</t>
        </is>
      </c>
      <c r="B5" t="inlineStr">
        <is>
          <t>Project 45 - ARL Anti-Jam Technology Demo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F20" s="2" t="n">
        <v>53834.4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103954.74</v>
      </c>
      <c r="J29" s="2" t="n">
        <v>33177.91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1ADP046</t>
        </is>
      </c>
    </row>
    <row r="4">
      <c r="A4" s="1" t="inlineStr">
        <is>
          <t>ROLLUP #</t>
        </is>
      </c>
      <c r="B4" t="inlineStr">
        <is>
          <t>713038</t>
        </is>
      </c>
    </row>
    <row r="5">
      <c r="A5" s="1" t="inlineStr">
        <is>
          <t>PROJECT NAME</t>
        </is>
      </c>
      <c r="B5" t="inlineStr">
        <is>
          <t>Project 47 OUSD - Civil - Military Collaboraion Initiative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85.17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1ADP047</t>
        </is>
      </c>
    </row>
    <row r="4">
      <c r="A4" s="1" t="inlineStr">
        <is>
          <t>ROLLUP #</t>
        </is>
      </c>
      <c r="B4" t="inlineStr">
        <is>
          <t>713042</t>
        </is>
      </c>
    </row>
    <row r="5">
      <c r="A5" s="1" t="inlineStr">
        <is>
          <t>PROJECT NAME</t>
        </is>
      </c>
      <c r="B5" t="inlineStr">
        <is>
          <t>Project 48 - OUSD(I) Follow-on from Project #27 &amp; 2019 Science &amp; Innovation Awards - Good Entertainment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658.11</v>
      </c>
      <c r="N18" s="2" t="n">
        <v>95213.83</v>
      </c>
      <c r="AE18" s="10">
        <f>SUM(C18:AD18)</f>
        <v/>
      </c>
    </row>
    <row r="19">
      <c r="B19" t="inlineStr">
        <is>
          <t>Fringe 5990</t>
        </is>
      </c>
      <c r="J19" s="2" t="n">
        <v>259.76</v>
      </c>
      <c r="N19" s="2" t="n">
        <v>37580.9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94360.53</v>
      </c>
      <c r="J22" s="2" t="n">
        <v>26000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125771.78</v>
      </c>
      <c r="J29" s="2" t="n">
        <v>16959.73</v>
      </c>
      <c r="N29" s="2" t="n">
        <v>71788.83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1ADP048</t>
        </is>
      </c>
    </row>
    <row r="4">
      <c r="A4" s="1" t="inlineStr">
        <is>
          <t>ROLLUP #</t>
        </is>
      </c>
      <c r="B4" t="inlineStr">
        <is>
          <t>713041</t>
        </is>
      </c>
    </row>
    <row r="5">
      <c r="A5" s="1" t="inlineStr">
        <is>
          <t>PROJECT NAME</t>
        </is>
      </c>
      <c r="B5" t="inlineStr">
        <is>
          <t>Project 46 - ARL Follow-on to Proj #5 (ACRN AK) Multi-Capability Sensor and Die Assembly Process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290.64</v>
      </c>
      <c r="AE18" s="10">
        <f>SUM(C18:AD18)</f>
        <v/>
      </c>
    </row>
    <row r="19">
      <c r="B19" t="inlineStr">
        <is>
          <t>Fringe 5990</t>
        </is>
      </c>
      <c r="J19" s="2" t="n">
        <v>114.72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45265.76</v>
      </c>
      <c r="J29" s="2" t="n">
        <v>32117.36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1ADP049</t>
        </is>
      </c>
    </row>
    <row r="4">
      <c r="A4" s="1" t="inlineStr">
        <is>
          <t>ROLLUP #</t>
        </is>
      </c>
      <c r="B4" t="inlineStr">
        <is>
          <t>713053</t>
        </is>
      </c>
    </row>
    <row r="5">
      <c r="A5" s="1" t="inlineStr">
        <is>
          <t>PROJECT NAME</t>
        </is>
      </c>
      <c r="B5" t="inlineStr">
        <is>
          <t>Project 49 - CCDC-AC FHE Humidity Environmental Sensor for Munitions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18375.25</v>
      </c>
      <c r="J29" s="2" t="n">
        <v>65701.78999999999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1ADP050</t>
        </is>
      </c>
    </row>
    <row r="4">
      <c r="A4" s="1" t="inlineStr">
        <is>
          <t>ROLLUP #</t>
        </is>
      </c>
      <c r="B4" t="inlineStr">
        <is>
          <t>713043</t>
        </is>
      </c>
    </row>
    <row r="5">
      <c r="A5" s="1" t="inlineStr">
        <is>
          <t>PROJECT NAME</t>
        </is>
      </c>
      <c r="B5" t="inlineStr">
        <is>
          <t>Project 50 - OUSD Intelligence Operating Model Design &amp; Pilot Team Training &amp; Problem Curation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23463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1ADP051</t>
        </is>
      </c>
    </row>
    <row r="4">
      <c r="A4" s="1" t="inlineStr">
        <is>
          <t>ROLLUP #</t>
        </is>
      </c>
      <c r="B4" t="inlineStr">
        <is>
          <t>713049</t>
        </is>
      </c>
    </row>
    <row r="5">
      <c r="A5" s="1" t="inlineStr">
        <is>
          <t>PROJECT NAME</t>
        </is>
      </c>
      <c r="B5" t="inlineStr">
        <is>
          <t>Project 51 - MDA Conformal Antennas for Telemetry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1ADP052</t>
        </is>
      </c>
    </row>
    <row r="4">
      <c r="A4" s="1" t="inlineStr">
        <is>
          <t>ROLLUP #</t>
        </is>
      </c>
      <c r="B4" t="inlineStr">
        <is>
          <t>713039</t>
        </is>
      </c>
    </row>
    <row r="5">
      <c r="A5" s="1" t="inlineStr">
        <is>
          <t>PROJECT NAME</t>
        </is>
      </c>
      <c r="B5" t="inlineStr">
        <is>
          <t>Project 52 - NASA Development of Flexible Multi-Sensor Device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65069.59</v>
      </c>
      <c r="AE18" s="10">
        <f>SUM(C18:AD18)</f>
        <v/>
      </c>
    </row>
    <row r="19">
      <c r="B19" t="inlineStr">
        <is>
          <t>Fringe 5990</t>
        </is>
      </c>
      <c r="F19" s="2" t="n">
        <v>27055.94</v>
      </c>
      <c r="AE19" s="10">
        <f>SUM(C19:AD19)</f>
        <v/>
      </c>
    </row>
    <row r="20">
      <c r="B20" t="inlineStr">
        <is>
          <t>Travel 5004</t>
        </is>
      </c>
      <c r="F20" s="2" t="n">
        <v>848.15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2050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91.78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25749.52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1ADP053</t>
        </is>
      </c>
    </row>
    <row r="4">
      <c r="A4" s="1" t="inlineStr">
        <is>
          <t>ROLLUP #</t>
        </is>
      </c>
      <c r="B4" t="inlineStr">
        <is>
          <t>713044</t>
        </is>
      </c>
    </row>
    <row r="5">
      <c r="A5" s="1" t="inlineStr">
        <is>
          <t>PROJECT NAME</t>
        </is>
      </c>
      <c r="B5" t="inlineStr">
        <is>
          <t>Project 53 - CCDC-ARL Land Environment Laser Awareness Detection (LELAND)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86006.62</v>
      </c>
      <c r="J29" s="2" t="n">
        <v>106291.63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1ADP054</t>
        </is>
      </c>
    </row>
    <row r="4">
      <c r="A4" s="1" t="inlineStr">
        <is>
          <t>ROLLUP #</t>
        </is>
      </c>
      <c r="B4" t="inlineStr">
        <is>
          <t>713045</t>
        </is>
      </c>
    </row>
    <row r="5">
      <c r="A5" s="1" t="inlineStr">
        <is>
          <t>PROJECT NAME</t>
        </is>
      </c>
      <c r="B5" t="inlineStr">
        <is>
          <t>Project 54 - OUSD(I) EA&amp;M Team (Follow-on Project 50)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93283.2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1ADP055</t>
        </is>
      </c>
    </row>
    <row r="4">
      <c r="A4" s="1" t="inlineStr">
        <is>
          <t>ROLLUP #</t>
        </is>
      </c>
      <c r="B4" t="inlineStr">
        <is>
          <t>713046</t>
        </is>
      </c>
    </row>
    <row r="5">
      <c r="A5" s="1" t="inlineStr">
        <is>
          <t>PROJECT NAME</t>
        </is>
      </c>
      <c r="B5" t="inlineStr">
        <is>
          <t>Project 55 - OUSD NASIC FME Civilian Collaboration Framework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105465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1ADP056</t>
        </is>
      </c>
    </row>
    <row r="4">
      <c r="A4" s="1" t="inlineStr">
        <is>
          <t>ROLLUP #</t>
        </is>
      </c>
      <c r="B4" t="inlineStr">
        <is>
          <t>713047</t>
        </is>
      </c>
    </row>
    <row r="5">
      <c r="A5" s="1" t="inlineStr">
        <is>
          <t>PROJECT NAME</t>
        </is>
      </c>
      <c r="B5" t="inlineStr">
        <is>
          <t>Project 56 - NSIN Civil Military Collab oration Initiative (Follow-On ADP#50)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106650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1ADP057</t>
        </is>
      </c>
    </row>
    <row r="4">
      <c r="A4" s="1" t="inlineStr">
        <is>
          <t>ROLLUP #</t>
        </is>
      </c>
      <c r="B4" t="inlineStr">
        <is>
          <t>713054</t>
        </is>
      </c>
    </row>
    <row r="5">
      <c r="A5" s="1" t="inlineStr">
        <is>
          <t>PROJECT NAME</t>
        </is>
      </c>
      <c r="B5" t="inlineStr">
        <is>
          <t>Project 57 - OUSD (RE) Mantech Flexible X-Ray Image  Digital Deterctor Arrays (DDA) - Phase 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573.54</v>
      </c>
      <c r="J18" s="2" t="n">
        <v>3605.3</v>
      </c>
      <c r="AE18" s="10">
        <f>SUM(C18:AD18)</f>
        <v/>
      </c>
    </row>
    <row r="19">
      <c r="B19" t="inlineStr">
        <is>
          <t>Fringe 5990</t>
        </is>
      </c>
      <c r="F19" s="2" t="n">
        <v>238.48</v>
      </c>
      <c r="J19" s="2" t="n">
        <v>1423.01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192.45</v>
      </c>
      <c r="J29" s="2" t="n">
        <v>451286.56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1ADP058</t>
        </is>
      </c>
    </row>
    <row r="4">
      <c r="A4" s="1" t="inlineStr">
        <is>
          <t>ROLLUP #</t>
        </is>
      </c>
      <c r="B4" t="inlineStr">
        <is>
          <t>713051</t>
        </is>
      </c>
    </row>
    <row r="5">
      <c r="A5" s="1" t="inlineStr">
        <is>
          <t>PROJECT NAME</t>
        </is>
      </c>
      <c r="B5" t="inlineStr">
        <is>
          <t>Project 58 - DMEA Strategic Innovation Project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196710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1ADP059</t>
        </is>
      </c>
    </row>
    <row r="4">
      <c r="A4" s="1" t="inlineStr">
        <is>
          <t>ROLLUP #</t>
        </is>
      </c>
      <c r="B4" t="inlineStr">
        <is>
          <t>713050</t>
        </is>
      </c>
    </row>
    <row r="5">
      <c r="A5" s="1" t="inlineStr">
        <is>
          <t>PROJECT NAME</t>
        </is>
      </c>
      <c r="B5" t="inlineStr">
        <is>
          <t>Project 59 - DTRA Flexible Scintillators X-Ray Imagers (Follow -on Project #7)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615.72</v>
      </c>
      <c r="AE18" s="10">
        <f>SUM(C18:AD18)</f>
        <v/>
      </c>
    </row>
    <row r="19">
      <c r="B19" t="inlineStr">
        <is>
          <t>Fringe 5990</t>
        </is>
      </c>
      <c r="N19" s="2" t="n">
        <v>264.27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8783.219999999999</v>
      </c>
      <c r="J29" s="2" t="n">
        <v>81090</v>
      </c>
      <c r="N29" s="2" t="n">
        <v>1136.42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1ADP060</t>
        </is>
      </c>
    </row>
    <row r="4">
      <c r="A4" s="1" t="inlineStr">
        <is>
          <t>ROLLUP #</t>
        </is>
      </c>
      <c r="B4" t="inlineStr">
        <is>
          <t>713048</t>
        </is>
      </c>
    </row>
    <row r="5">
      <c r="A5" s="1" t="inlineStr">
        <is>
          <t>PROJECT NAME</t>
        </is>
      </c>
      <c r="B5" t="inlineStr">
        <is>
          <t>Project 60 - AFRL Solutions for Fatigue Sensing &amp; Mitigation in Aerospace Environment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14432.34</v>
      </c>
      <c r="AE18" s="10">
        <f>SUM(C18:AD18)</f>
        <v/>
      </c>
    </row>
    <row r="19">
      <c r="B19" t="inlineStr">
        <is>
          <t>Fringe 5990</t>
        </is>
      </c>
      <c r="F19" s="2" t="n">
        <v>6000.97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9300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7046.79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1ADP061</t>
        </is>
      </c>
    </row>
    <row r="4">
      <c r="A4" s="1" t="inlineStr">
        <is>
          <t>ROLLUP #</t>
        </is>
      </c>
      <c r="B4" t="inlineStr">
        <is>
          <t>713052</t>
        </is>
      </c>
    </row>
    <row r="5">
      <c r="A5" s="1" t="inlineStr">
        <is>
          <t>PROJECT NAME</t>
        </is>
      </c>
      <c r="B5" t="inlineStr">
        <is>
          <t>Project 61 - C5ISR - Y20 Soldier Authentication Project Prototype 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171739.75</v>
      </c>
      <c r="J18" s="2" t="n">
        <v>261817.86</v>
      </c>
      <c r="N18" s="2" t="n">
        <v>20305.62</v>
      </c>
      <c r="AE18" s="10">
        <f>SUM(C18:AD18)</f>
        <v/>
      </c>
    </row>
    <row r="19">
      <c r="B19" t="inlineStr">
        <is>
          <t>Fringe 5990</t>
        </is>
      </c>
      <c r="F19" s="2" t="n">
        <v>71409.39</v>
      </c>
      <c r="J19" s="2" t="n">
        <v>103339.51</v>
      </c>
      <c r="N19" s="2" t="n">
        <v>8715.17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60425.59</v>
      </c>
      <c r="J29" s="2" t="n">
        <v>232339.18</v>
      </c>
      <c r="N29" s="2" t="n">
        <v>37477.44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1PC001</t>
        </is>
      </c>
    </row>
    <row r="4">
      <c r="A4" s="1" t="inlineStr">
        <is>
          <t>ROLLUP #</t>
        </is>
      </c>
      <c r="B4" t="inlineStr">
        <is>
          <t>700001</t>
        </is>
      </c>
    </row>
    <row r="5">
      <c r="A5" s="1" t="inlineStr">
        <is>
          <t>PROJECT NAME</t>
        </is>
      </c>
      <c r="B5" t="inlineStr">
        <is>
          <t>PC 0 IQM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1PC002</t>
        </is>
      </c>
    </row>
    <row r="4">
      <c r="A4" s="1" t="inlineStr">
        <is>
          <t>ROLLUP #</t>
        </is>
      </c>
      <c r="B4" t="inlineStr">
        <is>
          <t>710001</t>
        </is>
      </c>
    </row>
    <row r="5">
      <c r="A5" s="1" t="inlineStr">
        <is>
          <t>PROJECT NAME</t>
        </is>
      </c>
      <c r="B5" t="inlineStr">
        <is>
          <t>PC 1 Cal Poly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1PC003</t>
        </is>
      </c>
    </row>
    <row r="4">
      <c r="A4" s="1" t="inlineStr">
        <is>
          <t>ROLLUP #</t>
        </is>
      </c>
      <c r="B4" t="inlineStr">
        <is>
          <t>710002</t>
        </is>
      </c>
    </row>
    <row r="5">
      <c r="A5" s="1" t="inlineStr">
        <is>
          <t>PROJECT NAME</t>
        </is>
      </c>
      <c r="B5" t="inlineStr">
        <is>
          <t>PC 1 Binghamton Univ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1PC004</t>
        </is>
      </c>
    </row>
    <row r="4">
      <c r="A4" s="1" t="inlineStr">
        <is>
          <t>ROLLUP #</t>
        </is>
      </c>
      <c r="B4" t="inlineStr">
        <is>
          <t>710003</t>
        </is>
      </c>
    </row>
    <row r="5">
      <c r="A5" s="1" t="inlineStr">
        <is>
          <t>PROJECT NAME</t>
        </is>
      </c>
      <c r="B5" t="inlineStr">
        <is>
          <t>PC 1 Univ of MA Amherst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1PC005</t>
        </is>
      </c>
    </row>
    <row r="4">
      <c r="A4" s="1" t="inlineStr">
        <is>
          <t>ROLLUP #</t>
        </is>
      </c>
      <c r="B4" t="inlineStr">
        <is>
          <t>710004</t>
        </is>
      </c>
    </row>
    <row r="5">
      <c r="A5" s="1" t="inlineStr">
        <is>
          <t>PROJECT NAME</t>
        </is>
      </c>
      <c r="B5" t="inlineStr">
        <is>
          <t>PC 1 Univ of MA Lowell PC 1.0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1PC006</t>
        </is>
      </c>
    </row>
    <row r="4">
      <c r="A4" s="1" t="inlineStr">
        <is>
          <t>ROLLUP #</t>
        </is>
      </c>
      <c r="B4" t="inlineStr">
        <is>
          <t>710005</t>
        </is>
      </c>
    </row>
    <row r="5">
      <c r="A5" s="1" t="inlineStr">
        <is>
          <t>PROJECT NAME</t>
        </is>
      </c>
      <c r="B5" t="inlineStr">
        <is>
          <t>PC 1 UTRC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1PC007</t>
        </is>
      </c>
    </row>
    <row r="4">
      <c r="A4" s="1" t="inlineStr">
        <is>
          <t>ROLLUP #</t>
        </is>
      </c>
      <c r="B4" t="inlineStr">
        <is>
          <t>710006</t>
        </is>
      </c>
    </row>
    <row r="5">
      <c r="A5" s="1" t="inlineStr">
        <is>
          <t>PROJECT NAME</t>
        </is>
      </c>
      <c r="B5" t="inlineStr">
        <is>
          <t>PC 1 PARC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1PC008</t>
        </is>
      </c>
    </row>
    <row r="4">
      <c r="A4" s="1" t="inlineStr">
        <is>
          <t>ROLLUP #</t>
        </is>
      </c>
      <c r="B4" t="inlineStr">
        <is>
          <t>710007</t>
        </is>
      </c>
    </row>
    <row r="5">
      <c r="A5" s="1" t="inlineStr">
        <is>
          <t>PROJECT NAME</t>
        </is>
      </c>
      <c r="B5" t="inlineStr">
        <is>
          <t>PC 1 Purdue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1PC009</t>
        </is>
      </c>
    </row>
    <row r="4">
      <c r="A4" s="1" t="inlineStr">
        <is>
          <t>ROLLUP #</t>
        </is>
      </c>
      <c r="B4" t="inlineStr">
        <is>
          <t>710008</t>
        </is>
      </c>
    </row>
    <row r="5">
      <c r="A5" s="1" t="inlineStr">
        <is>
          <t>PROJECT NAME</t>
        </is>
      </c>
      <c r="B5" t="inlineStr">
        <is>
          <t>PC 1 UC Berkeley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1PC010</t>
        </is>
      </c>
    </row>
    <row r="4">
      <c r="A4" s="1" t="inlineStr">
        <is>
          <t>ROLLUP #</t>
        </is>
      </c>
      <c r="B4" t="inlineStr">
        <is>
          <t>710009</t>
        </is>
      </c>
    </row>
    <row r="5">
      <c r="A5" s="1" t="inlineStr">
        <is>
          <t>PROJECT NAME</t>
        </is>
      </c>
      <c r="B5" t="inlineStr">
        <is>
          <t>PC 2 Uniqarta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1PC011</t>
        </is>
      </c>
    </row>
    <row r="4">
      <c r="A4" s="1" t="inlineStr">
        <is>
          <t>ROLLUP #</t>
        </is>
      </c>
      <c r="B4" t="inlineStr">
        <is>
          <t>710010</t>
        </is>
      </c>
    </row>
    <row r="5">
      <c r="A5" s="1" t="inlineStr">
        <is>
          <t>PROJECT NAME</t>
        </is>
      </c>
      <c r="B5" t="inlineStr">
        <is>
          <t>PC 2 Universal Instruments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N24" s="2" t="n">
        <v>161320.7</v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1PC012</t>
        </is>
      </c>
    </row>
    <row r="4">
      <c r="A4" s="1" t="inlineStr">
        <is>
          <t>ROLLUP #</t>
        </is>
      </c>
      <c r="B4" t="inlineStr">
        <is>
          <t>710011</t>
        </is>
      </c>
    </row>
    <row r="5">
      <c r="A5" s="1" t="inlineStr">
        <is>
          <t>PROJECT NAME</t>
        </is>
      </c>
      <c r="B5" t="inlineStr">
        <is>
          <t>PC 2 Meyer Burger US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1PC013</t>
        </is>
      </c>
    </row>
    <row r="4">
      <c r="A4" s="1" t="inlineStr">
        <is>
          <t>ROLLUP #</t>
        </is>
      </c>
      <c r="B4" t="inlineStr">
        <is>
          <t>710012</t>
        </is>
      </c>
    </row>
    <row r="5">
      <c r="A5" s="1" t="inlineStr">
        <is>
          <t>PROJECT NAME</t>
        </is>
      </c>
      <c r="B5" t="inlineStr">
        <is>
          <t>PC 2 Sensor Films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1PC014</t>
        </is>
      </c>
    </row>
    <row r="4">
      <c r="A4" s="1" t="inlineStr">
        <is>
          <t>ROLLUP #</t>
        </is>
      </c>
      <c r="B4" t="inlineStr">
        <is>
          <t>710013</t>
        </is>
      </c>
    </row>
    <row r="5">
      <c r="A5" s="1" t="inlineStr">
        <is>
          <t>PROJECT NAME</t>
        </is>
      </c>
      <c r="B5" t="inlineStr">
        <is>
          <t>PC 2 Boeing 2.3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1PC015</t>
        </is>
      </c>
    </row>
    <row r="4">
      <c r="A4" s="1" t="inlineStr">
        <is>
          <t>ROLLUP #</t>
        </is>
      </c>
      <c r="B4" t="inlineStr">
        <is>
          <t>710014</t>
        </is>
      </c>
    </row>
    <row r="5">
      <c r="A5" s="1" t="inlineStr">
        <is>
          <t>PROJECT NAME</t>
        </is>
      </c>
      <c r="B5" t="inlineStr">
        <is>
          <t>PC 2 Lockheed Martin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1PC016</t>
        </is>
      </c>
    </row>
    <row r="4">
      <c r="A4" s="1" t="inlineStr">
        <is>
          <t>ROLLUP #</t>
        </is>
      </c>
      <c r="B4" t="inlineStr">
        <is>
          <t>710015</t>
        </is>
      </c>
    </row>
    <row r="5">
      <c r="A5" s="1" t="inlineStr">
        <is>
          <t>PROJECT NAME</t>
        </is>
      </c>
      <c r="B5" t="inlineStr">
        <is>
          <t>PC 2 Hewlett Packard Labs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1PC017</t>
        </is>
      </c>
    </row>
    <row r="4">
      <c r="A4" s="1" t="inlineStr">
        <is>
          <t>ROLLUP #</t>
        </is>
      </c>
      <c r="B4" t="inlineStr">
        <is>
          <t>710016</t>
        </is>
      </c>
    </row>
    <row r="5">
      <c r="A5" s="1" t="inlineStr">
        <is>
          <t>PROJECT NAME</t>
        </is>
      </c>
      <c r="B5" t="inlineStr">
        <is>
          <t>PC 2 Georgia Tech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1PC018</t>
        </is>
      </c>
    </row>
    <row r="4">
      <c r="A4" s="1" t="inlineStr">
        <is>
          <t>ROLLUP #</t>
        </is>
      </c>
      <c r="B4" t="inlineStr">
        <is>
          <t>710017</t>
        </is>
      </c>
    </row>
    <row r="5">
      <c r="A5" s="1" t="inlineStr">
        <is>
          <t>PROJECT NAME</t>
        </is>
      </c>
      <c r="B5" t="inlineStr">
        <is>
          <t>PC 2 U of Mass Lowell PC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1PC019</t>
        </is>
      </c>
    </row>
    <row r="4">
      <c r="A4" s="1" t="inlineStr">
        <is>
          <t>ROLLUP #</t>
        </is>
      </c>
      <c r="B4" t="inlineStr">
        <is>
          <t>710018</t>
        </is>
      </c>
    </row>
    <row r="5">
      <c r="A5" s="1" t="inlineStr">
        <is>
          <t>PROJECT NAME</t>
        </is>
      </c>
      <c r="B5" t="inlineStr">
        <is>
          <t>PC 2 Auburn University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1PC020</t>
        </is>
      </c>
    </row>
    <row r="4">
      <c r="A4" s="1" t="inlineStr">
        <is>
          <t>ROLLUP #</t>
        </is>
      </c>
      <c r="B4" t="inlineStr">
        <is>
          <t>710019</t>
        </is>
      </c>
    </row>
    <row r="5">
      <c r="A5" s="1" t="inlineStr">
        <is>
          <t>PROJECT NAME</t>
        </is>
      </c>
      <c r="B5" t="inlineStr">
        <is>
          <t>PC 2 SI2 Technologies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1PC021</t>
        </is>
      </c>
    </row>
    <row r="4">
      <c r="A4" s="1" t="inlineStr">
        <is>
          <t>ROLLUP #</t>
        </is>
      </c>
      <c r="B4" t="inlineStr">
        <is>
          <t>710020</t>
        </is>
      </c>
    </row>
    <row r="5">
      <c r="A5" s="1" t="inlineStr">
        <is>
          <t>PROJECT NAME</t>
        </is>
      </c>
      <c r="B5" t="inlineStr">
        <is>
          <t>PC 2 Boeing 2.6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1PC022</t>
        </is>
      </c>
    </row>
    <row r="4">
      <c r="A4" s="1" t="inlineStr">
        <is>
          <t>ROLLUP #</t>
        </is>
      </c>
      <c r="B4" t="inlineStr">
        <is>
          <t>710021</t>
        </is>
      </c>
    </row>
    <row r="5">
      <c r="A5" s="1" t="inlineStr">
        <is>
          <t>PROJECT NAME</t>
        </is>
      </c>
      <c r="B5" t="inlineStr">
        <is>
          <t>PC 2 American Semiconductor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1PC023</t>
        </is>
      </c>
    </row>
    <row r="4">
      <c r="A4" s="1" t="inlineStr">
        <is>
          <t>ROLLUP #</t>
        </is>
      </c>
      <c r="B4" t="inlineStr">
        <is>
          <t>710022</t>
        </is>
      </c>
    </row>
    <row r="5">
      <c r="A5" s="1" t="inlineStr">
        <is>
          <t>PROJECT NAME</t>
        </is>
      </c>
      <c r="B5" t="inlineStr">
        <is>
          <t>PC 2 Purdue Univ PC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1PC024</t>
        </is>
      </c>
    </row>
    <row r="4">
      <c r="A4" s="1" t="inlineStr">
        <is>
          <t>ROLLUP #</t>
        </is>
      </c>
      <c r="B4" t="inlineStr">
        <is>
          <t>710023</t>
        </is>
      </c>
    </row>
    <row r="5">
      <c r="A5" s="1" t="inlineStr">
        <is>
          <t>PROJECT NAME</t>
        </is>
      </c>
      <c r="B5" t="inlineStr">
        <is>
          <t>PC 2 Binghamton Univ Proj 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109786.65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1PC025</t>
        </is>
      </c>
    </row>
    <row r="4">
      <c r="A4" s="1" t="inlineStr">
        <is>
          <t>ROLLUP #</t>
        </is>
      </c>
      <c r="B4" t="inlineStr">
        <is>
          <t>710024</t>
        </is>
      </c>
    </row>
    <row r="5">
      <c r="A5" s="1" t="inlineStr">
        <is>
          <t>PROJECT NAME</t>
        </is>
      </c>
      <c r="B5" t="inlineStr">
        <is>
          <t>PC 2 Lorain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1PC026</t>
        </is>
      </c>
    </row>
    <row r="4">
      <c r="A4" s="1" t="inlineStr">
        <is>
          <t>ROLLUP #</t>
        </is>
      </c>
      <c r="B4" t="inlineStr">
        <is>
          <t>710025</t>
        </is>
      </c>
    </row>
    <row r="5">
      <c r="A5" s="1" t="inlineStr">
        <is>
          <t>PROJECT NAME</t>
        </is>
      </c>
      <c r="B5" t="inlineStr">
        <is>
          <t>PC 3 Lockheed Martin 3.1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1PC027</t>
        </is>
      </c>
    </row>
    <row r="4">
      <c r="A4" s="1" t="inlineStr">
        <is>
          <t>ROLLUP #</t>
        </is>
      </c>
      <c r="B4" t="inlineStr">
        <is>
          <t>710026</t>
        </is>
      </c>
    </row>
    <row r="5">
      <c r="A5" s="1" t="inlineStr">
        <is>
          <t>PROJECT NAME</t>
        </is>
      </c>
      <c r="B5" t="inlineStr">
        <is>
          <t>PC 3 Boeing PPFHE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1PC028</t>
        </is>
      </c>
    </row>
    <row r="4">
      <c r="A4" s="1" t="inlineStr">
        <is>
          <t>ROLLUP #</t>
        </is>
      </c>
      <c r="B4" t="inlineStr">
        <is>
          <t>710027</t>
        </is>
      </c>
    </row>
    <row r="5">
      <c r="A5" s="1" t="inlineStr">
        <is>
          <t>PROJECT NAME</t>
        </is>
      </c>
      <c r="B5" t="inlineStr">
        <is>
          <t>PC 3 MicroConnex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1PC029</t>
        </is>
      </c>
    </row>
    <row r="4">
      <c r="A4" s="1" t="inlineStr">
        <is>
          <t>ROLLUP #</t>
        </is>
      </c>
      <c r="B4" t="inlineStr">
        <is>
          <t>710028</t>
        </is>
      </c>
    </row>
    <row r="5">
      <c r="A5" s="1" t="inlineStr">
        <is>
          <t>PROJECT NAME</t>
        </is>
      </c>
      <c r="B5" t="inlineStr">
        <is>
          <t>PC 3 Boeing CMSA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1PC030</t>
        </is>
      </c>
    </row>
    <row r="4">
      <c r="A4" s="1" t="inlineStr">
        <is>
          <t>ROLLUP #</t>
        </is>
      </c>
      <c r="B4" t="inlineStr">
        <is>
          <t>710029</t>
        </is>
      </c>
    </row>
    <row r="5">
      <c r="A5" s="1" t="inlineStr">
        <is>
          <t>PROJECT NAME</t>
        </is>
      </c>
      <c r="B5" t="inlineStr">
        <is>
          <t>PC 3 GA Tech Lkheed Martin 3.6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-2.54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1PC031</t>
        </is>
      </c>
    </row>
    <row r="4">
      <c r="A4" s="1" t="inlineStr">
        <is>
          <t>ROLLUP #</t>
        </is>
      </c>
      <c r="B4" t="inlineStr">
        <is>
          <t>710030</t>
        </is>
      </c>
    </row>
    <row r="5">
      <c r="A5" s="1" t="inlineStr">
        <is>
          <t>PROJECT NAME</t>
        </is>
      </c>
      <c r="B5" t="inlineStr">
        <is>
          <t>PC 3 Binghamton Univ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2245.62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1PC032</t>
        </is>
      </c>
    </row>
    <row r="4">
      <c r="A4" s="1" t="inlineStr">
        <is>
          <t>ROLLUP #</t>
        </is>
      </c>
      <c r="B4" t="inlineStr">
        <is>
          <t>710030B</t>
        </is>
      </c>
    </row>
    <row r="5">
      <c r="A5" s="1" t="inlineStr">
        <is>
          <t>PROJECT NAME</t>
        </is>
      </c>
      <c r="B5" t="inlineStr">
        <is>
          <t>Binghamton Univ.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1PC033</t>
        </is>
      </c>
    </row>
    <row r="4">
      <c r="A4" s="1" t="inlineStr">
        <is>
          <t>ROLLUP #</t>
        </is>
      </c>
      <c r="B4" t="inlineStr">
        <is>
          <t>710031</t>
        </is>
      </c>
    </row>
    <row r="5">
      <c r="A5" s="1" t="inlineStr">
        <is>
          <t>PROJECT NAME</t>
        </is>
      </c>
      <c r="B5" t="inlineStr">
        <is>
          <t>PC 3 Epicore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1PC034</t>
        </is>
      </c>
    </row>
    <row r="4">
      <c r="A4" s="1" t="inlineStr">
        <is>
          <t>ROLLUP #</t>
        </is>
      </c>
      <c r="B4" t="inlineStr">
        <is>
          <t>710032</t>
        </is>
      </c>
    </row>
    <row r="5">
      <c r="A5" s="1" t="inlineStr">
        <is>
          <t>PROJECT NAME</t>
        </is>
      </c>
      <c r="B5" t="inlineStr">
        <is>
          <t>PC 4 Flex 4.1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598.49</v>
      </c>
      <c r="J18" s="2" t="n">
        <v>2142.44</v>
      </c>
      <c r="AE18" s="10">
        <f>SUM(C18:AD18)</f>
        <v/>
      </c>
    </row>
    <row r="19">
      <c r="B19" t="inlineStr">
        <is>
          <t>Fringe 5990</t>
        </is>
      </c>
      <c r="F19" s="2" t="n">
        <v>248.85</v>
      </c>
      <c r="J19" s="2" t="n">
        <v>845.62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5000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1385.82</v>
      </c>
      <c r="J29" s="2" t="n">
        <v>1615.35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1PC035</t>
        </is>
      </c>
    </row>
    <row r="4">
      <c r="A4" s="1" t="inlineStr">
        <is>
          <t>ROLLUP #</t>
        </is>
      </c>
      <c r="B4" t="inlineStr">
        <is>
          <t>710033</t>
        </is>
      </c>
    </row>
    <row r="5">
      <c r="A5" s="1" t="inlineStr">
        <is>
          <t>PROJECT NAME</t>
        </is>
      </c>
      <c r="B5" t="inlineStr">
        <is>
          <t>PC 4 UML Eastman 4.1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6770.7</v>
      </c>
      <c r="J18" s="2" t="n">
        <v>797.6900000000001</v>
      </c>
      <c r="AE18" s="10">
        <f>SUM(C18:AD18)</f>
        <v/>
      </c>
    </row>
    <row r="19">
      <c r="B19" t="inlineStr">
        <is>
          <t>Fringe 5990</t>
        </is>
      </c>
      <c r="F19" s="2" t="n">
        <v>2815.26</v>
      </c>
      <c r="J19" s="2" t="n">
        <v>314.85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2271.87</v>
      </c>
      <c r="J29" s="2" t="n">
        <v>601.4400000000001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1PC036</t>
        </is>
      </c>
    </row>
    <row r="4">
      <c r="A4" s="1" t="inlineStr">
        <is>
          <t>ROLLUP #</t>
        </is>
      </c>
      <c r="B4" t="inlineStr">
        <is>
          <t>710035</t>
        </is>
      </c>
    </row>
    <row r="5">
      <c r="A5" s="1" t="inlineStr">
        <is>
          <t>PROJECT NAME</t>
        </is>
      </c>
      <c r="B5" t="inlineStr">
        <is>
          <t>PC 4 Boeing 4.5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1PC037</t>
        </is>
      </c>
    </row>
    <row r="4">
      <c r="A4" s="1" t="inlineStr">
        <is>
          <t>ROLLUP #</t>
        </is>
      </c>
      <c r="B4" t="inlineStr">
        <is>
          <t>710036</t>
        </is>
      </c>
    </row>
    <row r="5">
      <c r="A5" s="1" t="inlineStr">
        <is>
          <t>PROJECT NAME</t>
        </is>
      </c>
      <c r="B5" t="inlineStr">
        <is>
          <t>PC 4 Boeing 4.7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-1600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-2066.24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1PC038</t>
        </is>
      </c>
    </row>
    <row r="4">
      <c r="A4" s="1" t="inlineStr">
        <is>
          <t>ROLLUP #</t>
        </is>
      </c>
      <c r="B4" t="inlineStr">
        <is>
          <t>710037</t>
        </is>
      </c>
    </row>
    <row r="5">
      <c r="A5" s="1" t="inlineStr">
        <is>
          <t>PROJECT NAME</t>
        </is>
      </c>
      <c r="B5" t="inlineStr">
        <is>
          <t>PC 4 GE Global 4.8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1PC039</t>
        </is>
      </c>
    </row>
    <row r="4">
      <c r="A4" s="1" t="inlineStr">
        <is>
          <t>ROLLUP #</t>
        </is>
      </c>
      <c r="B4" t="inlineStr">
        <is>
          <t>710038</t>
        </is>
      </c>
    </row>
    <row r="5">
      <c r="A5" s="1" t="inlineStr">
        <is>
          <t>PROJECT NAME</t>
        </is>
      </c>
      <c r="B5" t="inlineStr">
        <is>
          <t>PC 4 Boeing 4.9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5000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1PC040</t>
        </is>
      </c>
    </row>
    <row r="4">
      <c r="A4" s="1" t="inlineStr">
        <is>
          <t>ROLLUP #</t>
        </is>
      </c>
      <c r="B4" t="inlineStr">
        <is>
          <t>710039</t>
        </is>
      </c>
    </row>
    <row r="5">
      <c r="A5" s="1" t="inlineStr">
        <is>
          <t>PROJECT NAME</t>
        </is>
      </c>
      <c r="B5" t="inlineStr">
        <is>
          <t>PC 4 Lockheed Martin 4.9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1PC041</t>
        </is>
      </c>
    </row>
    <row r="4">
      <c r="A4" s="1" t="inlineStr">
        <is>
          <t>ROLLUP #</t>
        </is>
      </c>
      <c r="B4" t="inlineStr">
        <is>
          <t>710040</t>
        </is>
      </c>
    </row>
    <row r="5">
      <c r="A5" s="1" t="inlineStr">
        <is>
          <t>PROJECT NAME</t>
        </is>
      </c>
      <c r="B5" t="inlineStr">
        <is>
          <t>PC 5 Worcester Polytechnic 5.1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2373.36</v>
      </c>
      <c r="J18" s="2" t="n">
        <v>8171.99</v>
      </c>
      <c r="N18" s="2" t="n">
        <v>129.78</v>
      </c>
      <c r="AE18" s="10">
        <f>SUM(C18:AD18)</f>
        <v/>
      </c>
    </row>
    <row r="19">
      <c r="B19" t="inlineStr">
        <is>
          <t>Fringe 5990</t>
        </is>
      </c>
      <c r="F19" s="2" t="n">
        <v>986.84</v>
      </c>
      <c r="J19" s="2" t="n">
        <v>3225.48</v>
      </c>
      <c r="N19" s="2" t="n">
        <v>55.7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50.98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796.37</v>
      </c>
      <c r="J29" s="2" t="n">
        <v>6161.47</v>
      </c>
      <c r="N29" s="2" t="n">
        <v>239.53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1PC042</t>
        </is>
      </c>
    </row>
    <row r="4">
      <c r="A4" s="1" t="inlineStr">
        <is>
          <t>ROLLUP #</t>
        </is>
      </c>
      <c r="B4" t="inlineStr">
        <is>
          <t>710041</t>
        </is>
      </c>
    </row>
    <row r="5">
      <c r="A5" s="1" t="inlineStr">
        <is>
          <t>PROJECT NAME</t>
        </is>
      </c>
      <c r="B5" t="inlineStr">
        <is>
          <t>PC 5 Binghamton 5.2A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1PC043</t>
        </is>
      </c>
    </row>
    <row r="4">
      <c r="A4" s="1" t="inlineStr">
        <is>
          <t>ROLLUP #</t>
        </is>
      </c>
      <c r="B4" t="inlineStr">
        <is>
          <t>710042</t>
        </is>
      </c>
    </row>
    <row r="5">
      <c r="A5" s="1" t="inlineStr">
        <is>
          <t>PROJECT NAME</t>
        </is>
      </c>
      <c r="B5" t="inlineStr">
        <is>
          <t>PC 5 SysteMECH 5.2B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1PC044</t>
        </is>
      </c>
    </row>
    <row r="4">
      <c r="A4" s="1" t="inlineStr">
        <is>
          <t>ROLLUP #</t>
        </is>
      </c>
      <c r="B4" t="inlineStr">
        <is>
          <t>710043</t>
        </is>
      </c>
    </row>
    <row r="5">
      <c r="A5" s="1" t="inlineStr">
        <is>
          <t>PROJECT NAME</t>
        </is>
      </c>
      <c r="B5" t="inlineStr">
        <is>
          <t>PC 5 HP 5.3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1PC045</t>
        </is>
      </c>
    </row>
    <row r="4">
      <c r="A4" s="1" t="inlineStr">
        <is>
          <t>ROLLUP #</t>
        </is>
      </c>
      <c r="B4" t="inlineStr">
        <is>
          <t>710044</t>
        </is>
      </c>
    </row>
    <row r="5">
      <c r="A5" s="1" t="inlineStr">
        <is>
          <t>PROJECT NAME</t>
        </is>
      </c>
      <c r="B5" t="inlineStr">
        <is>
          <t>PC 5 GE Global 5.4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-128.13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1PC046</t>
        </is>
      </c>
    </row>
    <row r="4">
      <c r="A4" s="1" t="inlineStr">
        <is>
          <t>ROLLUP #</t>
        </is>
      </c>
      <c r="B4" t="inlineStr">
        <is>
          <t>710045</t>
        </is>
      </c>
    </row>
    <row r="5">
      <c r="A5" s="1" t="inlineStr">
        <is>
          <t>PROJECT NAME</t>
        </is>
      </c>
      <c r="B5" t="inlineStr">
        <is>
          <t>PC 5 Binghamton LMC 5.5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1PC047</t>
        </is>
      </c>
    </row>
    <row r="4">
      <c r="A4" s="1" t="inlineStr">
        <is>
          <t>ROLLUP #</t>
        </is>
      </c>
      <c r="B4" t="inlineStr">
        <is>
          <t>710046</t>
        </is>
      </c>
    </row>
    <row r="5">
      <c r="A5" s="1" t="inlineStr">
        <is>
          <t>PROJECT NAME</t>
        </is>
      </c>
      <c r="B5" t="inlineStr">
        <is>
          <t>PC 5 Auburn 5.6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1PC048</t>
        </is>
      </c>
    </row>
    <row r="4">
      <c r="A4" s="1" t="inlineStr">
        <is>
          <t>ROLLUP #</t>
        </is>
      </c>
      <c r="B4" t="inlineStr">
        <is>
          <t>710047</t>
        </is>
      </c>
    </row>
    <row r="5">
      <c r="A5" s="1" t="inlineStr">
        <is>
          <t>PROJECT NAME</t>
        </is>
      </c>
      <c r="B5" t="inlineStr">
        <is>
          <t>PC 5 Boeing 5.7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1PC049</t>
        </is>
      </c>
    </row>
    <row r="4">
      <c r="A4" s="1" t="inlineStr">
        <is>
          <t>ROLLUP #</t>
        </is>
      </c>
      <c r="B4" t="inlineStr">
        <is>
          <t>710048</t>
        </is>
      </c>
    </row>
    <row r="5">
      <c r="A5" s="1" t="inlineStr">
        <is>
          <t>PROJECT NAME</t>
        </is>
      </c>
      <c r="B5" t="inlineStr">
        <is>
          <t>PC 5 GE Global 5.7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1PC050</t>
        </is>
      </c>
    </row>
    <row r="4">
      <c r="A4" s="1" t="inlineStr">
        <is>
          <t>ROLLUP #</t>
        </is>
      </c>
      <c r="B4" t="inlineStr">
        <is>
          <t>710049</t>
        </is>
      </c>
    </row>
    <row r="5">
      <c r="A5" s="1" t="inlineStr">
        <is>
          <t>PROJECT NAME</t>
        </is>
      </c>
      <c r="B5" t="inlineStr">
        <is>
          <t>PC 5 GE Global 5.8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1PC051</t>
        </is>
      </c>
    </row>
    <row r="4">
      <c r="A4" s="1" t="inlineStr">
        <is>
          <t>ROLLUP #</t>
        </is>
      </c>
      <c r="B4" t="inlineStr">
        <is>
          <t>710050</t>
        </is>
      </c>
    </row>
    <row r="5">
      <c r="A5" s="1" t="inlineStr">
        <is>
          <t>PROJECT NAME</t>
        </is>
      </c>
      <c r="B5" t="inlineStr">
        <is>
          <t>PC 5 Boeing 5.9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1PC052</t>
        </is>
      </c>
    </row>
    <row r="4">
      <c r="A4" s="1" t="inlineStr">
        <is>
          <t>ROLLUP #</t>
        </is>
      </c>
      <c r="B4" t="inlineStr">
        <is>
          <t>710051</t>
        </is>
      </c>
    </row>
    <row r="5">
      <c r="A5" s="1" t="inlineStr">
        <is>
          <t>PROJECT NAME</t>
        </is>
      </c>
      <c r="B5" t="inlineStr">
        <is>
          <t>PC 5 Lockheed Martin 5.10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1133.88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1PC053</t>
        </is>
      </c>
    </row>
    <row r="4">
      <c r="A4" s="1" t="inlineStr">
        <is>
          <t>ROLLUP #</t>
        </is>
      </c>
      <c r="B4" t="inlineStr">
        <is>
          <t>711000</t>
        </is>
      </c>
    </row>
    <row r="5">
      <c r="A5" s="1" t="inlineStr">
        <is>
          <t>PROJECT NAME</t>
        </is>
      </c>
      <c r="B5" t="inlineStr">
        <is>
          <t>PC 0 Auburn University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1PC054</t>
        </is>
      </c>
    </row>
    <row r="4">
      <c r="A4" s="1" t="inlineStr">
        <is>
          <t>ROLLUP #</t>
        </is>
      </c>
      <c r="B4" t="inlineStr">
        <is>
          <t>711001</t>
        </is>
      </c>
    </row>
    <row r="5">
      <c r="A5" s="1" t="inlineStr">
        <is>
          <t>PROJECT NAME</t>
        </is>
      </c>
      <c r="B5" t="inlineStr">
        <is>
          <t>PC 0 GE Global Research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2ADP001</t>
        </is>
      </c>
    </row>
    <row r="4">
      <c r="A4" s="1" t="inlineStr">
        <is>
          <t>ROLLUP #</t>
        </is>
      </c>
      <c r="B4" t="inlineStr">
        <is>
          <t>1001</t>
        </is>
      </c>
    </row>
    <row r="5">
      <c r="A5" s="1" t="inlineStr">
        <is>
          <t>PROJECT NAME</t>
        </is>
      </c>
      <c r="B5" t="inlineStr">
        <is>
          <t>Strategic Innovation Project Ph2</t>
        </is>
      </c>
    </row>
    <row r="6">
      <c r="A6" s="1" t="inlineStr">
        <is>
          <t>TECHNICAL POINT OF CONTACT</t>
        </is>
      </c>
      <c r="B6" t="inlineStr">
        <is>
          <t>Aman S Gahoonia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26427.52</v>
      </c>
      <c r="J18" s="2" t="n">
        <v>324777.02</v>
      </c>
      <c r="N18" s="2" t="n">
        <v>117378.33</v>
      </c>
      <c r="AE18" s="10">
        <f>SUM(C18:AD18)</f>
        <v/>
      </c>
    </row>
    <row r="19">
      <c r="B19" t="inlineStr">
        <is>
          <t>Fringe 5990</t>
        </is>
      </c>
      <c r="F19" s="2" t="n">
        <v>10988.56</v>
      </c>
      <c r="J19" s="2" t="n">
        <v>128189.49</v>
      </c>
      <c r="N19" s="2" t="n">
        <v>50378.83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1863318.86</v>
      </c>
      <c r="J21" s="2" t="n">
        <v>22353275.44</v>
      </c>
      <c r="N21" s="2" t="n">
        <v>715405.39</v>
      </c>
      <c r="AE21" s="10">
        <f>SUM(C21:AD21)</f>
        <v/>
      </c>
    </row>
    <row r="22">
      <c r="B22" t="inlineStr">
        <is>
          <t>Consulting 5002</t>
        </is>
      </c>
      <c r="J22" s="2" t="n">
        <v>24118.05</v>
      </c>
      <c r="N22" s="2" t="n">
        <v>24045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520904.67</v>
      </c>
      <c r="N24" s="2" t="n">
        <v>93165.06</v>
      </c>
      <c r="AE24" s="10">
        <f>SUM(C24:AD24)</f>
        <v/>
      </c>
    </row>
    <row r="25">
      <c r="B25" t="inlineStr">
        <is>
          <t>Other Direct Costs 5009</t>
        </is>
      </c>
      <c r="J25" s="2" t="n">
        <v>59857.85</v>
      </c>
      <c r="N25" s="2" t="n">
        <v>95947.14999999999</v>
      </c>
      <c r="AE25" s="10">
        <f>SUM(C25:AD25)</f>
        <v/>
      </c>
    </row>
    <row r="26">
      <c r="B26" t="inlineStr">
        <is>
          <t>Material 5003</t>
        </is>
      </c>
      <c r="J26" s="2" t="n">
        <v>55369.72</v>
      </c>
      <c r="N26" s="2" t="n">
        <v>45630.26</v>
      </c>
      <c r="AE26" s="10">
        <f>SUM(C26:AD26)</f>
        <v/>
      </c>
    </row>
    <row r="27">
      <c r="B27" t="inlineStr">
        <is>
          <t>Sub K Overhead 5992</t>
        </is>
      </c>
      <c r="N27" s="2" t="n">
        <v>18743.62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12652.3</v>
      </c>
      <c r="J29" s="2" t="n">
        <v>607236.1800000001</v>
      </c>
      <c r="N29" s="2" t="n">
        <v>550839.6800000001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123790.6</v>
      </c>
      <c r="G32" s="2" t="n">
        <v>123790.6</v>
      </c>
      <c r="H32" s="2" t="n">
        <v>123790.6</v>
      </c>
      <c r="I32" s="2" t="n">
        <v>123790.6</v>
      </c>
      <c r="J32" s="2" t="n">
        <v>123790.6</v>
      </c>
      <c r="K32" s="2" t="n">
        <v>123790.6</v>
      </c>
      <c r="L32" s="2" t="n">
        <v>123790.6</v>
      </c>
      <c r="M32" s="2" t="n">
        <v>123790.6</v>
      </c>
      <c r="N32" s="2" t="n">
        <v>123790.6</v>
      </c>
      <c r="O32" s="2" t="n">
        <v>123790.6</v>
      </c>
      <c r="AE32" s="10">
        <f>SUM(C32:AD32)</f>
        <v/>
      </c>
    </row>
    <row r="33">
      <c r="B33" t="inlineStr">
        <is>
          <t>Fringe 5990</t>
        </is>
      </c>
      <c r="F33" s="2" t="n">
        <v>51472.13</v>
      </c>
      <c r="G33" s="2" t="n">
        <v>51472.13</v>
      </c>
      <c r="H33" s="2" t="n">
        <v>51472.13</v>
      </c>
      <c r="I33" s="2" t="n">
        <v>51472.13</v>
      </c>
      <c r="J33" s="2" t="n">
        <v>51472.13</v>
      </c>
      <c r="K33" s="2" t="n">
        <v>51472.13</v>
      </c>
      <c r="L33" s="2" t="n">
        <v>51472.13</v>
      </c>
      <c r="M33" s="2" t="n">
        <v>51472.13</v>
      </c>
      <c r="N33" s="2" t="n">
        <v>51472.13</v>
      </c>
      <c r="O33" s="2" t="n">
        <v>51472.13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2493200</v>
      </c>
      <c r="G35" s="2" t="n">
        <v>2493200</v>
      </c>
      <c r="H35" s="2" t="n">
        <v>2493200</v>
      </c>
      <c r="I35" s="2" t="n">
        <v>2493200</v>
      </c>
      <c r="J35" s="2" t="n">
        <v>2493200</v>
      </c>
      <c r="K35" s="2" t="n">
        <v>2493200</v>
      </c>
      <c r="L35" s="2" t="n">
        <v>2493200</v>
      </c>
      <c r="M35" s="2" t="n">
        <v>2493200</v>
      </c>
      <c r="N35" s="2" t="n">
        <v>2493200</v>
      </c>
      <c r="O35" s="2" t="n">
        <v>2493200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41537.27</v>
      </c>
      <c r="G43" s="2" t="n">
        <v>41537.27</v>
      </c>
      <c r="H43" s="2" t="n">
        <v>41537.27</v>
      </c>
      <c r="I43" s="2" t="n">
        <v>41537.27</v>
      </c>
      <c r="J43" s="2" t="n">
        <v>41537.27</v>
      </c>
      <c r="K43" s="2" t="n">
        <v>41537.27</v>
      </c>
      <c r="L43" s="2" t="n">
        <v>41537.27</v>
      </c>
      <c r="M43" s="2" t="n">
        <v>41537.27</v>
      </c>
      <c r="N43" s="2" t="n">
        <v>41537.27</v>
      </c>
      <c r="O43" s="2" t="n">
        <v>41537.27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27100000</v>
      </c>
      <c r="AE45" s="10">
        <f>SUM(C45:AD45)</f>
        <v/>
      </c>
    </row>
    <row r="46">
      <c r="B46" t="inlineStr">
        <is>
          <t>Obligated</t>
        </is>
      </c>
      <c r="F46" s="2" t="n">
        <v>27100000</v>
      </c>
      <c r="AE46" s="10">
        <f>SUM(C46:AD46)</f>
        <v/>
      </c>
    </row>
    <row r="47">
      <c r="B47" t="inlineStr">
        <is>
          <t>Expended</t>
        </is>
      </c>
      <c r="G47" s="2" t="n">
        <v>5500000</v>
      </c>
      <c r="H47" s="2" t="n">
        <v>21600000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2ADP002</t>
        </is>
      </c>
    </row>
    <row r="4">
      <c r="A4" s="1" t="inlineStr">
        <is>
          <t>ROLLUP #</t>
        </is>
      </c>
      <c r="B4" t="inlineStr">
        <is>
          <t>1002</t>
        </is>
      </c>
    </row>
    <row r="5">
      <c r="A5" s="1" t="inlineStr">
        <is>
          <t>PROJECT NAME</t>
        </is>
      </c>
      <c r="B5" t="inlineStr">
        <is>
          <t>Civil Military Collaboration Initiative Phase II</t>
        </is>
      </c>
    </row>
    <row r="6">
      <c r="A6" s="1" t="inlineStr">
        <is>
          <t>TECHNICAL POINT OF CONTACT</t>
        </is>
      </c>
      <c r="B6" t="inlineStr">
        <is>
          <t>Glen Bernard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2665.24</v>
      </c>
      <c r="J18" s="2" t="n">
        <v>25923.6</v>
      </c>
      <c r="N18" s="2" t="n">
        <v>-4648.97</v>
      </c>
      <c r="O18" s="2" t="n">
        <v>2197.32</v>
      </c>
      <c r="R18" s="2" t="n">
        <v>-115</v>
      </c>
      <c r="AE18" s="10">
        <f>SUM(C18:AD18)</f>
        <v/>
      </c>
    </row>
    <row r="19">
      <c r="B19" t="inlineStr">
        <is>
          <t>Fringe 5990</t>
        </is>
      </c>
      <c r="F19" s="2" t="n">
        <v>1108.21</v>
      </c>
      <c r="J19" s="2" t="n">
        <v>10232.05</v>
      </c>
      <c r="N19" s="2" t="n">
        <v>-1995.35</v>
      </c>
      <c r="O19" s="2" t="n">
        <v>994.95</v>
      </c>
      <c r="R19" s="2" t="n">
        <v>-52.07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828000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13789.78</v>
      </c>
      <c r="AE24" s="10">
        <f>SUM(C24:AD24)</f>
        <v/>
      </c>
    </row>
    <row r="25">
      <c r="B25" t="inlineStr">
        <is>
          <t>Other Direct Costs 5009</t>
        </is>
      </c>
      <c r="J25" s="2" t="n">
        <v>1398.04</v>
      </c>
      <c r="N25" s="2" t="n">
        <v>314.32</v>
      </c>
      <c r="AE25" s="10">
        <f>SUM(C25:AD25)</f>
        <v/>
      </c>
    </row>
    <row r="26">
      <c r="B26" t="inlineStr">
        <is>
          <t>Material 5003</t>
        </is>
      </c>
      <c r="J26" s="2" t="n">
        <v>1253.14</v>
      </c>
      <c r="N26" s="2" t="n">
        <v>555.52</v>
      </c>
      <c r="O26" s="2" t="n">
        <v>720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894.3099999999999</v>
      </c>
      <c r="J29" s="2" t="n">
        <v>34192.36</v>
      </c>
      <c r="N29" s="2" t="n">
        <v>-7457.35</v>
      </c>
      <c r="O29" s="2" t="n">
        <v>5661.84</v>
      </c>
      <c r="R29" s="2" t="n">
        <v>-240.93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4111.12</v>
      </c>
      <c r="G32" s="2" t="n">
        <v>4111.12</v>
      </c>
      <c r="H32" s="2" t="n">
        <v>4111.12</v>
      </c>
      <c r="I32" s="2" t="n">
        <v>4111.12</v>
      </c>
      <c r="J32" s="2" t="n">
        <v>4111.12</v>
      </c>
      <c r="K32" s="2" t="n">
        <v>4111.12</v>
      </c>
      <c r="L32" s="2" t="n">
        <v>4111.12</v>
      </c>
      <c r="M32" s="2" t="n">
        <v>4111.12</v>
      </c>
      <c r="N32" s="2" t="n">
        <v>4111.12</v>
      </c>
      <c r="O32" s="2" t="n">
        <v>4111.12</v>
      </c>
      <c r="AE32" s="10">
        <f>SUM(C32:AD32)</f>
        <v/>
      </c>
    </row>
    <row r="33">
      <c r="B33" t="inlineStr">
        <is>
          <t>Fringe 5990</t>
        </is>
      </c>
      <c r="F33" s="2" t="n">
        <v>1709.41</v>
      </c>
      <c r="G33" s="2" t="n">
        <v>1709.41</v>
      </c>
      <c r="H33" s="2" t="n">
        <v>1709.41</v>
      </c>
      <c r="I33" s="2" t="n">
        <v>1709.41</v>
      </c>
      <c r="J33" s="2" t="n">
        <v>1709.41</v>
      </c>
      <c r="K33" s="2" t="n">
        <v>1709.41</v>
      </c>
      <c r="L33" s="2" t="n">
        <v>1709.41</v>
      </c>
      <c r="M33" s="2" t="n">
        <v>1709.41</v>
      </c>
      <c r="N33" s="2" t="n">
        <v>1709.41</v>
      </c>
      <c r="O33" s="2" t="n">
        <v>1709.41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82800</v>
      </c>
      <c r="G35" s="2" t="n">
        <v>82800</v>
      </c>
      <c r="H35" s="2" t="n">
        <v>82800</v>
      </c>
      <c r="I35" s="2" t="n">
        <v>82800</v>
      </c>
      <c r="J35" s="2" t="n">
        <v>82800</v>
      </c>
      <c r="K35" s="2" t="n">
        <v>82800</v>
      </c>
      <c r="L35" s="2" t="n">
        <v>82800</v>
      </c>
      <c r="M35" s="2" t="n">
        <v>82800</v>
      </c>
      <c r="N35" s="2" t="n">
        <v>82800</v>
      </c>
      <c r="O35" s="2" t="n">
        <v>82800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1379.47</v>
      </c>
      <c r="G43" s="2" t="n">
        <v>1379.47</v>
      </c>
      <c r="H43" s="2" t="n">
        <v>1379.47</v>
      </c>
      <c r="I43" s="2" t="n">
        <v>1379.47</v>
      </c>
      <c r="J43" s="2" t="n">
        <v>1379.47</v>
      </c>
      <c r="K43" s="2" t="n">
        <v>1379.47</v>
      </c>
      <c r="L43" s="2" t="n">
        <v>1379.47</v>
      </c>
      <c r="M43" s="2" t="n">
        <v>1379.47</v>
      </c>
      <c r="N43" s="2" t="n">
        <v>1379.47</v>
      </c>
      <c r="O43" s="2" t="n">
        <v>1379.47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900000</v>
      </c>
      <c r="AE45" s="10">
        <f>SUM(C45:AD45)</f>
        <v/>
      </c>
    </row>
    <row r="46">
      <c r="B46" t="inlineStr">
        <is>
          <t>Obligated</t>
        </is>
      </c>
      <c r="F46" s="2" t="n">
        <v>900000</v>
      </c>
      <c r="AE46" s="10">
        <f>SUM(C46:AD46)</f>
        <v/>
      </c>
    </row>
    <row r="47">
      <c r="B47" t="inlineStr">
        <is>
          <t>Expended</t>
        </is>
      </c>
      <c r="G47" s="2" t="n">
        <v>200000</v>
      </c>
      <c r="H47" s="2" t="n">
        <v>700000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2ADP003</t>
        </is>
      </c>
    </row>
    <row r="4">
      <c r="A4" s="1" t="inlineStr">
        <is>
          <t>ROLLUP #</t>
        </is>
      </c>
      <c r="B4" t="inlineStr">
        <is>
          <t>1003</t>
        </is>
      </c>
    </row>
    <row r="5">
      <c r="A5" s="1" t="inlineStr">
        <is>
          <t>PROJECT NAME</t>
        </is>
      </c>
      <c r="B5" t="inlineStr">
        <is>
          <t>Development nd Assessment of Novel Advanced Hybrid Electronics for Weapons nd Armaments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3115.28</v>
      </c>
      <c r="J18" s="2" t="n">
        <v>207856.67</v>
      </c>
      <c r="N18" s="2" t="n">
        <v>57213.39</v>
      </c>
      <c r="O18" s="2" t="n">
        <v>155.74</v>
      </c>
      <c r="R18" s="2" t="n">
        <v>-7701.82</v>
      </c>
      <c r="AE18" s="10">
        <f>SUM(C18:AD18)</f>
        <v/>
      </c>
    </row>
    <row r="19">
      <c r="B19" t="inlineStr">
        <is>
          <t>Fringe 5990</t>
        </is>
      </c>
      <c r="F19" s="2" t="n">
        <v>1295.33</v>
      </c>
      <c r="J19" s="2" t="n">
        <v>82041.03</v>
      </c>
      <c r="N19" s="2" t="n">
        <v>24555.97</v>
      </c>
      <c r="O19" s="2" t="n">
        <v>70.52</v>
      </c>
      <c r="R19" s="2" t="n">
        <v>-3487.38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2458399.18</v>
      </c>
      <c r="N21" s="2" t="n">
        <v>2143125.17</v>
      </c>
      <c r="O21" s="2" t="n">
        <v>246997.4</v>
      </c>
      <c r="P21" s="2" t="n">
        <v>-1078</v>
      </c>
      <c r="Q21" s="2" t="n">
        <v>7494</v>
      </c>
      <c r="S21" s="2" t="n">
        <v>143609</v>
      </c>
      <c r="U21" s="2" t="n">
        <v>10552.5</v>
      </c>
      <c r="V21" s="2" t="n">
        <v>36921.5</v>
      </c>
      <c r="W21" s="2" t="n">
        <v>13511</v>
      </c>
      <c r="AE21" s="10">
        <f>SUM(C21:AD21)</f>
        <v/>
      </c>
    </row>
    <row r="22">
      <c r="B22" t="inlineStr">
        <is>
          <t>Consulting 5002</t>
        </is>
      </c>
      <c r="J22" s="2" t="n">
        <v>8284.75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66279.69</v>
      </c>
      <c r="AE24" s="10">
        <f>SUM(C24:AD24)</f>
        <v/>
      </c>
    </row>
    <row r="25">
      <c r="B25" t="inlineStr">
        <is>
          <t>Other Direct Costs 5009</t>
        </is>
      </c>
      <c r="J25" s="2" t="n">
        <v>19262</v>
      </c>
      <c r="N25" s="2" t="n">
        <v>6104</v>
      </c>
      <c r="AE25" s="10">
        <f>SUM(C25:AD25)</f>
        <v/>
      </c>
    </row>
    <row r="26">
      <c r="B26" t="inlineStr">
        <is>
          <t>Material 5003</t>
        </is>
      </c>
      <c r="J26" s="2" t="n">
        <v>35393.38</v>
      </c>
      <c r="N26" s="2" t="n">
        <v>8069.46</v>
      </c>
      <c r="AE26" s="10">
        <f>SUM(C26:AD26)</f>
        <v/>
      </c>
    </row>
    <row r="27">
      <c r="B27" t="inlineStr">
        <is>
          <t>Sub K Overhead 5992</t>
        </is>
      </c>
      <c r="N27" s="2" t="n">
        <v>56149.86</v>
      </c>
      <c r="O27" s="2" t="n">
        <v>6990.03</v>
      </c>
      <c r="P27" s="2" t="n">
        <v>-30.5</v>
      </c>
      <c r="Q27" s="2" t="n">
        <v>212.08</v>
      </c>
      <c r="S27" s="2" t="n">
        <v>4064.13</v>
      </c>
      <c r="T27" s="2" t="n">
        <v>330.3</v>
      </c>
      <c r="U27" s="2" t="n">
        <v>322.91</v>
      </c>
      <c r="V27" s="2" t="n">
        <v>-4512.68</v>
      </c>
      <c r="W27" s="2" t="n">
        <v>395.87</v>
      </c>
      <c r="Y27" s="2" t="n">
        <v>-395.87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1161.83</v>
      </c>
      <c r="J29" s="2" t="n">
        <v>239683.43</v>
      </c>
      <c r="N29" s="2" t="n">
        <v>123900.59</v>
      </c>
      <c r="O29" s="2" t="n">
        <v>327.44</v>
      </c>
      <c r="R29" s="2" t="n">
        <v>-16193.12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17441.67</v>
      </c>
      <c r="G32" s="2" t="n">
        <v>17441.67</v>
      </c>
      <c r="H32" s="2" t="n">
        <v>17441.67</v>
      </c>
      <c r="I32" s="2" t="n">
        <v>17441.67</v>
      </c>
      <c r="J32" s="2" t="n">
        <v>17441.67</v>
      </c>
      <c r="K32" s="2" t="n">
        <v>17441.67</v>
      </c>
      <c r="L32" s="2" t="n">
        <v>17441.67</v>
      </c>
      <c r="M32" s="2" t="n">
        <v>17441.67</v>
      </c>
      <c r="N32" s="2" t="n">
        <v>17441.67</v>
      </c>
      <c r="O32" s="2" t="n">
        <v>17441.67</v>
      </c>
      <c r="P32" s="2" t="n">
        <v>17441.67</v>
      </c>
      <c r="Q32" s="2" t="n">
        <v>17441.67</v>
      </c>
      <c r="R32" s="2" t="n">
        <v>17441.67</v>
      </c>
      <c r="S32" s="2" t="n">
        <v>17441.67</v>
      </c>
      <c r="T32" s="2" t="n">
        <v>17441.67</v>
      </c>
      <c r="U32" s="2" t="n">
        <v>17441.67</v>
      </c>
      <c r="V32" s="2" t="n">
        <v>17441.67</v>
      </c>
      <c r="W32" s="2" t="n">
        <v>17441.67</v>
      </c>
      <c r="AE32" s="10">
        <f>SUM(C32:AD32)</f>
        <v/>
      </c>
    </row>
    <row r="33">
      <c r="B33" t="inlineStr">
        <is>
          <t>Fringe 5990</t>
        </is>
      </c>
      <c r="F33" s="2" t="n">
        <v>7252.25</v>
      </c>
      <c r="G33" s="2" t="n">
        <v>7252.25</v>
      </c>
      <c r="H33" s="2" t="n">
        <v>7252.25</v>
      </c>
      <c r="I33" s="2" t="n">
        <v>7252.25</v>
      </c>
      <c r="J33" s="2" t="n">
        <v>7252.25</v>
      </c>
      <c r="K33" s="2" t="n">
        <v>7252.25</v>
      </c>
      <c r="L33" s="2" t="n">
        <v>7252.25</v>
      </c>
      <c r="M33" s="2" t="n">
        <v>7252.25</v>
      </c>
      <c r="N33" s="2" t="n">
        <v>7252.25</v>
      </c>
      <c r="O33" s="2" t="n">
        <v>7252.25</v>
      </c>
      <c r="P33" s="2" t="n">
        <v>7252.25</v>
      </c>
      <c r="Q33" s="2" t="n">
        <v>7252.25</v>
      </c>
      <c r="R33" s="2" t="n">
        <v>7252.25</v>
      </c>
      <c r="S33" s="2" t="n">
        <v>7252.25</v>
      </c>
      <c r="T33" s="2" t="n">
        <v>7252.25</v>
      </c>
      <c r="U33" s="2" t="n">
        <v>7252.25</v>
      </c>
      <c r="V33" s="2" t="n">
        <v>7252.25</v>
      </c>
      <c r="W33" s="2" t="n">
        <v>7252.25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283398.06</v>
      </c>
      <c r="G35" s="2" t="n">
        <v>283398.06</v>
      </c>
      <c r="H35" s="2" t="n">
        <v>283398.06</v>
      </c>
      <c r="I35" s="2" t="n">
        <v>283398.06</v>
      </c>
      <c r="J35" s="2" t="n">
        <v>283398.06</v>
      </c>
      <c r="K35" s="2" t="n">
        <v>283398.06</v>
      </c>
      <c r="L35" s="2" t="n">
        <v>283398.06</v>
      </c>
      <c r="M35" s="2" t="n">
        <v>283398.06</v>
      </c>
      <c r="N35" s="2" t="n">
        <v>283398.06</v>
      </c>
      <c r="O35" s="2" t="n">
        <v>283398.06</v>
      </c>
      <c r="P35" s="2" t="n">
        <v>283398.06</v>
      </c>
      <c r="Q35" s="2" t="n">
        <v>283398.06</v>
      </c>
      <c r="R35" s="2" t="n">
        <v>283398.06</v>
      </c>
      <c r="S35" s="2" t="n">
        <v>283398.06</v>
      </c>
      <c r="T35" s="2" t="n">
        <v>283398.06</v>
      </c>
      <c r="U35" s="2" t="n">
        <v>283398.06</v>
      </c>
      <c r="V35" s="2" t="n">
        <v>283398.06</v>
      </c>
      <c r="W35" s="2" t="n">
        <v>283398.06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5852.46</v>
      </c>
      <c r="G43" s="2" t="n">
        <v>5852.46</v>
      </c>
      <c r="H43" s="2" t="n">
        <v>5852.46</v>
      </c>
      <c r="I43" s="2" t="n">
        <v>5852.46</v>
      </c>
      <c r="J43" s="2" t="n">
        <v>5852.46</v>
      </c>
      <c r="K43" s="2" t="n">
        <v>5852.46</v>
      </c>
      <c r="L43" s="2" t="n">
        <v>5852.46</v>
      </c>
      <c r="M43" s="2" t="n">
        <v>5852.46</v>
      </c>
      <c r="N43" s="2" t="n">
        <v>5852.46</v>
      </c>
      <c r="O43" s="2" t="n">
        <v>5852.46</v>
      </c>
      <c r="P43" s="2" t="n">
        <v>5852.46</v>
      </c>
      <c r="Q43" s="2" t="n">
        <v>5852.46</v>
      </c>
      <c r="R43" s="2" t="n">
        <v>5852.46</v>
      </c>
      <c r="S43" s="2" t="n">
        <v>5852.46</v>
      </c>
      <c r="T43" s="2" t="n">
        <v>5852.46</v>
      </c>
      <c r="U43" s="2" t="n">
        <v>5852.46</v>
      </c>
      <c r="V43" s="2" t="n">
        <v>5852.46</v>
      </c>
      <c r="W43" s="2" t="n">
        <v>5852.46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5651000</v>
      </c>
      <c r="AE45" s="10">
        <f>SUM(C45:AD45)</f>
        <v/>
      </c>
    </row>
    <row r="46">
      <c r="B46" t="inlineStr">
        <is>
          <t>Obligated</t>
        </is>
      </c>
      <c r="F46" s="2" t="n">
        <v>5651000</v>
      </c>
      <c r="AE46" s="10">
        <f>SUM(C46:AD46)</f>
        <v/>
      </c>
    </row>
    <row r="47">
      <c r="B47" t="inlineStr">
        <is>
          <t>Expended</t>
        </is>
      </c>
      <c r="G47" s="2" t="n">
        <v>900000</v>
      </c>
      <c r="H47" s="2" t="n">
        <v>1900000</v>
      </c>
      <c r="J47" s="2" t="n">
        <v>1500000</v>
      </c>
      <c r="K47" s="2" t="n">
        <v>1351000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2ADP004</t>
        </is>
      </c>
    </row>
    <row r="4">
      <c r="A4" s="1" t="inlineStr">
        <is>
          <t>ROLLUP #</t>
        </is>
      </c>
      <c r="B4" t="inlineStr">
        <is>
          <t>1004</t>
        </is>
      </c>
    </row>
    <row r="5">
      <c r="A5" s="1" t="inlineStr">
        <is>
          <t>PROJECT NAME</t>
        </is>
      </c>
      <c r="B5" t="inlineStr">
        <is>
          <t>OUSDRE Man Tech Flexible Xray Imager Digital Detector Arrays DDA Phase II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2347.04</v>
      </c>
      <c r="N18" s="2" t="n">
        <v>14759.68</v>
      </c>
      <c r="O18" s="2" t="n">
        <v>2131.79</v>
      </c>
      <c r="R18" s="2" t="n">
        <v>115</v>
      </c>
      <c r="AE18" s="10">
        <f>SUM(C18:AD18)</f>
        <v/>
      </c>
    </row>
    <row r="19">
      <c r="B19" t="inlineStr">
        <is>
          <t>Fringe 5990</t>
        </is>
      </c>
      <c r="J19" s="2" t="n">
        <v>926.38</v>
      </c>
      <c r="N19" s="2" t="n">
        <v>6334.86</v>
      </c>
      <c r="O19" s="2" t="n">
        <v>965.27</v>
      </c>
      <c r="R19" s="2" t="n">
        <v>52.07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247149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O23" s="2" t="n">
        <v>752306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14850</v>
      </c>
      <c r="Q25" s="2" t="n">
        <v>-100</v>
      </c>
      <c r="AE25" s="10">
        <f>SUM(C25:AD25)</f>
        <v/>
      </c>
    </row>
    <row r="26">
      <c r="B26" t="inlineStr">
        <is>
          <t>Material 5003</t>
        </is>
      </c>
      <c r="N26" s="2" t="n">
        <v>2355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1769.61</v>
      </c>
      <c r="N29" s="2" t="n">
        <v>49460.02</v>
      </c>
      <c r="O29" s="2" t="n">
        <v>4482.07</v>
      </c>
      <c r="Q29" s="2" t="n">
        <v>-144.72</v>
      </c>
      <c r="R29" s="2" t="n">
        <v>240.93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3599.53</v>
      </c>
      <c r="H32" s="2" t="n">
        <v>3599.53</v>
      </c>
      <c r="I32" s="2" t="n">
        <v>3599.53</v>
      </c>
      <c r="J32" s="2" t="n">
        <v>3599.53</v>
      </c>
      <c r="K32" s="2" t="n">
        <v>3599.53</v>
      </c>
      <c r="L32" s="2" t="n">
        <v>3599.53</v>
      </c>
      <c r="M32" s="2" t="n">
        <v>3599.53</v>
      </c>
      <c r="N32" s="2" t="n">
        <v>3599.53</v>
      </c>
      <c r="O32" s="2" t="n">
        <v>3599.53</v>
      </c>
      <c r="P32" s="2" t="n">
        <v>3599.53</v>
      </c>
      <c r="Q32" s="2" t="n">
        <v>3599.53</v>
      </c>
      <c r="R32" s="2" t="n">
        <v>3599.53</v>
      </c>
      <c r="S32" s="2" t="n">
        <v>3599.53</v>
      </c>
      <c r="AE32" s="10">
        <f>SUM(C32:AD32)</f>
        <v/>
      </c>
    </row>
    <row r="33">
      <c r="B33" t="inlineStr">
        <is>
          <t>Fringe 5990</t>
        </is>
      </c>
      <c r="G33" s="2" t="n">
        <v>1420.74</v>
      </c>
      <c r="H33" s="2" t="n">
        <v>1420.74</v>
      </c>
      <c r="I33" s="2" t="n">
        <v>1420.74</v>
      </c>
      <c r="J33" s="2" t="n">
        <v>1420.74</v>
      </c>
      <c r="K33" s="2" t="n">
        <v>1420.74</v>
      </c>
      <c r="L33" s="2" t="n">
        <v>1420.74</v>
      </c>
      <c r="M33" s="2" t="n">
        <v>1420.74</v>
      </c>
      <c r="N33" s="2" t="n">
        <v>1420.74</v>
      </c>
      <c r="O33" s="2" t="n">
        <v>1420.74</v>
      </c>
      <c r="P33" s="2" t="n">
        <v>1420.74</v>
      </c>
      <c r="Q33" s="2" t="n">
        <v>1420.74</v>
      </c>
      <c r="R33" s="2" t="n">
        <v>1420.74</v>
      </c>
      <c r="S33" s="2" t="n">
        <v>1420.74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76881.14999999999</v>
      </c>
      <c r="H35" s="2" t="n">
        <v>76881.14999999999</v>
      </c>
      <c r="I35" s="2" t="n">
        <v>76881.14999999999</v>
      </c>
      <c r="J35" s="2" t="n">
        <v>76881.14999999999</v>
      </c>
      <c r="K35" s="2" t="n">
        <v>76881.14999999999</v>
      </c>
      <c r="L35" s="2" t="n">
        <v>76881.14999999999</v>
      </c>
      <c r="M35" s="2" t="n">
        <v>76881.14999999999</v>
      </c>
      <c r="N35" s="2" t="n">
        <v>76881.14999999999</v>
      </c>
      <c r="O35" s="2" t="n">
        <v>76881.14999999999</v>
      </c>
      <c r="P35" s="2" t="n">
        <v>76881.14999999999</v>
      </c>
      <c r="Q35" s="2" t="n">
        <v>76881.14999999999</v>
      </c>
      <c r="R35" s="2" t="n">
        <v>76881.14999999999</v>
      </c>
      <c r="S35" s="2" t="n">
        <v>76881.14999999999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2713.96</v>
      </c>
      <c r="H43" s="2" t="n">
        <v>2713.96</v>
      </c>
      <c r="I43" s="2" t="n">
        <v>2713.96</v>
      </c>
      <c r="J43" s="2" t="n">
        <v>2713.96</v>
      </c>
      <c r="K43" s="2" t="n">
        <v>2713.96</v>
      </c>
      <c r="L43" s="2" t="n">
        <v>2713.96</v>
      </c>
      <c r="M43" s="2" t="n">
        <v>2713.96</v>
      </c>
      <c r="N43" s="2" t="n">
        <v>2713.96</v>
      </c>
      <c r="O43" s="2" t="n">
        <v>2713.96</v>
      </c>
      <c r="P43" s="2" t="n">
        <v>2713.96</v>
      </c>
      <c r="Q43" s="2" t="n">
        <v>2713.96</v>
      </c>
      <c r="R43" s="2" t="n">
        <v>2713.96</v>
      </c>
      <c r="S43" s="2" t="n">
        <v>2713.96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1100000</v>
      </c>
      <c r="AE45" s="10">
        <f>SUM(C45:AD45)</f>
        <v/>
      </c>
    </row>
    <row r="46">
      <c r="B46" t="inlineStr">
        <is>
          <t>Obligated</t>
        </is>
      </c>
      <c r="G46" s="2" t="n">
        <v>1100000</v>
      </c>
      <c r="AE46" s="10">
        <f>SUM(C46:AD46)</f>
        <v/>
      </c>
    </row>
    <row r="47">
      <c r="B47" t="inlineStr">
        <is>
          <t>Expended</t>
        </is>
      </c>
      <c r="H47" s="2" t="n">
        <v>500000</v>
      </c>
      <c r="J47" s="2" t="n">
        <v>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2ADP005</t>
        </is>
      </c>
    </row>
    <row r="4">
      <c r="A4" s="1" t="inlineStr">
        <is>
          <t>ROLLUP #</t>
        </is>
      </c>
      <c r="B4" t="inlineStr">
        <is>
          <t>713056</t>
        </is>
      </c>
    </row>
    <row r="5">
      <c r="A5" s="1" t="inlineStr">
        <is>
          <t>PROJECT NAME</t>
        </is>
      </c>
      <c r="B5" t="inlineStr">
        <is>
          <t>Viral Deactivation Surface Treatments to Reduce Covid 19 Spread in Healthcare Settings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4822.57</v>
      </c>
      <c r="J18" s="2" t="n">
        <v>17823.38</v>
      </c>
      <c r="N18" s="2" t="n">
        <v>2584.07</v>
      </c>
      <c r="AE18" s="10">
        <f>SUM(C18:AD18)</f>
        <v/>
      </c>
    </row>
    <row r="19">
      <c r="B19" t="inlineStr">
        <is>
          <t>Fringe 5990</t>
        </is>
      </c>
      <c r="F19" s="2" t="n">
        <v>2005.22</v>
      </c>
      <c r="J19" s="2" t="n">
        <v>7034.89</v>
      </c>
      <c r="N19" s="2" t="n">
        <v>1109.09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930758.27</v>
      </c>
      <c r="N21" s="2" t="n">
        <v>8229.73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1460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215.62</v>
      </c>
      <c r="V27" s="2" t="n">
        <v>3341.98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1618.19</v>
      </c>
      <c r="J29" s="2" t="n">
        <v>14227.66</v>
      </c>
      <c r="N29" s="2" t="n">
        <v>4769.34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3483.67</v>
      </c>
      <c r="G32" s="2" t="n">
        <v>3483.67</v>
      </c>
      <c r="H32" s="2" t="n">
        <v>3483.67</v>
      </c>
      <c r="I32" s="2" t="n">
        <v>3483.67</v>
      </c>
      <c r="J32" s="2" t="n">
        <v>3483.67</v>
      </c>
      <c r="K32" s="2" t="n">
        <v>3483.67</v>
      </c>
      <c r="L32" s="2" t="n">
        <v>3483.67</v>
      </c>
      <c r="M32" s="2" t="n">
        <v>3483.67</v>
      </c>
      <c r="N32" s="2" t="n">
        <v>3483.67</v>
      </c>
      <c r="O32" s="2" t="n">
        <v>3483.67</v>
      </c>
      <c r="AE32" s="10">
        <f>SUM(C32:AD32)</f>
        <v/>
      </c>
    </row>
    <row r="33">
      <c r="B33" t="inlineStr">
        <is>
          <t>Fringe 5990</t>
        </is>
      </c>
      <c r="F33" s="2" t="n">
        <v>1448.51</v>
      </c>
      <c r="G33" s="2" t="n">
        <v>1448.51</v>
      </c>
      <c r="H33" s="2" t="n">
        <v>1448.51</v>
      </c>
      <c r="I33" s="2" t="n">
        <v>1448.51</v>
      </c>
      <c r="J33" s="2" t="n">
        <v>1448.51</v>
      </c>
      <c r="K33" s="2" t="n">
        <v>1448.51</v>
      </c>
      <c r="L33" s="2" t="n">
        <v>1448.51</v>
      </c>
      <c r="M33" s="2" t="n">
        <v>1448.51</v>
      </c>
      <c r="N33" s="2" t="n">
        <v>1448.51</v>
      </c>
      <c r="O33" s="2" t="n">
        <v>1448.51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93898.89999999999</v>
      </c>
      <c r="G35" s="2" t="n">
        <v>93898.89999999999</v>
      </c>
      <c r="H35" s="2" t="n">
        <v>93898.89999999999</v>
      </c>
      <c r="I35" s="2" t="n">
        <v>93898.89999999999</v>
      </c>
      <c r="J35" s="2" t="n">
        <v>93898.89999999999</v>
      </c>
      <c r="K35" s="2" t="n">
        <v>93898.89999999999</v>
      </c>
      <c r="L35" s="2" t="n">
        <v>93898.89999999999</v>
      </c>
      <c r="M35" s="2" t="n">
        <v>93898.89999999999</v>
      </c>
      <c r="N35" s="2" t="n">
        <v>93898.89999999999</v>
      </c>
      <c r="O35" s="2" t="n">
        <v>93898.89999999999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1168.93</v>
      </c>
      <c r="G43" s="2" t="n">
        <v>1168.93</v>
      </c>
      <c r="H43" s="2" t="n">
        <v>1168.93</v>
      </c>
      <c r="I43" s="2" t="n">
        <v>1168.93</v>
      </c>
      <c r="J43" s="2" t="n">
        <v>1168.93</v>
      </c>
      <c r="K43" s="2" t="n">
        <v>1168.93</v>
      </c>
      <c r="L43" s="2" t="n">
        <v>1168.93</v>
      </c>
      <c r="M43" s="2" t="n">
        <v>1168.93</v>
      </c>
      <c r="N43" s="2" t="n">
        <v>1168.93</v>
      </c>
      <c r="O43" s="2" t="n">
        <v>1168.93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1000000</v>
      </c>
      <c r="AE45" s="10">
        <f>SUM(C45:AD45)</f>
        <v/>
      </c>
    </row>
    <row r="46">
      <c r="B46" t="inlineStr">
        <is>
          <t>Obligated</t>
        </is>
      </c>
      <c r="F46" s="2" t="n">
        <v>1000000</v>
      </c>
      <c r="AE46" s="10">
        <f>SUM(C46:AD46)</f>
        <v/>
      </c>
    </row>
    <row r="47">
      <c r="B47" t="inlineStr">
        <is>
          <t>Expended</t>
        </is>
      </c>
      <c r="G47" s="2" t="n">
        <v>750000</v>
      </c>
      <c r="H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2ADP006</t>
        </is>
      </c>
    </row>
    <row r="4">
      <c r="A4" s="1" t="inlineStr">
        <is>
          <t>ROLLUP #</t>
        </is>
      </c>
      <c r="B4" t="inlineStr">
        <is>
          <t>1006</t>
        </is>
      </c>
    </row>
    <row r="5">
      <c r="A5" s="1" t="inlineStr">
        <is>
          <t>PROJECT NAME</t>
        </is>
      </c>
      <c r="B5" t="inlineStr">
        <is>
          <t>Follow on Development nd Assessment of Novel Advanced HyBrid Elecetroncs for Weapons nd Armaments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77.5</v>
      </c>
      <c r="N18" s="2" t="n">
        <v>44032.72</v>
      </c>
      <c r="R18" s="2" t="n">
        <v>7701.82</v>
      </c>
      <c r="AE18" s="10">
        <f>SUM(C18:AD18)</f>
        <v/>
      </c>
    </row>
    <row r="19">
      <c r="B19" t="inlineStr">
        <is>
          <t>Fringe 5990</t>
        </is>
      </c>
      <c r="J19" s="2" t="n">
        <v>30.59</v>
      </c>
      <c r="N19" s="2" t="n">
        <v>18898.85</v>
      </c>
      <c r="R19" s="2" t="n">
        <v>3487.38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168291.82</v>
      </c>
      <c r="O21" s="2" t="n">
        <v>226555.29</v>
      </c>
      <c r="P21" s="2" t="n">
        <v>103421.35</v>
      </c>
      <c r="Q21" s="2" t="n">
        <v>714.59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P23" s="2" t="n">
        <v>218514</v>
      </c>
      <c r="Q23" s="2" t="n">
        <v>20232</v>
      </c>
      <c r="R23" s="2" t="n">
        <v>665</v>
      </c>
      <c r="AE23" s="10">
        <f>SUM(C23:AD23)</f>
        <v/>
      </c>
    </row>
    <row r="24">
      <c r="B24" t="inlineStr">
        <is>
          <t>Equipment 5008</t>
        </is>
      </c>
      <c r="N24" s="2" t="n">
        <v>666036.5600000001</v>
      </c>
      <c r="AE24" s="10">
        <f>SUM(C24:AD24)</f>
        <v/>
      </c>
    </row>
    <row r="25">
      <c r="B25" t="inlineStr">
        <is>
          <t>Other Direct Costs 5009</t>
        </is>
      </c>
      <c r="N25" s="2" t="n">
        <v>86413.39</v>
      </c>
      <c r="O25" s="2" t="n">
        <v>-197.94</v>
      </c>
      <c r="AE25" s="10">
        <f>SUM(C25:AD25)</f>
        <v/>
      </c>
    </row>
    <row r="26">
      <c r="B26" t="inlineStr">
        <is>
          <t>Material 5003</t>
        </is>
      </c>
      <c r="N26" s="2" t="n">
        <v>7310.84</v>
      </c>
      <c r="O26" s="2" t="n">
        <v>121</v>
      </c>
      <c r="AE26" s="10">
        <f>SUM(C26:AD26)</f>
        <v/>
      </c>
    </row>
    <row r="27">
      <c r="B27" t="inlineStr">
        <is>
          <t>Sub K Overhead 5992</t>
        </is>
      </c>
      <c r="N27" s="2" t="n">
        <v>4409.25</v>
      </c>
      <c r="O27" s="2" t="n">
        <v>6411.51</v>
      </c>
      <c r="P27" s="2" t="n">
        <v>2926.83</v>
      </c>
      <c r="Q27" s="2" t="n">
        <v>20.22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58.43</v>
      </c>
      <c r="N29" s="2" t="n">
        <v>246785.22</v>
      </c>
      <c r="O29" s="2" t="n">
        <v>-111.35</v>
      </c>
      <c r="R29" s="2" t="n">
        <v>16193.12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52427.25</v>
      </c>
      <c r="G32" s="2" t="n">
        <v>52427.25</v>
      </c>
      <c r="H32" s="2" t="n">
        <v>52427.25</v>
      </c>
      <c r="I32" s="2" t="n">
        <v>52427.25</v>
      </c>
      <c r="J32" s="2" t="n">
        <v>52427.25</v>
      </c>
      <c r="K32" s="2" t="n">
        <v>52427.25</v>
      </c>
      <c r="L32" s="2" t="n">
        <v>52427.25</v>
      </c>
      <c r="M32" s="2" t="n">
        <v>52427.25</v>
      </c>
      <c r="N32" s="2" t="n">
        <v>52427.25</v>
      </c>
      <c r="O32" s="2" t="n">
        <v>52427.25</v>
      </c>
      <c r="P32" s="2" t="n">
        <v>52427.25</v>
      </c>
      <c r="AE32" s="10">
        <f>SUM(C32:AD32)</f>
        <v/>
      </c>
    </row>
    <row r="33">
      <c r="B33" t="inlineStr">
        <is>
          <t>Fringe 5990</t>
        </is>
      </c>
      <c r="F33" s="2" t="n">
        <v>21799.25</v>
      </c>
      <c r="G33" s="2" t="n">
        <v>21799.25</v>
      </c>
      <c r="H33" s="2" t="n">
        <v>21799.25</v>
      </c>
      <c r="I33" s="2" t="n">
        <v>21799.25</v>
      </c>
      <c r="J33" s="2" t="n">
        <v>21799.25</v>
      </c>
      <c r="K33" s="2" t="n">
        <v>21799.25</v>
      </c>
      <c r="L33" s="2" t="n">
        <v>21799.25</v>
      </c>
      <c r="M33" s="2" t="n">
        <v>21799.25</v>
      </c>
      <c r="N33" s="2" t="n">
        <v>21799.25</v>
      </c>
      <c r="O33" s="2" t="n">
        <v>21799.25</v>
      </c>
      <c r="P33" s="2" t="n">
        <v>21799.25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76272.73</v>
      </c>
      <c r="G35" s="2" t="n">
        <v>76272.73</v>
      </c>
      <c r="H35" s="2" t="n">
        <v>76272.73</v>
      </c>
      <c r="I35" s="2" t="n">
        <v>76272.73</v>
      </c>
      <c r="J35" s="2" t="n">
        <v>76272.73</v>
      </c>
      <c r="K35" s="2" t="n">
        <v>76272.73</v>
      </c>
      <c r="L35" s="2" t="n">
        <v>76272.73</v>
      </c>
      <c r="M35" s="2" t="n">
        <v>76272.73</v>
      </c>
      <c r="N35" s="2" t="n">
        <v>76272.73</v>
      </c>
      <c r="O35" s="2" t="n">
        <v>76272.73</v>
      </c>
      <c r="P35" s="2" t="n">
        <v>76272.73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17591.68</v>
      </c>
      <c r="G43" s="2" t="n">
        <v>17591.68</v>
      </c>
      <c r="H43" s="2" t="n">
        <v>17591.68</v>
      </c>
      <c r="I43" s="2" t="n">
        <v>17591.68</v>
      </c>
      <c r="J43" s="2" t="n">
        <v>17591.68</v>
      </c>
      <c r="K43" s="2" t="n">
        <v>17591.68</v>
      </c>
      <c r="L43" s="2" t="n">
        <v>17591.68</v>
      </c>
      <c r="M43" s="2" t="n">
        <v>17591.68</v>
      </c>
      <c r="N43" s="2" t="n">
        <v>17591.68</v>
      </c>
      <c r="O43" s="2" t="n">
        <v>17591.68</v>
      </c>
      <c r="P43" s="2" t="n">
        <v>17591.68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1849000</v>
      </c>
      <c r="AE45" s="10">
        <f>SUM(C45:AD45)</f>
        <v/>
      </c>
    </row>
    <row r="46">
      <c r="B46" t="inlineStr">
        <is>
          <t>Obligated</t>
        </is>
      </c>
      <c r="F46" s="2" t="n">
        <v>1849000</v>
      </c>
      <c r="AE46" s="10">
        <f>SUM(C46:AD46)</f>
        <v/>
      </c>
    </row>
    <row r="47">
      <c r="B47" t="inlineStr">
        <is>
          <t>Expended</t>
        </is>
      </c>
      <c r="H47" s="2" t="n">
        <v>481000</v>
      </c>
      <c r="L47" s="2" t="n">
        <v>200000</v>
      </c>
      <c r="M47" s="2" t="n">
        <v>250000</v>
      </c>
      <c r="N47" s="2" t="n">
        <v>918000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2ADP007</t>
        </is>
      </c>
    </row>
    <row r="4">
      <c r="A4" s="1" t="inlineStr">
        <is>
          <t>ROLLUP #</t>
        </is>
      </c>
      <c r="B4" t="inlineStr">
        <is>
          <t>713064</t>
        </is>
      </c>
    </row>
    <row r="5">
      <c r="A5" s="1" t="inlineStr">
        <is>
          <t>PROJECT NAME</t>
        </is>
      </c>
      <c r="B5" t="inlineStr">
        <is>
          <t>Federal Information Processing Standard FIPS 140 2 Certification for Wearable Chemical Sensors WCS for Confined Space Monitoring CSM developed under Adp 35 from previous Agreement FA8650 15 2 5401</t>
        </is>
      </c>
    </row>
    <row r="6">
      <c r="A6" s="1" t="inlineStr">
        <is>
          <t>TECHNICAL POINT OF CONTACT</t>
        </is>
      </c>
      <c r="B6" t="inlineStr">
        <is>
          <t>Matt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4850.84</v>
      </c>
      <c r="N18" s="2" t="n">
        <v>8100.42</v>
      </c>
      <c r="AE18" s="10">
        <f>SUM(C18:AD18)</f>
        <v/>
      </c>
    </row>
    <row r="19">
      <c r="B19" t="inlineStr">
        <is>
          <t>Fringe 5990</t>
        </is>
      </c>
      <c r="J19" s="2" t="n">
        <v>1914.63</v>
      </c>
      <c r="N19" s="2" t="n">
        <v>3476.7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68925</v>
      </c>
      <c r="AE21" s="10">
        <f>SUM(C21:AD21)</f>
        <v/>
      </c>
    </row>
    <row r="22">
      <c r="B22" t="inlineStr">
        <is>
          <t>Consulting 5002</t>
        </is>
      </c>
      <c r="J22" s="2" t="n">
        <v>25100</v>
      </c>
      <c r="N22" s="2" t="n">
        <v>89475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9271.129999999999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17226.47</v>
      </c>
      <c r="N29" s="2" t="n">
        <v>142471.45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261.79</v>
      </c>
      <c r="G32" s="2" t="n">
        <v>261.79</v>
      </c>
      <c r="H32" s="2" t="n">
        <v>261.79</v>
      </c>
      <c r="I32" s="2" t="n">
        <v>261.79</v>
      </c>
      <c r="J32" s="2" t="n">
        <v>261.79</v>
      </c>
      <c r="K32" s="2" t="n">
        <v>261.79</v>
      </c>
      <c r="L32" s="2" t="n">
        <v>261.79</v>
      </c>
      <c r="M32" s="2" t="n">
        <v>261.79</v>
      </c>
      <c r="AE32" s="10">
        <f>SUM(C32:AD32)</f>
        <v/>
      </c>
    </row>
    <row r="33">
      <c r="B33" t="inlineStr">
        <is>
          <t>Fringe 5990</t>
        </is>
      </c>
      <c r="F33" s="2" t="n">
        <v>103.33</v>
      </c>
      <c r="G33" s="2" t="n">
        <v>103.33</v>
      </c>
      <c r="H33" s="2" t="n">
        <v>103.33</v>
      </c>
      <c r="I33" s="2" t="n">
        <v>103.33</v>
      </c>
      <c r="J33" s="2" t="n">
        <v>103.33</v>
      </c>
      <c r="K33" s="2" t="n">
        <v>103.33</v>
      </c>
      <c r="L33" s="2" t="n">
        <v>103.33</v>
      </c>
      <c r="M33" s="2" t="n">
        <v>103.33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21937.5</v>
      </c>
      <c r="G35" s="2" t="n">
        <v>21937.5</v>
      </c>
      <c r="H35" s="2" t="n">
        <v>21937.5</v>
      </c>
      <c r="I35" s="2" t="n">
        <v>21937.5</v>
      </c>
      <c r="J35" s="2" t="n">
        <v>21937.5</v>
      </c>
      <c r="K35" s="2" t="n">
        <v>21937.5</v>
      </c>
      <c r="L35" s="2" t="n">
        <v>21937.5</v>
      </c>
      <c r="M35" s="2" t="n">
        <v>21937.5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197.38</v>
      </c>
      <c r="G43" s="2" t="n">
        <v>197.38</v>
      </c>
      <c r="H43" s="2" t="n">
        <v>197.38</v>
      </c>
      <c r="I43" s="2" t="n">
        <v>197.38</v>
      </c>
      <c r="J43" s="2" t="n">
        <v>197.38</v>
      </c>
      <c r="K43" s="2" t="n">
        <v>197.38</v>
      </c>
      <c r="L43" s="2" t="n">
        <v>197.38</v>
      </c>
      <c r="M43" s="2" t="n">
        <v>197.38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180000</v>
      </c>
      <c r="AE45" s="10">
        <f>SUM(C45:AD45)</f>
        <v/>
      </c>
    </row>
    <row r="46">
      <c r="B46" t="inlineStr">
        <is>
          <t>Obligated</t>
        </is>
      </c>
      <c r="F46" s="2" t="n">
        <v>180000</v>
      </c>
      <c r="AE46" s="10">
        <f>SUM(C46:AD46)</f>
        <v/>
      </c>
    </row>
    <row r="47">
      <c r="B47" t="inlineStr">
        <is>
          <t>Expended</t>
        </is>
      </c>
      <c r="H47" s="2" t="n">
        <v>180000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2ADP008</t>
        </is>
      </c>
    </row>
    <row r="4">
      <c r="A4" s="1" t="inlineStr">
        <is>
          <t>ROLLUP #</t>
        </is>
      </c>
      <c r="B4" t="inlineStr">
        <is>
          <t>1008</t>
        </is>
      </c>
    </row>
    <row r="5">
      <c r="A5" s="1" t="inlineStr">
        <is>
          <t>PROJECT NAME</t>
        </is>
      </c>
      <c r="B5" t="inlineStr">
        <is>
          <t>Civil Military Collaboration Initiative Phase II Continutation</t>
        </is>
      </c>
    </row>
    <row r="6">
      <c r="A6" s="1" t="inlineStr">
        <is>
          <t>TECHNICAL POINT OF CONTACT</t>
        </is>
      </c>
      <c r="B6" t="inlineStr">
        <is>
          <t>Glen Bernard</t>
        </is>
      </c>
    </row>
    <row r="7">
      <c r="A7" s="1" t="inlineStr">
        <is>
          <t>PROJECT TYPE</t>
        </is>
      </c>
      <c r="B7" t="inlineStr">
        <is>
          <t>ADP-EWD, 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614.15</v>
      </c>
      <c r="J18" s="2" t="n">
        <v>10007.53</v>
      </c>
      <c r="N18" s="2" t="n">
        <v>4886.11</v>
      </c>
      <c r="AE18" s="10">
        <f>SUM(C18:AD18)</f>
        <v/>
      </c>
    </row>
    <row r="19">
      <c r="B19" t="inlineStr">
        <is>
          <t>Fringe 5990</t>
        </is>
      </c>
      <c r="F19" s="2" t="n">
        <v>255.36</v>
      </c>
      <c r="J19" s="2" t="n">
        <v>3949.97</v>
      </c>
      <c r="N19" s="2" t="n">
        <v>2097.12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490666.66</v>
      </c>
      <c r="J21" s="2" t="n">
        <v>245333.34</v>
      </c>
      <c r="AE21" s="10">
        <f>SUM(C21:AD21)</f>
        <v/>
      </c>
    </row>
    <row r="22">
      <c r="B22" t="inlineStr">
        <is>
          <t>Consulting 5002</t>
        </is>
      </c>
      <c r="J22" s="2" t="n">
        <v>16500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206.07</v>
      </c>
      <c r="J29" s="2" t="n">
        <v>16465.33</v>
      </c>
      <c r="N29" s="2" t="n">
        <v>9018.35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7308.67</v>
      </c>
      <c r="G32" s="2" t="n">
        <v>7308.67</v>
      </c>
      <c r="H32" s="2" t="n">
        <v>7308.67</v>
      </c>
      <c r="I32" s="2" t="n">
        <v>7308.67</v>
      </c>
      <c r="J32" s="2" t="n">
        <v>7308.67</v>
      </c>
      <c r="AE32" s="10">
        <f>SUM(C32:AD32)</f>
        <v/>
      </c>
    </row>
    <row r="33">
      <c r="B33" t="inlineStr">
        <is>
          <t>Fringe 5990</t>
        </is>
      </c>
      <c r="F33" s="2" t="n">
        <v>3038.94</v>
      </c>
      <c r="G33" s="2" t="n">
        <v>3038.94</v>
      </c>
      <c r="H33" s="2" t="n">
        <v>3038.94</v>
      </c>
      <c r="I33" s="2" t="n">
        <v>3038.94</v>
      </c>
      <c r="J33" s="2" t="n">
        <v>3038.94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147200</v>
      </c>
      <c r="G35" s="2" t="n">
        <v>147200</v>
      </c>
      <c r="H35" s="2" t="n">
        <v>147200</v>
      </c>
      <c r="I35" s="2" t="n">
        <v>147200</v>
      </c>
      <c r="J35" s="2" t="n">
        <v>147200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2452.38</v>
      </c>
      <c r="G43" s="2" t="n">
        <v>2452.38</v>
      </c>
      <c r="H43" s="2" t="n">
        <v>2452.38</v>
      </c>
      <c r="I43" s="2" t="n">
        <v>2452.38</v>
      </c>
      <c r="J43" s="2" t="n">
        <v>2452.38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800000</v>
      </c>
      <c r="AE45" s="10">
        <f>SUM(C45:AD45)</f>
        <v/>
      </c>
    </row>
    <row r="46">
      <c r="B46" t="inlineStr">
        <is>
          <t>Obligated</t>
        </is>
      </c>
      <c r="F46" s="2" t="n">
        <v>800000</v>
      </c>
      <c r="AE46" s="10">
        <f>SUM(C46:AD46)</f>
        <v/>
      </c>
    </row>
    <row r="47">
      <c r="B47" t="inlineStr">
        <is>
          <t>Expended</t>
        </is>
      </c>
      <c r="H47" s="2" t="n">
        <v>800000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2ADP009</t>
        </is>
      </c>
    </row>
    <row r="4">
      <c r="A4" s="1" t="inlineStr">
        <is>
          <t>ROLLUP #</t>
        </is>
      </c>
      <c r="B4" t="inlineStr">
        <is>
          <t>1009</t>
        </is>
      </c>
    </row>
    <row r="5">
      <c r="A5" s="1" t="inlineStr">
        <is>
          <t>PROJECT NAME</t>
        </is>
      </c>
      <c r="B5" t="inlineStr">
        <is>
          <t>NextFlex CII FHE Ecosystem Enhancement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ADP-EWD, ADP-Tech, ADP-Tech Subk,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8391.5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2801.29</v>
      </c>
      <c r="J18" s="2" t="n">
        <v>239882</v>
      </c>
      <c r="N18" s="2" t="n">
        <v>303547.68</v>
      </c>
      <c r="O18" s="2" t="n">
        <v>29978.13</v>
      </c>
      <c r="P18" s="2" t="n">
        <v>8636.450000000001</v>
      </c>
      <c r="Q18" s="2" t="n">
        <v>1320.83</v>
      </c>
      <c r="R18" s="2" t="n">
        <v>764.76</v>
      </c>
      <c r="S18" s="2" t="n">
        <v>1947.08</v>
      </c>
      <c r="T18" s="2" t="n">
        <v>1939.87</v>
      </c>
      <c r="V18" s="2" t="n">
        <v>46163.51</v>
      </c>
      <c r="AE18" s="10">
        <f>SUM(C18:AD18)</f>
        <v/>
      </c>
    </row>
    <row r="19">
      <c r="B19" t="inlineStr">
        <is>
          <t>Fringe 5990</t>
        </is>
      </c>
      <c r="F19" s="2" t="n">
        <v>1164.78</v>
      </c>
      <c r="J19" s="2" t="n">
        <v>94681.42</v>
      </c>
      <c r="N19" s="2" t="n">
        <v>130282.67</v>
      </c>
      <c r="O19" s="2" t="n">
        <v>13574.11</v>
      </c>
      <c r="P19" s="2" t="n">
        <v>3910.59</v>
      </c>
      <c r="Q19" s="2" t="n">
        <v>598.0599999999999</v>
      </c>
      <c r="R19" s="2" t="n">
        <v>346.28</v>
      </c>
      <c r="S19" s="2" t="n">
        <v>881.64</v>
      </c>
      <c r="T19" s="2" t="n">
        <v>987.98</v>
      </c>
      <c r="V19" s="2" t="n">
        <v>22204.65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221178.81</v>
      </c>
      <c r="N21" s="2" t="n">
        <v>2705228.46</v>
      </c>
      <c r="O21" s="2" t="n">
        <v>36252.27</v>
      </c>
      <c r="P21" s="2" t="n">
        <v>535633.08</v>
      </c>
      <c r="Q21" s="2" t="n">
        <v>759696.67</v>
      </c>
      <c r="R21" s="2" t="n">
        <v>1167195.62</v>
      </c>
      <c r="S21" s="2" t="n">
        <v>-864.3099999999999</v>
      </c>
      <c r="T21" s="2" t="n">
        <v>100918.66</v>
      </c>
      <c r="U21" s="2" t="n">
        <v>341765.31</v>
      </c>
      <c r="V21" s="2" t="n">
        <v>114679.78</v>
      </c>
      <c r="Y21" s="2" t="n">
        <v>101656.2</v>
      </c>
      <c r="Z21" s="2" t="n">
        <v>63742.8</v>
      </c>
      <c r="AE21" s="10">
        <f>SUM(C21:AD21)</f>
        <v/>
      </c>
    </row>
    <row r="22">
      <c r="B22" t="inlineStr">
        <is>
          <t>Consulting 5002</t>
        </is>
      </c>
      <c r="J22" s="2" t="n">
        <v>1500</v>
      </c>
      <c r="N22" s="2" t="n">
        <v>46585.97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56585.03</v>
      </c>
      <c r="N24" s="2" t="n">
        <v>362773.57</v>
      </c>
      <c r="AE24" s="10">
        <f>SUM(C24:AD24)</f>
        <v/>
      </c>
    </row>
    <row r="25">
      <c r="B25" t="inlineStr">
        <is>
          <t>Other Direct Costs 5009</t>
        </is>
      </c>
      <c r="N25" s="2" t="n">
        <v>59628.38</v>
      </c>
      <c r="O25" s="2" t="n">
        <v>4462.75</v>
      </c>
      <c r="AE25" s="10">
        <f>SUM(C25:AD25)</f>
        <v/>
      </c>
    </row>
    <row r="26">
      <c r="B26" t="inlineStr">
        <is>
          <t>Material 5003</t>
        </is>
      </c>
      <c r="J26" s="2" t="n">
        <v>2020</v>
      </c>
      <c r="N26" s="2" t="n">
        <v>26572.84</v>
      </c>
      <c r="O26" s="2" t="n">
        <v>625.9</v>
      </c>
      <c r="AE26" s="10">
        <f>SUM(C26:AD26)</f>
        <v/>
      </c>
    </row>
    <row r="27">
      <c r="B27" t="inlineStr">
        <is>
          <t>Sub K Overhead 5992</t>
        </is>
      </c>
      <c r="N27" s="2" t="n">
        <v>70877</v>
      </c>
      <c r="O27" s="2" t="n">
        <v>1025.94</v>
      </c>
      <c r="P27" s="2" t="n">
        <v>15158.44</v>
      </c>
      <c r="Q27" s="2" t="n">
        <v>21499.41</v>
      </c>
      <c r="R27" s="2" t="n">
        <v>33031.6</v>
      </c>
      <c r="S27" s="2" t="n">
        <v>-24.46</v>
      </c>
      <c r="T27" s="2" t="n">
        <v>3086.12</v>
      </c>
      <c r="U27" s="2" t="n">
        <v>10458.02</v>
      </c>
      <c r="V27" s="2" t="n">
        <v>3509.2</v>
      </c>
      <c r="Y27" s="2" t="n">
        <v>2978.53</v>
      </c>
      <c r="Z27" s="2" t="n">
        <v>1867.66</v>
      </c>
      <c r="AE27" s="10">
        <f>SUM(C27:AD27)</f>
        <v/>
      </c>
    </row>
    <row r="28">
      <c r="B28" t="inlineStr">
        <is>
          <t>Sub K Overhead 5993</t>
        </is>
      </c>
      <c r="O28" s="2" t="n">
        <v>178.71</v>
      </c>
      <c r="P28" s="2" t="n">
        <v>-178.71</v>
      </c>
      <c r="AE28" s="10">
        <f>SUM(C28:AD28)</f>
        <v/>
      </c>
    </row>
    <row r="29">
      <c r="B29" t="inlineStr">
        <is>
          <t>G&amp;A 5991</t>
        </is>
      </c>
      <c r="F29" s="2" t="n">
        <v>939.96</v>
      </c>
      <c r="J29" s="2" t="n">
        <v>213648.04</v>
      </c>
      <c r="N29" s="2" t="n">
        <v>1200236.5</v>
      </c>
      <c r="O29" s="2" t="n">
        <v>69976.61</v>
      </c>
      <c r="P29" s="2" t="n">
        <v>18574.53</v>
      </c>
      <c r="Q29" s="2" t="n">
        <v>2777.04</v>
      </c>
      <c r="R29" s="2" t="n">
        <v>1607.9</v>
      </c>
      <c r="S29" s="2" t="n">
        <v>4093.72</v>
      </c>
      <c r="T29" s="2" t="n">
        <v>3469.84</v>
      </c>
      <c r="V29" s="2" t="n">
        <v>89828.92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92432.50999999999</v>
      </c>
      <c r="G32" s="2" t="n">
        <v>92432.50999999999</v>
      </c>
      <c r="H32" s="2" t="n">
        <v>92432.50999999999</v>
      </c>
      <c r="I32" s="2" t="n">
        <v>92432.50999999999</v>
      </c>
      <c r="J32" s="2" t="n">
        <v>92432.50999999999</v>
      </c>
      <c r="K32" s="2" t="n">
        <v>92432.50999999999</v>
      </c>
      <c r="L32" s="2" t="n">
        <v>92432.50999999999</v>
      </c>
      <c r="M32" s="2" t="n">
        <v>92432.50999999999</v>
      </c>
      <c r="N32" s="2" t="n">
        <v>92432.50999999999</v>
      </c>
      <c r="O32" s="2" t="n">
        <v>92432.50999999999</v>
      </c>
      <c r="P32" s="2" t="n">
        <v>92432.50999999999</v>
      </c>
      <c r="Q32" s="2" t="n">
        <v>92432.50999999999</v>
      </c>
      <c r="R32" s="2" t="n">
        <v>92432.50999999999</v>
      </c>
      <c r="S32" s="2" t="n">
        <v>92432.50999999999</v>
      </c>
      <c r="T32" s="2" t="n">
        <v>92432.50999999999</v>
      </c>
      <c r="U32" s="2" t="n">
        <v>92432.50999999999</v>
      </c>
      <c r="V32" s="2" t="n">
        <v>92432.50999999999</v>
      </c>
      <c r="W32" s="2" t="n">
        <v>92432.50999999999</v>
      </c>
      <c r="AE32" s="10">
        <f>SUM(C32:AD32)</f>
        <v/>
      </c>
    </row>
    <row r="33">
      <c r="B33" t="inlineStr">
        <is>
          <t>Fringe 5990</t>
        </is>
      </c>
      <c r="F33" s="2" t="n">
        <v>38433.43</v>
      </c>
      <c r="G33" s="2" t="n">
        <v>38433.43</v>
      </c>
      <c r="H33" s="2" t="n">
        <v>38433.43</v>
      </c>
      <c r="I33" s="2" t="n">
        <v>38433.43</v>
      </c>
      <c r="J33" s="2" t="n">
        <v>38433.43</v>
      </c>
      <c r="K33" s="2" t="n">
        <v>38433.43</v>
      </c>
      <c r="L33" s="2" t="n">
        <v>38433.43</v>
      </c>
      <c r="M33" s="2" t="n">
        <v>38433.43</v>
      </c>
      <c r="N33" s="2" t="n">
        <v>38433.43</v>
      </c>
      <c r="O33" s="2" t="n">
        <v>38433.43</v>
      </c>
      <c r="P33" s="2" t="n">
        <v>38433.43</v>
      </c>
      <c r="Q33" s="2" t="n">
        <v>38433.43</v>
      </c>
      <c r="R33" s="2" t="n">
        <v>38433.43</v>
      </c>
      <c r="S33" s="2" t="n">
        <v>38433.43</v>
      </c>
      <c r="T33" s="2" t="n">
        <v>38433.43</v>
      </c>
      <c r="U33" s="2" t="n">
        <v>38433.43</v>
      </c>
      <c r="V33" s="2" t="n">
        <v>38433.43</v>
      </c>
      <c r="W33" s="2" t="n">
        <v>38433.43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538446.65</v>
      </c>
      <c r="O35" s="2" t="n">
        <v>1615339.95</v>
      </c>
      <c r="P35" s="2" t="n">
        <v>1615339.95</v>
      </c>
      <c r="Q35" s="2" t="n">
        <v>1615339.95</v>
      </c>
      <c r="R35" s="2" t="n">
        <v>538446.65</v>
      </c>
      <c r="S35" s="2" t="n">
        <v>47995.86</v>
      </c>
      <c r="T35" s="2" t="n">
        <v>47995.86</v>
      </c>
      <c r="U35" s="2" t="n">
        <v>47995.86</v>
      </c>
      <c r="V35" s="2" t="n">
        <v>47995.86</v>
      </c>
      <c r="W35" s="2" t="n">
        <v>15998.62</v>
      </c>
      <c r="X35" s="2" t="n">
        <v>37089</v>
      </c>
      <c r="Y35" s="2" t="n">
        <v>37089</v>
      </c>
      <c r="Z35" s="2" t="n">
        <v>37089</v>
      </c>
      <c r="AA35" s="2" t="n">
        <v>37089</v>
      </c>
      <c r="AB35" s="2" t="n">
        <v>12363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15070.69</v>
      </c>
      <c r="O41" s="2" t="n">
        <v>45212.07</v>
      </c>
      <c r="P41" s="2" t="n">
        <v>45212.07</v>
      </c>
      <c r="Q41" s="2" t="n">
        <v>45212.07</v>
      </c>
      <c r="R41" s="2" t="n">
        <v>15070.69</v>
      </c>
      <c r="S41" s="2" t="n">
        <v>1468.68</v>
      </c>
      <c r="T41" s="2" t="n">
        <v>1468.68</v>
      </c>
      <c r="U41" s="2" t="n">
        <v>1468.68</v>
      </c>
      <c r="V41" s="2" t="n">
        <v>1468.68</v>
      </c>
      <c r="W41" s="2" t="n">
        <v>489.56</v>
      </c>
      <c r="X41" s="2" t="n">
        <v>1152.03</v>
      </c>
      <c r="Y41" s="2" t="n">
        <v>1152.03</v>
      </c>
      <c r="Z41" s="2" t="n">
        <v>1152.03</v>
      </c>
      <c r="AA41" s="2" t="n">
        <v>1152.03</v>
      </c>
      <c r="AB41" s="2" t="n">
        <v>384.01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31015.22</v>
      </c>
      <c r="G43" s="2" t="n">
        <v>31015.22</v>
      </c>
      <c r="H43" s="2" t="n">
        <v>31015.22</v>
      </c>
      <c r="I43" s="2" t="n">
        <v>31015.22</v>
      </c>
      <c r="J43" s="2" t="n">
        <v>31015.22</v>
      </c>
      <c r="K43" s="2" t="n">
        <v>31015.22</v>
      </c>
      <c r="L43" s="2" t="n">
        <v>31015.22</v>
      </c>
      <c r="M43" s="2" t="n">
        <v>31015.22</v>
      </c>
      <c r="N43" s="2" t="n">
        <v>31015.22</v>
      </c>
      <c r="O43" s="2" t="n">
        <v>31015.22</v>
      </c>
      <c r="P43" s="2" t="n">
        <v>31015.22</v>
      </c>
      <c r="Q43" s="2" t="n">
        <v>31015.22</v>
      </c>
      <c r="R43" s="2" t="n">
        <v>31015.22</v>
      </c>
      <c r="S43" s="2" t="n">
        <v>31015.22</v>
      </c>
      <c r="T43" s="2" t="n">
        <v>31015.22</v>
      </c>
      <c r="U43" s="2" t="n">
        <v>31015.22</v>
      </c>
      <c r="V43" s="2" t="n">
        <v>31015.22</v>
      </c>
      <c r="W43" s="2" t="n">
        <v>31015.22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9391000</v>
      </c>
      <c r="AE45" s="10">
        <f>SUM(C45:AD45)</f>
        <v/>
      </c>
    </row>
    <row r="46">
      <c r="B46" t="inlineStr">
        <is>
          <t>Obligated</t>
        </is>
      </c>
      <c r="F46" s="2" t="n">
        <v>9391000</v>
      </c>
      <c r="AE46" s="10">
        <f>SUM(C46:AD46)</f>
        <v/>
      </c>
    </row>
    <row r="47">
      <c r="B47" t="inlineStr">
        <is>
          <t>Expended</t>
        </is>
      </c>
      <c r="G47" s="2" t="n">
        <v>350000</v>
      </c>
      <c r="H47" s="2" t="n">
        <v>250000</v>
      </c>
      <c r="J47" s="2" t="n">
        <v>1200000</v>
      </c>
      <c r="K47" s="2" t="n">
        <v>1200000</v>
      </c>
      <c r="L47" s="2" t="n">
        <v>1065166.67</v>
      </c>
      <c r="M47" s="2" t="n">
        <v>3000000</v>
      </c>
      <c r="N47" s="2" t="n">
        <v>590000</v>
      </c>
      <c r="O47" s="2" t="n">
        <v>578611.11</v>
      </c>
      <c r="P47" s="2" t="n">
        <v>1157222.22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2ADP010</t>
        </is>
      </c>
    </row>
    <row r="4">
      <c r="A4" s="1" t="inlineStr">
        <is>
          <t>ROLLUP #</t>
        </is>
      </c>
      <c r="B4" t="inlineStr">
        <is>
          <t>713061</t>
        </is>
      </c>
    </row>
    <row r="5">
      <c r="A5" s="1" t="inlineStr">
        <is>
          <t>PROJECT NAME</t>
        </is>
      </c>
      <c r="B5" t="inlineStr">
        <is>
          <t>Digital Manufacturing Process Development</t>
        </is>
      </c>
    </row>
    <row r="6">
      <c r="A6" s="1" t="inlineStr">
        <is>
          <t>TECHNICAL POINT OF CONTACT</t>
        </is>
      </c>
      <c r="B6" t="inlineStr">
        <is>
          <t>Meredith Anderson Dyck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3472.43</v>
      </c>
      <c r="J18" s="2" t="n">
        <v>55381.22</v>
      </c>
      <c r="N18" s="2" t="n">
        <v>91507.44</v>
      </c>
      <c r="O18" s="2" t="n">
        <v>18264.22</v>
      </c>
      <c r="P18" s="2" t="n">
        <v>707.26</v>
      </c>
      <c r="Q18" s="2" t="n">
        <v>506.76</v>
      </c>
      <c r="R18" s="2" t="n">
        <v>6573.62</v>
      </c>
      <c r="S18" s="2" t="n">
        <v>1080.63</v>
      </c>
      <c r="T18" s="2" t="n">
        <v>174.04</v>
      </c>
      <c r="U18" s="2" t="n">
        <v>80.78</v>
      </c>
      <c r="V18" s="2" t="n">
        <v>525.04</v>
      </c>
      <c r="W18" s="2" t="n">
        <v>4947.44</v>
      </c>
      <c r="X18" s="2" t="n">
        <v>1099.94</v>
      </c>
      <c r="Y18" s="2" t="n">
        <v>8790.76</v>
      </c>
      <c r="Z18" s="2" t="n">
        <v>1470.42</v>
      </c>
      <c r="AA18" s="2" t="n">
        <v>1464.83</v>
      </c>
      <c r="AE18" s="10">
        <f>SUM(C18:AD18)</f>
        <v/>
      </c>
    </row>
    <row r="19">
      <c r="B19" t="inlineStr">
        <is>
          <t>Fringe 5990</t>
        </is>
      </c>
      <c r="F19" s="2" t="n">
        <v>1443.84</v>
      </c>
      <c r="J19" s="2" t="n">
        <v>21858.97</v>
      </c>
      <c r="N19" s="2" t="n">
        <v>39274.99</v>
      </c>
      <c r="O19" s="2" t="n">
        <v>8270.040000000001</v>
      </c>
      <c r="P19" s="2" t="n">
        <v>320.24</v>
      </c>
      <c r="Q19" s="2" t="n">
        <v>229.46</v>
      </c>
      <c r="R19" s="2" t="n">
        <v>2976.53</v>
      </c>
      <c r="S19" s="2" t="n">
        <v>489.31</v>
      </c>
      <c r="T19" s="2" t="n">
        <v>114.18</v>
      </c>
      <c r="U19" s="2" t="n">
        <v>38.86</v>
      </c>
      <c r="V19" s="2" t="n">
        <v>252.54</v>
      </c>
      <c r="W19" s="2" t="n">
        <v>2486.58</v>
      </c>
      <c r="X19" s="2" t="n">
        <v>552.83</v>
      </c>
      <c r="Y19" s="2" t="n">
        <v>4418.24</v>
      </c>
      <c r="Z19" s="2" t="n">
        <v>739.04</v>
      </c>
      <c r="AA19" s="2" t="n">
        <v>792.91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12690</v>
      </c>
      <c r="N22" s="2" t="n">
        <v>2350</v>
      </c>
      <c r="O22" s="2" t="n">
        <v>12320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997.5</v>
      </c>
      <c r="O25" s="2" t="n">
        <v>16987.5</v>
      </c>
      <c r="AE25" s="10">
        <f>SUM(C25:AD25)</f>
        <v/>
      </c>
    </row>
    <row r="26">
      <c r="B26" t="inlineStr">
        <is>
          <t>Material 5003</t>
        </is>
      </c>
      <c r="J26" s="2" t="n">
        <v>892</v>
      </c>
      <c r="N26" s="2" t="n">
        <v>6177.93</v>
      </c>
      <c r="O26" s="2" t="n">
        <v>1435.79</v>
      </c>
      <c r="P26" s="2" t="n">
        <v>1240.2</v>
      </c>
      <c r="W26" s="2" t="n">
        <v>176.2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1165.16</v>
      </c>
      <c r="J29" s="2" t="n">
        <v>51041.93</v>
      </c>
      <c r="N29" s="2" t="n">
        <v>179905.42</v>
      </c>
      <c r="O29" s="2" t="n">
        <v>65062.57</v>
      </c>
      <c r="P29" s="2" t="n">
        <v>3281.83</v>
      </c>
      <c r="Q29" s="2" t="n">
        <v>1065.46</v>
      </c>
      <c r="R29" s="2" t="n">
        <v>13820.99</v>
      </c>
      <c r="S29" s="2" t="n">
        <v>2271.99</v>
      </c>
      <c r="T29" s="2" t="n">
        <v>169.43</v>
      </c>
      <c r="U29" s="2" t="n">
        <v>157.19</v>
      </c>
      <c r="V29" s="2" t="n">
        <v>1021.67</v>
      </c>
      <c r="W29" s="2" t="n">
        <v>10105.61</v>
      </c>
      <c r="X29" s="2" t="n">
        <v>2194.72</v>
      </c>
      <c r="Y29" s="2" t="n">
        <v>17540.24</v>
      </c>
      <c r="Z29" s="2" t="n">
        <v>2933.94</v>
      </c>
      <c r="AA29" s="2" t="n">
        <v>3076.4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18058.33</v>
      </c>
      <c r="G32" s="2" t="n">
        <v>18058.33</v>
      </c>
      <c r="H32" s="2" t="n">
        <v>18058.33</v>
      </c>
      <c r="I32" s="2" t="n">
        <v>18058.33</v>
      </c>
      <c r="J32" s="2" t="n">
        <v>18058.33</v>
      </c>
      <c r="K32" s="2" t="n">
        <v>18058.33</v>
      </c>
      <c r="L32" s="2" t="n">
        <v>18058.33</v>
      </c>
      <c r="M32" s="2" t="n">
        <v>18058.33</v>
      </c>
      <c r="N32" s="2" t="n">
        <v>18058.33</v>
      </c>
      <c r="O32" s="2" t="n">
        <v>18058.33</v>
      </c>
      <c r="P32" s="2" t="n">
        <v>18058.33</v>
      </c>
      <c r="Q32" s="2" t="n">
        <v>18058.33</v>
      </c>
      <c r="R32" s="2" t="n">
        <v>18058.33</v>
      </c>
      <c r="S32" s="2" t="n">
        <v>18058.33</v>
      </c>
      <c r="T32" s="2" t="n">
        <v>18058.33</v>
      </c>
      <c r="U32" s="2" t="n">
        <v>18058.33</v>
      </c>
      <c r="V32" s="2" t="n">
        <v>18058.33</v>
      </c>
      <c r="W32" s="2" t="n">
        <v>18058.33</v>
      </c>
      <c r="X32" s="2" t="n">
        <v>18058.33</v>
      </c>
      <c r="Y32" s="2" t="n">
        <v>18058.33</v>
      </c>
      <c r="Z32" s="2" t="n">
        <v>18058.33</v>
      </c>
      <c r="AA32" s="2" t="n">
        <v>18058.33</v>
      </c>
      <c r="AE32" s="10">
        <f>SUM(C32:AD32)</f>
        <v/>
      </c>
    </row>
    <row r="33">
      <c r="B33" t="inlineStr">
        <is>
          <t>Fringe 5990</t>
        </is>
      </c>
      <c r="F33" s="2" t="n">
        <v>7508.65</v>
      </c>
      <c r="G33" s="2" t="n">
        <v>7508.65</v>
      </c>
      <c r="H33" s="2" t="n">
        <v>7508.65</v>
      </c>
      <c r="I33" s="2" t="n">
        <v>7508.65</v>
      </c>
      <c r="J33" s="2" t="n">
        <v>7508.65</v>
      </c>
      <c r="K33" s="2" t="n">
        <v>7508.65</v>
      </c>
      <c r="L33" s="2" t="n">
        <v>7508.65</v>
      </c>
      <c r="M33" s="2" t="n">
        <v>7508.65</v>
      </c>
      <c r="N33" s="2" t="n">
        <v>7508.65</v>
      </c>
      <c r="O33" s="2" t="n">
        <v>7508.65</v>
      </c>
      <c r="P33" s="2" t="n">
        <v>7508.65</v>
      </c>
      <c r="Q33" s="2" t="n">
        <v>7508.65</v>
      </c>
      <c r="R33" s="2" t="n">
        <v>7508.65</v>
      </c>
      <c r="S33" s="2" t="n">
        <v>7508.65</v>
      </c>
      <c r="T33" s="2" t="n">
        <v>7508.65</v>
      </c>
      <c r="U33" s="2" t="n">
        <v>7508.65</v>
      </c>
      <c r="V33" s="2" t="n">
        <v>7508.65</v>
      </c>
      <c r="W33" s="2" t="n">
        <v>7508.65</v>
      </c>
      <c r="X33" s="2" t="n">
        <v>7508.65</v>
      </c>
      <c r="Y33" s="2" t="n">
        <v>7508.65</v>
      </c>
      <c r="Z33" s="2" t="n">
        <v>7508.65</v>
      </c>
      <c r="AA33" s="2" t="n">
        <v>7508.65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6059.38</v>
      </c>
      <c r="G43" s="2" t="n">
        <v>6059.38</v>
      </c>
      <c r="H43" s="2" t="n">
        <v>6059.38</v>
      </c>
      <c r="I43" s="2" t="n">
        <v>6059.38</v>
      </c>
      <c r="J43" s="2" t="n">
        <v>6059.38</v>
      </c>
      <c r="K43" s="2" t="n">
        <v>6059.38</v>
      </c>
      <c r="L43" s="2" t="n">
        <v>6059.38</v>
      </c>
      <c r="M43" s="2" t="n">
        <v>6059.38</v>
      </c>
      <c r="N43" s="2" t="n">
        <v>6059.38</v>
      </c>
      <c r="O43" s="2" t="n">
        <v>6059.38</v>
      </c>
      <c r="P43" s="2" t="n">
        <v>6059.38</v>
      </c>
      <c r="Q43" s="2" t="n">
        <v>6059.38</v>
      </c>
      <c r="R43" s="2" t="n">
        <v>6059.38</v>
      </c>
      <c r="S43" s="2" t="n">
        <v>6059.38</v>
      </c>
      <c r="T43" s="2" t="n">
        <v>6059.38</v>
      </c>
      <c r="U43" s="2" t="n">
        <v>6059.38</v>
      </c>
      <c r="V43" s="2" t="n">
        <v>6059.38</v>
      </c>
      <c r="W43" s="2" t="n">
        <v>6059.38</v>
      </c>
      <c r="X43" s="2" t="n">
        <v>6059.38</v>
      </c>
      <c r="Y43" s="2" t="n">
        <v>6059.38</v>
      </c>
      <c r="Z43" s="2" t="n">
        <v>6059.38</v>
      </c>
      <c r="AA43" s="2" t="n">
        <v>6059.38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695780</v>
      </c>
      <c r="AE45" s="10">
        <f>SUM(C45:AD45)</f>
        <v/>
      </c>
    </row>
    <row r="46">
      <c r="B46" t="inlineStr">
        <is>
          <t>Obligated</t>
        </is>
      </c>
      <c r="F46" s="2" t="n">
        <v>695780</v>
      </c>
      <c r="AE46" s="10">
        <f>SUM(C46:AD46)</f>
        <v/>
      </c>
    </row>
    <row r="47">
      <c r="B47" t="inlineStr">
        <is>
          <t>Expended</t>
        </is>
      </c>
      <c r="G47" s="2" t="n">
        <v>120000</v>
      </c>
      <c r="H47" s="2" t="n">
        <v>200000</v>
      </c>
      <c r="K47" s="2" t="n">
        <v>200000</v>
      </c>
      <c r="L47" s="2" t="n">
        <v>175780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2ADP011</t>
        </is>
      </c>
    </row>
    <row r="4">
      <c r="A4" s="1" t="inlineStr">
        <is>
          <t>ROLLUP #</t>
        </is>
      </c>
      <c r="B4" t="inlineStr">
        <is>
          <t>1011</t>
        </is>
      </c>
    </row>
    <row r="5">
      <c r="A5" s="1" t="inlineStr">
        <is>
          <t>PROJECT NAME</t>
        </is>
      </c>
      <c r="B5" t="inlineStr">
        <is>
          <t>OUSD RE Education Workforce Development Regionalism Real Time Labor Mkt Data nd Institute Jumpstart Projects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17731.09</v>
      </c>
      <c r="N18" s="2" t="n">
        <v>7969.23</v>
      </c>
      <c r="O18" s="2" t="n">
        <v>7401.66</v>
      </c>
      <c r="P18" s="2" t="n">
        <v>13243.04</v>
      </c>
      <c r="Q18" s="2" t="n">
        <v>6377.16</v>
      </c>
      <c r="R18" s="2" t="n">
        <v>2999.9</v>
      </c>
      <c r="S18" s="2" t="n">
        <v>987.2</v>
      </c>
      <c r="T18" s="2" t="n">
        <v>3561.41</v>
      </c>
      <c r="U18" s="2" t="n">
        <v>1074.77</v>
      </c>
      <c r="V18" s="2" t="n">
        <v>13425.49</v>
      </c>
      <c r="W18" s="2" t="n">
        <v>28914.3</v>
      </c>
      <c r="X18" s="2" t="n">
        <v>26920.3</v>
      </c>
      <c r="Y18" s="2" t="n">
        <v>1893.87</v>
      </c>
      <c r="AE18" s="10">
        <f>SUM(C18:AD18)</f>
        <v/>
      </c>
    </row>
    <row r="19">
      <c r="B19" t="inlineStr">
        <is>
          <t>Fringe 5990</t>
        </is>
      </c>
      <c r="J19" s="2" t="n">
        <v>6998.46</v>
      </c>
      <c r="N19" s="2" t="n">
        <v>3420.4</v>
      </c>
      <c r="O19" s="2" t="n">
        <v>3351.47</v>
      </c>
      <c r="P19" s="2" t="n">
        <v>5996.44</v>
      </c>
      <c r="Q19" s="2" t="n">
        <v>2887.57</v>
      </c>
      <c r="R19" s="2" t="n">
        <v>1358.35</v>
      </c>
      <c r="S19" s="2" t="n">
        <v>447.01</v>
      </c>
      <c r="T19" s="2" t="n">
        <v>1740.87</v>
      </c>
      <c r="U19" s="2" t="n">
        <v>516.97</v>
      </c>
      <c r="V19" s="2" t="n">
        <v>6457.65</v>
      </c>
      <c r="W19" s="2" t="n">
        <v>14532.32</v>
      </c>
      <c r="X19" s="2" t="n">
        <v>13530.14</v>
      </c>
      <c r="Y19" s="2" t="n">
        <v>951.86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118116.84</v>
      </c>
      <c r="N21" s="2" t="n">
        <v>1386984.21</v>
      </c>
      <c r="O21" s="2" t="n">
        <v>100513.88</v>
      </c>
      <c r="Q21" s="2" t="n">
        <v>58957.85</v>
      </c>
      <c r="AE21" s="10">
        <f>SUM(C21:AD21)</f>
        <v/>
      </c>
    </row>
    <row r="22">
      <c r="B22" t="inlineStr">
        <is>
          <t>Consulting 5002</t>
        </is>
      </c>
      <c r="N22" s="2" t="n">
        <v>15000</v>
      </c>
      <c r="O22" s="2" t="n">
        <v>3000</v>
      </c>
      <c r="P22" s="2" t="n">
        <v>3000</v>
      </c>
      <c r="Q22" s="2" t="n">
        <v>1500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27428</v>
      </c>
      <c r="P25" s="2" t="n">
        <v>7500</v>
      </c>
      <c r="V25" s="2" t="n">
        <v>93.16</v>
      </c>
      <c r="W25" s="2" t="n">
        <v>576</v>
      </c>
      <c r="X25" s="2" t="n">
        <v>25308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36303.12</v>
      </c>
      <c r="O27" s="2" t="n">
        <v>2844.54</v>
      </c>
      <c r="Q27" s="2" t="n">
        <v>1668.51</v>
      </c>
      <c r="AE27" s="10">
        <f>SUM(C27:AD27)</f>
        <v/>
      </c>
    </row>
    <row r="28">
      <c r="B28" t="inlineStr">
        <is>
          <t>Sub K Overhead 5993</t>
        </is>
      </c>
      <c r="O28" s="2" t="n">
        <v>8540.68</v>
      </c>
      <c r="P28" s="2" t="n">
        <v>-8540.700000000001</v>
      </c>
      <c r="AE28" s="10">
        <f>SUM(C28:AD28)</f>
        <v/>
      </c>
    </row>
    <row r="29">
      <c r="B29" t="inlineStr">
        <is>
          <t>G&amp;A 5991</t>
        </is>
      </c>
      <c r="J29" s="2" t="n">
        <v>13368.79</v>
      </c>
      <c r="N29" s="2" t="n">
        <v>69500.08</v>
      </c>
      <c r="P29" s="2" t="n">
        <v>62942.52</v>
      </c>
      <c r="Q29" s="2" t="n">
        <v>15578.74</v>
      </c>
      <c r="R29" s="2" t="n">
        <v>6307.26</v>
      </c>
      <c r="S29" s="2" t="n">
        <v>2075.56</v>
      </c>
      <c r="T29" s="2" t="n">
        <v>6775.5</v>
      </c>
      <c r="U29" s="2" t="n">
        <v>2091.38</v>
      </c>
      <c r="V29" s="2" t="n">
        <v>26246.86</v>
      </c>
      <c r="W29" s="2" t="n">
        <v>58457.62</v>
      </c>
      <c r="X29" s="2" t="n">
        <v>87320.63</v>
      </c>
      <c r="Y29" s="2" t="n">
        <v>3778.85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18058.64</v>
      </c>
      <c r="G32" s="2" t="n">
        <v>18058.64</v>
      </c>
      <c r="H32" s="2" t="n">
        <v>18058.64</v>
      </c>
      <c r="I32" s="2" t="n">
        <v>18058.64</v>
      </c>
      <c r="J32" s="2" t="n">
        <v>18058.64</v>
      </c>
      <c r="K32" s="2" t="n">
        <v>18058.64</v>
      </c>
      <c r="L32" s="2" t="n">
        <v>18058.64</v>
      </c>
      <c r="M32" s="2" t="n">
        <v>18058.64</v>
      </c>
      <c r="N32" s="2" t="n">
        <v>18058.64</v>
      </c>
      <c r="O32" s="2" t="n">
        <v>18058.64</v>
      </c>
      <c r="P32" s="2" t="n">
        <v>18058.64</v>
      </c>
      <c r="Q32" s="2" t="n">
        <v>18058.64</v>
      </c>
      <c r="R32" s="2" t="n">
        <v>18058.64</v>
      </c>
      <c r="S32" s="2" t="n">
        <v>18058.64</v>
      </c>
      <c r="T32" s="2" t="n">
        <v>18058.64</v>
      </c>
      <c r="U32" s="2" t="n">
        <v>18058.64</v>
      </c>
      <c r="V32" s="2" t="n">
        <v>18058.64</v>
      </c>
      <c r="W32" s="2" t="n">
        <v>18058.64</v>
      </c>
      <c r="X32" s="2" t="n">
        <v>18058.64</v>
      </c>
      <c r="Y32" s="2" t="n">
        <v>18058.64</v>
      </c>
      <c r="AE32" s="10">
        <f>SUM(C32:AD32)</f>
        <v/>
      </c>
    </row>
    <row r="33">
      <c r="B33" t="inlineStr">
        <is>
          <t>Fringe 5990</t>
        </is>
      </c>
      <c r="F33" s="2" t="n">
        <v>7508.78</v>
      </c>
      <c r="G33" s="2" t="n">
        <v>7508.78</v>
      </c>
      <c r="H33" s="2" t="n">
        <v>7508.78</v>
      </c>
      <c r="I33" s="2" t="n">
        <v>7508.78</v>
      </c>
      <c r="J33" s="2" t="n">
        <v>7508.78</v>
      </c>
      <c r="K33" s="2" t="n">
        <v>7508.78</v>
      </c>
      <c r="L33" s="2" t="n">
        <v>7508.78</v>
      </c>
      <c r="M33" s="2" t="n">
        <v>7508.78</v>
      </c>
      <c r="N33" s="2" t="n">
        <v>7508.78</v>
      </c>
      <c r="O33" s="2" t="n">
        <v>7508.78</v>
      </c>
      <c r="P33" s="2" t="n">
        <v>7508.78</v>
      </c>
      <c r="Q33" s="2" t="n">
        <v>7508.78</v>
      </c>
      <c r="R33" s="2" t="n">
        <v>7508.78</v>
      </c>
      <c r="S33" s="2" t="n">
        <v>7508.78</v>
      </c>
      <c r="T33" s="2" t="n">
        <v>7508.78</v>
      </c>
      <c r="U33" s="2" t="n">
        <v>7508.78</v>
      </c>
      <c r="V33" s="2" t="n">
        <v>7508.78</v>
      </c>
      <c r="W33" s="2" t="n">
        <v>7508.78</v>
      </c>
      <c r="X33" s="2" t="n">
        <v>7508.78</v>
      </c>
      <c r="Y33" s="2" t="n">
        <v>7508.78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203169.36</v>
      </c>
      <c r="J35" s="2" t="n">
        <v>224596.22</v>
      </c>
      <c r="K35" s="2" t="n">
        <v>279430.62</v>
      </c>
      <c r="L35" s="2" t="n">
        <v>279430.62</v>
      </c>
      <c r="M35" s="2" t="n">
        <v>279430.62</v>
      </c>
      <c r="N35" s="2" t="n">
        <v>279430.62</v>
      </c>
      <c r="O35" s="2" t="n">
        <v>97662.12</v>
      </c>
      <c r="P35" s="2" t="n">
        <v>21426.86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I41" s="2" t="n">
        <v>4831.5</v>
      </c>
      <c r="J41" s="2" t="n">
        <v>5409.79</v>
      </c>
      <c r="K41" s="2" t="n">
        <v>6847.39</v>
      </c>
      <c r="L41" s="2" t="n">
        <v>6847.39</v>
      </c>
      <c r="M41" s="2" t="n">
        <v>6847.39</v>
      </c>
      <c r="N41" s="2" t="n">
        <v>6847.39</v>
      </c>
      <c r="O41" s="2" t="n">
        <v>2601.89</v>
      </c>
      <c r="P41" s="2" t="n">
        <v>578.29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6059.48</v>
      </c>
      <c r="G43" s="2" t="n">
        <v>6059.48</v>
      </c>
      <c r="H43" s="2" t="n">
        <v>6059.48</v>
      </c>
      <c r="I43" s="2" t="n">
        <v>6059.48</v>
      </c>
      <c r="J43" s="2" t="n">
        <v>6059.48</v>
      </c>
      <c r="K43" s="2" t="n">
        <v>6059.48</v>
      </c>
      <c r="L43" s="2" t="n">
        <v>6059.48</v>
      </c>
      <c r="M43" s="2" t="n">
        <v>6059.48</v>
      </c>
      <c r="N43" s="2" t="n">
        <v>6059.48</v>
      </c>
      <c r="O43" s="2" t="n">
        <v>6059.48</v>
      </c>
      <c r="P43" s="2" t="n">
        <v>6059.48</v>
      </c>
      <c r="Q43" s="2" t="n">
        <v>6059.48</v>
      </c>
      <c r="R43" s="2" t="n">
        <v>6059.48</v>
      </c>
      <c r="S43" s="2" t="n">
        <v>6059.48</v>
      </c>
      <c r="T43" s="2" t="n">
        <v>6059.48</v>
      </c>
      <c r="U43" s="2" t="n">
        <v>6059.48</v>
      </c>
      <c r="V43" s="2" t="n">
        <v>6059.48</v>
      </c>
      <c r="W43" s="2" t="n">
        <v>6059.48</v>
      </c>
      <c r="X43" s="2" t="n">
        <v>6059.48</v>
      </c>
      <c r="Y43" s="2" t="n">
        <v>6059.48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2337926</v>
      </c>
      <c r="AE45" s="10">
        <f>SUM(C45:AD45)</f>
        <v/>
      </c>
    </row>
    <row r="46">
      <c r="B46" t="inlineStr">
        <is>
          <t>Obligated</t>
        </is>
      </c>
      <c r="F46" s="2" t="n">
        <v>2337926</v>
      </c>
      <c r="AE46" s="10">
        <f>SUM(C46:AD46)</f>
        <v/>
      </c>
    </row>
    <row r="47">
      <c r="B47" t="inlineStr">
        <is>
          <t>Expended</t>
        </is>
      </c>
      <c r="H47" s="2" t="n">
        <v>714249</v>
      </c>
      <c r="J47" s="2" t="n">
        <v>200000</v>
      </c>
      <c r="K47" s="2" t="n">
        <v>700000</v>
      </c>
      <c r="L47" s="2" t="n">
        <v>180919.25</v>
      </c>
      <c r="N47" s="2" t="n">
        <v>542757.75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2ADP012</t>
        </is>
      </c>
    </row>
    <row r="4">
      <c r="A4" s="1" t="inlineStr">
        <is>
          <t>ROLLUP #</t>
        </is>
      </c>
      <c r="B4" t="inlineStr">
        <is>
          <t>713068</t>
        </is>
      </c>
    </row>
    <row r="5">
      <c r="A5" s="1" t="inlineStr">
        <is>
          <t>PROJECT NAME</t>
        </is>
      </c>
      <c r="B5" t="inlineStr">
        <is>
          <t>AJ GPS ADP Follow On</t>
        </is>
      </c>
    </row>
    <row r="6">
      <c r="A6" s="1" t="inlineStr">
        <is>
          <t>TECHNICAL POINT OF CONTACT</t>
        </is>
      </c>
      <c r="B6" t="inlineStr">
        <is>
          <t>Miguel Snyder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424.76</v>
      </c>
      <c r="N18" s="2" t="n">
        <v>8471.559999999999</v>
      </c>
      <c r="AE18" s="10">
        <f>SUM(C18:AD18)</f>
        <v/>
      </c>
    </row>
    <row r="19">
      <c r="B19" t="inlineStr">
        <is>
          <t>Fringe 5990</t>
        </is>
      </c>
      <c r="J19" s="2" t="n">
        <v>167.65</v>
      </c>
      <c r="N19" s="2" t="n">
        <v>3636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327448.56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4684.89</v>
      </c>
      <c r="N29" s="2" t="n">
        <v>15614.9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1706.48</v>
      </c>
      <c r="H32" s="2" t="n">
        <v>1706.48</v>
      </c>
      <c r="I32" s="2" t="n">
        <v>1706.48</v>
      </c>
      <c r="J32" s="2" t="n">
        <v>1706.48</v>
      </c>
      <c r="K32" s="2" t="n">
        <v>1706.48</v>
      </c>
      <c r="L32" s="2" t="n">
        <v>1706.48</v>
      </c>
      <c r="M32" s="2" t="n">
        <v>1706.48</v>
      </c>
      <c r="N32" s="2" t="n">
        <v>1706.48</v>
      </c>
      <c r="O32" s="2" t="n">
        <v>1706.48</v>
      </c>
      <c r="AE32" s="10">
        <f>SUM(C32:AD32)</f>
        <v/>
      </c>
    </row>
    <row r="33">
      <c r="B33" t="inlineStr">
        <is>
          <t>Fringe 5990</t>
        </is>
      </c>
      <c r="G33" s="2" t="n">
        <v>673.55</v>
      </c>
      <c r="H33" s="2" t="n">
        <v>673.55</v>
      </c>
      <c r="I33" s="2" t="n">
        <v>673.55</v>
      </c>
      <c r="J33" s="2" t="n">
        <v>673.55</v>
      </c>
      <c r="K33" s="2" t="n">
        <v>673.55</v>
      </c>
      <c r="L33" s="2" t="n">
        <v>673.55</v>
      </c>
      <c r="M33" s="2" t="n">
        <v>673.55</v>
      </c>
      <c r="N33" s="2" t="n">
        <v>673.55</v>
      </c>
      <c r="O33" s="2" t="n">
        <v>673.55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37280.22</v>
      </c>
      <c r="H35" s="2" t="n">
        <v>37280.22</v>
      </c>
      <c r="I35" s="2" t="n">
        <v>37280.22</v>
      </c>
      <c r="J35" s="2" t="n">
        <v>37280.22</v>
      </c>
      <c r="K35" s="2" t="n">
        <v>37280.22</v>
      </c>
      <c r="L35" s="2" t="n">
        <v>37280.22</v>
      </c>
      <c r="M35" s="2" t="n">
        <v>37280.22</v>
      </c>
      <c r="N35" s="2" t="n">
        <v>37280.22</v>
      </c>
      <c r="O35" s="2" t="n">
        <v>37280.22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1286.64</v>
      </c>
      <c r="H43" s="2" t="n">
        <v>1286.64</v>
      </c>
      <c r="I43" s="2" t="n">
        <v>1286.64</v>
      </c>
      <c r="J43" s="2" t="n">
        <v>1286.64</v>
      </c>
      <c r="K43" s="2" t="n">
        <v>1286.64</v>
      </c>
      <c r="L43" s="2" t="n">
        <v>1286.64</v>
      </c>
      <c r="M43" s="2" t="n">
        <v>1286.64</v>
      </c>
      <c r="N43" s="2" t="n">
        <v>1286.64</v>
      </c>
      <c r="O43" s="2" t="n">
        <v>1286.64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368522</v>
      </c>
      <c r="AE45" s="10">
        <f>SUM(C45:AD45)</f>
        <v/>
      </c>
    </row>
    <row r="46">
      <c r="B46" t="inlineStr">
        <is>
          <t>Obligated</t>
        </is>
      </c>
      <c r="G46" s="2" t="n">
        <v>368522</v>
      </c>
      <c r="AE46" s="10">
        <f>SUM(C46:AD46)</f>
        <v/>
      </c>
    </row>
    <row r="47">
      <c r="B47" t="inlineStr">
        <is>
          <t>Expended</t>
        </is>
      </c>
      <c r="H47" s="2" t="n">
        <v>357000</v>
      </c>
      <c r="J47" s="2" t="n">
        <v>11522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2ADP013</t>
        </is>
      </c>
    </row>
    <row r="4">
      <c r="A4" s="1" t="inlineStr">
        <is>
          <t>ROLLUP #</t>
        </is>
      </c>
      <c r="B4" t="inlineStr">
        <is>
          <t>713062</t>
        </is>
      </c>
    </row>
    <row r="5">
      <c r="A5" s="1" t="inlineStr">
        <is>
          <t>PROJECT NAME</t>
        </is>
      </c>
      <c r="B5" t="inlineStr">
        <is>
          <t>Advanced Manufacturing Assessent nd Devlopment of 40MM Pilot Line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AH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1330.44</v>
      </c>
      <c r="J18" s="2" t="n">
        <v>2049.6</v>
      </c>
      <c r="N18" s="2" t="n">
        <v>3533.68</v>
      </c>
      <c r="O18" s="2" t="n">
        <v>13003.86</v>
      </c>
      <c r="AE18" s="10">
        <f>SUM(C18:AD18)</f>
        <v/>
      </c>
    </row>
    <row r="19">
      <c r="B19" t="inlineStr">
        <is>
          <t>Fringe 5990</t>
        </is>
      </c>
      <c r="F19" s="2" t="n">
        <v>553.2</v>
      </c>
      <c r="J19" s="2" t="n">
        <v>808.98</v>
      </c>
      <c r="N19" s="2" t="n">
        <v>1516.66</v>
      </c>
      <c r="O19" s="2" t="n">
        <v>5888.15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449999.79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446.42</v>
      </c>
      <c r="J29" s="2" t="n">
        <v>1545.35</v>
      </c>
      <c r="N29" s="2" t="n">
        <v>6522</v>
      </c>
      <c r="O29" s="2" t="n">
        <v>27340.51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2854.95</v>
      </c>
      <c r="G32" s="2" t="n">
        <v>2854.95</v>
      </c>
      <c r="H32" s="2" t="n">
        <v>2854.95</v>
      </c>
      <c r="I32" s="2" t="n">
        <v>2854.95</v>
      </c>
      <c r="J32" s="2" t="n">
        <v>2854.95</v>
      </c>
      <c r="K32" s="2" t="n">
        <v>2854.95</v>
      </c>
      <c r="L32" s="2" t="n">
        <v>2854.95</v>
      </c>
      <c r="M32" s="2" t="n">
        <v>2854.95</v>
      </c>
      <c r="N32" s="2" t="n">
        <v>2854.95</v>
      </c>
      <c r="O32" s="2" t="n">
        <v>2854.95</v>
      </c>
      <c r="AE32" s="10">
        <f>SUM(C32:AD32)</f>
        <v/>
      </c>
    </row>
    <row r="33">
      <c r="B33" t="inlineStr">
        <is>
          <t>Fringe 5990</t>
        </is>
      </c>
      <c r="F33" s="2" t="n">
        <v>1187.09</v>
      </c>
      <c r="G33" s="2" t="n">
        <v>1187.09</v>
      </c>
      <c r="H33" s="2" t="n">
        <v>1187.09</v>
      </c>
      <c r="I33" s="2" t="n">
        <v>1187.09</v>
      </c>
      <c r="J33" s="2" t="n">
        <v>1187.09</v>
      </c>
      <c r="K33" s="2" t="n">
        <v>1187.09</v>
      </c>
      <c r="L33" s="2" t="n">
        <v>1187.09</v>
      </c>
      <c r="M33" s="2" t="n">
        <v>1187.09</v>
      </c>
      <c r="N33" s="2" t="n">
        <v>1187.09</v>
      </c>
      <c r="O33" s="2" t="n">
        <v>1187.09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45000</v>
      </c>
      <c r="G35" s="2" t="n">
        <v>45000</v>
      </c>
      <c r="H35" s="2" t="n">
        <v>45000</v>
      </c>
      <c r="I35" s="2" t="n">
        <v>45000</v>
      </c>
      <c r="J35" s="2" t="n">
        <v>45000</v>
      </c>
      <c r="K35" s="2" t="n">
        <v>45000</v>
      </c>
      <c r="L35" s="2" t="n">
        <v>45000</v>
      </c>
      <c r="M35" s="2" t="n">
        <v>45000</v>
      </c>
      <c r="N35" s="2" t="n">
        <v>45000</v>
      </c>
      <c r="O35" s="2" t="n">
        <v>45000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957.96</v>
      </c>
      <c r="G43" s="2" t="n">
        <v>957.96</v>
      </c>
      <c r="H43" s="2" t="n">
        <v>957.96</v>
      </c>
      <c r="I43" s="2" t="n">
        <v>957.96</v>
      </c>
      <c r="J43" s="2" t="n">
        <v>957.96</v>
      </c>
      <c r="K43" s="2" t="n">
        <v>957.96</v>
      </c>
      <c r="L43" s="2" t="n">
        <v>957.96</v>
      </c>
      <c r="M43" s="2" t="n">
        <v>957.96</v>
      </c>
      <c r="N43" s="2" t="n">
        <v>957.96</v>
      </c>
      <c r="O43" s="2" t="n">
        <v>957.96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500000</v>
      </c>
      <c r="AE45" s="10">
        <f>SUM(C45:AD45)</f>
        <v/>
      </c>
    </row>
    <row r="46">
      <c r="B46" t="inlineStr">
        <is>
          <t>Obligated</t>
        </is>
      </c>
      <c r="F46" s="2" t="n">
        <v>500000</v>
      </c>
      <c r="AE46" s="10">
        <f>SUM(C46:AD46)</f>
        <v/>
      </c>
    </row>
    <row r="47">
      <c r="B47" t="inlineStr">
        <is>
          <t>Expended</t>
        </is>
      </c>
      <c r="H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2ADP014</t>
        </is>
      </c>
    </row>
    <row r="4">
      <c r="A4" s="1" t="inlineStr">
        <is>
          <t>ROLLUP #</t>
        </is>
      </c>
      <c r="B4" t="inlineStr">
        <is>
          <t>713065</t>
        </is>
      </c>
    </row>
    <row r="5">
      <c r="A5" s="1" t="inlineStr">
        <is>
          <t>PROJECT NAME</t>
        </is>
      </c>
      <c r="B5" t="inlineStr">
        <is>
          <t>Development nd Assessment of Affordably Mass Production of Flexible RF Countermeasure Materials</t>
        </is>
      </c>
    </row>
    <row r="6">
      <c r="A6" s="1" t="inlineStr">
        <is>
          <t>TECHNICAL POINT OF CONTACT</t>
        </is>
      </c>
      <c r="B6" t="inlineStr">
        <is>
          <t>James Zunino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268.27</v>
      </c>
      <c r="N18" s="2" t="n">
        <v>599.29</v>
      </c>
      <c r="O18" s="2" t="n">
        <v>3639.1</v>
      </c>
      <c r="P18" s="2" t="n">
        <v>1122.26</v>
      </c>
      <c r="Q18" s="2" t="n">
        <v>1663.22</v>
      </c>
      <c r="R18" s="2" t="n">
        <v>1901.15</v>
      </c>
      <c r="S18" s="2" t="n">
        <v>4605.38</v>
      </c>
      <c r="T18" s="2" t="n">
        <v>4444.76</v>
      </c>
      <c r="U18" s="2" t="n">
        <v>5216.5</v>
      </c>
      <c r="V18" s="2" t="n">
        <v>26336.35</v>
      </c>
      <c r="AE18" s="10">
        <f>SUM(C18:AD18)</f>
        <v/>
      </c>
    </row>
    <row r="19">
      <c r="B19" t="inlineStr">
        <is>
          <t>Fringe 5990</t>
        </is>
      </c>
      <c r="J19" s="2" t="n">
        <v>105.89</v>
      </c>
      <c r="N19" s="2" t="n">
        <v>257.22</v>
      </c>
      <c r="O19" s="2" t="n">
        <v>1647.79</v>
      </c>
      <c r="P19" s="2" t="n">
        <v>508.16</v>
      </c>
      <c r="Q19" s="2" t="n">
        <v>753.1</v>
      </c>
      <c r="R19" s="2" t="n">
        <v>860.84</v>
      </c>
      <c r="S19" s="2" t="n">
        <v>2085.32</v>
      </c>
      <c r="T19" s="2" t="n">
        <v>2267.81</v>
      </c>
      <c r="U19" s="2" t="n">
        <v>2509.13</v>
      </c>
      <c r="V19" s="2" t="n">
        <v>12667.79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288366.23</v>
      </c>
      <c r="P21" s="2" t="n">
        <v>14323.54</v>
      </c>
      <c r="Q21" s="2" t="n">
        <v>3210.59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O25" s="2" t="n">
        <v>117</v>
      </c>
      <c r="S25" s="2" t="n">
        <v>41.76</v>
      </c>
      <c r="T25" s="2" t="n">
        <v>56.82</v>
      </c>
      <c r="U25" s="2" t="n">
        <v>185.43</v>
      </c>
      <c r="W25" s="2" t="n">
        <v>243.31</v>
      </c>
      <c r="AE25" s="10">
        <f>SUM(C25:AD25)</f>
        <v/>
      </c>
    </row>
    <row r="26">
      <c r="B26" t="inlineStr">
        <is>
          <t>Material 5003</t>
        </is>
      </c>
      <c r="O26" s="2" t="n">
        <v>1799.12</v>
      </c>
      <c r="T26" s="2" t="n">
        <v>2490.88</v>
      </c>
      <c r="U26" s="2" t="n">
        <v>104.45</v>
      </c>
      <c r="V26" s="2" t="n">
        <v>1169.41</v>
      </c>
      <c r="W26" s="2" t="n">
        <v>2975.67</v>
      </c>
      <c r="Y26" s="2" t="n">
        <v>-336.96</v>
      </c>
      <c r="AE26" s="10">
        <f>SUM(C26:AD26)</f>
        <v/>
      </c>
    </row>
    <row r="27">
      <c r="B27" t="inlineStr">
        <is>
          <t>Sub K Overhead 5992</t>
        </is>
      </c>
      <c r="N27" s="2" t="n">
        <v>7555.2</v>
      </c>
      <c r="P27" s="2" t="n">
        <v>405.36</v>
      </c>
      <c r="Q27" s="2" t="n">
        <v>90.86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202.27</v>
      </c>
      <c r="N29" s="2" t="n">
        <v>1106.08</v>
      </c>
      <c r="O29" s="2" t="n">
        <v>10424.18</v>
      </c>
      <c r="P29" s="2" t="n">
        <v>2359.53</v>
      </c>
      <c r="Q29" s="2" t="n">
        <v>3496.91</v>
      </c>
      <c r="R29" s="2" t="n">
        <v>3997.16</v>
      </c>
      <c r="S29" s="2" t="n">
        <v>9743.18</v>
      </c>
      <c r="T29" s="2" t="n">
        <v>11269.62</v>
      </c>
      <c r="U29" s="2" t="n">
        <v>10531.58</v>
      </c>
      <c r="V29" s="2" t="n">
        <v>52784.02</v>
      </c>
      <c r="W29" s="2" t="n">
        <v>4274.48</v>
      </c>
      <c r="Y29" s="2" t="n">
        <v>-447.45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4033.49</v>
      </c>
      <c r="G32" s="2" t="n">
        <v>4033.49</v>
      </c>
      <c r="H32" s="2" t="n">
        <v>4033.49</v>
      </c>
      <c r="I32" s="2" t="n">
        <v>4033.49</v>
      </c>
      <c r="J32" s="2" t="n">
        <v>4033.49</v>
      </c>
      <c r="K32" s="2" t="n">
        <v>4033.49</v>
      </c>
      <c r="L32" s="2" t="n">
        <v>4033.49</v>
      </c>
      <c r="M32" s="2" t="n">
        <v>4033.49</v>
      </c>
      <c r="N32" s="2" t="n">
        <v>4033.49</v>
      </c>
      <c r="O32" s="2" t="n">
        <v>4033.49</v>
      </c>
      <c r="P32" s="2" t="n">
        <v>4033.49</v>
      </c>
      <c r="Q32" s="2" t="n">
        <v>4033.49</v>
      </c>
      <c r="R32" s="2" t="n">
        <v>4033.49</v>
      </c>
      <c r="S32" s="2" t="n">
        <v>4033.49</v>
      </c>
      <c r="T32" s="2" t="n">
        <v>4033.49</v>
      </c>
      <c r="U32" s="2" t="n">
        <v>4033.49</v>
      </c>
      <c r="V32" s="2" t="n">
        <v>4033.49</v>
      </c>
      <c r="W32" s="2" t="n">
        <v>4033.49</v>
      </c>
      <c r="AE32" s="10">
        <f>SUM(C32:AD32)</f>
        <v/>
      </c>
    </row>
    <row r="33">
      <c r="B33" t="inlineStr">
        <is>
          <t>Fringe 5990</t>
        </is>
      </c>
      <c r="F33" s="2" t="n">
        <v>1592.02</v>
      </c>
      <c r="G33" s="2" t="n">
        <v>1592.02</v>
      </c>
      <c r="H33" s="2" t="n">
        <v>1592.02</v>
      </c>
      <c r="I33" s="2" t="n">
        <v>1592.02</v>
      </c>
      <c r="J33" s="2" t="n">
        <v>1592.02</v>
      </c>
      <c r="K33" s="2" t="n">
        <v>1592.02</v>
      </c>
      <c r="L33" s="2" t="n">
        <v>1592.02</v>
      </c>
      <c r="M33" s="2" t="n">
        <v>1592.02</v>
      </c>
      <c r="N33" s="2" t="n">
        <v>1592.02</v>
      </c>
      <c r="O33" s="2" t="n">
        <v>1592.02</v>
      </c>
      <c r="P33" s="2" t="n">
        <v>1592.02</v>
      </c>
      <c r="Q33" s="2" t="n">
        <v>1592.02</v>
      </c>
      <c r="R33" s="2" t="n">
        <v>1592.02</v>
      </c>
      <c r="S33" s="2" t="n">
        <v>1592.02</v>
      </c>
      <c r="T33" s="2" t="n">
        <v>1592.02</v>
      </c>
      <c r="U33" s="2" t="n">
        <v>1592.02</v>
      </c>
      <c r="V33" s="2" t="n">
        <v>1592.02</v>
      </c>
      <c r="W33" s="2" t="n">
        <v>1592.02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19444.44</v>
      </c>
      <c r="G35" s="2" t="n">
        <v>19444.44</v>
      </c>
      <c r="H35" s="2" t="n">
        <v>19444.44</v>
      </c>
      <c r="I35" s="2" t="n">
        <v>19444.44</v>
      </c>
      <c r="J35" s="2" t="n">
        <v>19444.44</v>
      </c>
      <c r="K35" s="2" t="n">
        <v>19444.44</v>
      </c>
      <c r="L35" s="2" t="n">
        <v>19444.44</v>
      </c>
      <c r="M35" s="2" t="n">
        <v>19444.44</v>
      </c>
      <c r="N35" s="2" t="n">
        <v>19444.44</v>
      </c>
      <c r="O35" s="2" t="n">
        <v>19444.44</v>
      </c>
      <c r="P35" s="2" t="n">
        <v>19444.44</v>
      </c>
      <c r="Q35" s="2" t="n">
        <v>19444.44</v>
      </c>
      <c r="R35" s="2" t="n">
        <v>19444.44</v>
      </c>
      <c r="S35" s="2" t="n">
        <v>19444.44</v>
      </c>
      <c r="T35" s="2" t="n">
        <v>19444.44</v>
      </c>
      <c r="U35" s="2" t="n">
        <v>19444.44</v>
      </c>
      <c r="V35" s="2" t="n">
        <v>19444.44</v>
      </c>
      <c r="W35" s="2" t="n">
        <v>19444.44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3041.15</v>
      </c>
      <c r="G43" s="2" t="n">
        <v>3041.15</v>
      </c>
      <c r="H43" s="2" t="n">
        <v>3041.15</v>
      </c>
      <c r="I43" s="2" t="n">
        <v>3041.15</v>
      </c>
      <c r="J43" s="2" t="n">
        <v>3041.15</v>
      </c>
      <c r="K43" s="2" t="n">
        <v>3041.15</v>
      </c>
      <c r="L43" s="2" t="n">
        <v>3041.15</v>
      </c>
      <c r="M43" s="2" t="n">
        <v>3041.15</v>
      </c>
      <c r="N43" s="2" t="n">
        <v>3041.15</v>
      </c>
      <c r="O43" s="2" t="n">
        <v>3041.15</v>
      </c>
      <c r="P43" s="2" t="n">
        <v>3041.15</v>
      </c>
      <c r="Q43" s="2" t="n">
        <v>3041.15</v>
      </c>
      <c r="R43" s="2" t="n">
        <v>3041.15</v>
      </c>
      <c r="S43" s="2" t="n">
        <v>3041.15</v>
      </c>
      <c r="T43" s="2" t="n">
        <v>3041.15</v>
      </c>
      <c r="U43" s="2" t="n">
        <v>3041.15</v>
      </c>
      <c r="V43" s="2" t="n">
        <v>3041.15</v>
      </c>
      <c r="W43" s="2" t="n">
        <v>3041.15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506000</v>
      </c>
      <c r="AE45" s="10">
        <f>SUM(C45:AD45)</f>
        <v/>
      </c>
    </row>
    <row r="46">
      <c r="B46" t="inlineStr">
        <is>
          <t>Obligated</t>
        </is>
      </c>
      <c r="G46" s="2" t="n">
        <v>506000</v>
      </c>
      <c r="AE46" s="10">
        <f>SUM(C46:AD46)</f>
        <v/>
      </c>
    </row>
    <row r="47">
      <c r="B47" t="inlineStr">
        <is>
          <t>Expended</t>
        </is>
      </c>
      <c r="H47" s="2" t="n">
        <v>50000</v>
      </c>
      <c r="J47" s="2" t="n">
        <v>200000</v>
      </c>
      <c r="L47" s="2" t="n">
        <v>128000</v>
      </c>
      <c r="M47" s="2" t="n">
        <v>128000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2ADP015</t>
        </is>
      </c>
    </row>
    <row r="4">
      <c r="A4" s="1" t="inlineStr">
        <is>
          <t>ROLLUP #</t>
        </is>
      </c>
      <c r="B4" t="inlineStr">
        <is>
          <t>713066</t>
        </is>
      </c>
    </row>
    <row r="5">
      <c r="A5" s="1" t="inlineStr">
        <is>
          <t>PROJECT NAME</t>
        </is>
      </c>
      <c r="B5" t="inlineStr">
        <is>
          <t>NASIC Civilian Program in FME Technology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AK, AM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2050.36</v>
      </c>
      <c r="N18" s="2" t="n">
        <v>7176.23</v>
      </c>
      <c r="AE18" s="10">
        <f>SUM(C18:AD18)</f>
        <v/>
      </c>
    </row>
    <row r="19">
      <c r="B19" t="inlineStr">
        <is>
          <t>Fringe 5990</t>
        </is>
      </c>
      <c r="J19" s="2" t="n">
        <v>809.28</v>
      </c>
      <c r="N19" s="2" t="n">
        <v>3080.05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189520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1545.92</v>
      </c>
      <c r="N29" s="2" t="n">
        <v>13243.18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1029.32</v>
      </c>
      <c r="H32" s="2" t="n">
        <v>1029.32</v>
      </c>
      <c r="I32" s="2" t="n">
        <v>1029.32</v>
      </c>
      <c r="J32" s="2" t="n">
        <v>1029.32</v>
      </c>
      <c r="K32" s="2" t="n">
        <v>1029.32</v>
      </c>
      <c r="L32" s="2" t="n">
        <v>1029.32</v>
      </c>
      <c r="M32" s="2" t="n">
        <v>1029.32</v>
      </c>
      <c r="N32" s="2" t="n">
        <v>1029.32</v>
      </c>
      <c r="O32" s="2" t="n">
        <v>1029.32</v>
      </c>
      <c r="AE32" s="10">
        <f>SUM(C32:AD32)</f>
        <v/>
      </c>
    </row>
    <row r="33">
      <c r="B33" t="inlineStr">
        <is>
          <t>Fringe 5990</t>
        </is>
      </c>
      <c r="G33" s="2" t="n">
        <v>406.27</v>
      </c>
      <c r="H33" s="2" t="n">
        <v>406.27</v>
      </c>
      <c r="I33" s="2" t="n">
        <v>406.27</v>
      </c>
      <c r="J33" s="2" t="n">
        <v>406.27</v>
      </c>
      <c r="K33" s="2" t="n">
        <v>406.27</v>
      </c>
      <c r="L33" s="2" t="n">
        <v>406.27</v>
      </c>
      <c r="M33" s="2" t="n">
        <v>406.27</v>
      </c>
      <c r="N33" s="2" t="n">
        <v>406.27</v>
      </c>
      <c r="O33" s="2" t="n">
        <v>406.27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21946.67</v>
      </c>
      <c r="H35" s="2" t="n">
        <v>21946.67</v>
      </c>
      <c r="I35" s="2" t="n">
        <v>21946.67</v>
      </c>
      <c r="J35" s="2" t="n">
        <v>21946.67</v>
      </c>
      <c r="K35" s="2" t="n">
        <v>21946.67</v>
      </c>
      <c r="L35" s="2" t="n">
        <v>21946.67</v>
      </c>
      <c r="M35" s="2" t="n">
        <v>21946.67</v>
      </c>
      <c r="N35" s="2" t="n">
        <v>21946.67</v>
      </c>
      <c r="O35" s="2" t="n">
        <v>21946.67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776.08</v>
      </c>
      <c r="H43" s="2" t="n">
        <v>776.08</v>
      </c>
      <c r="I43" s="2" t="n">
        <v>776.08</v>
      </c>
      <c r="J43" s="2" t="n">
        <v>776.08</v>
      </c>
      <c r="K43" s="2" t="n">
        <v>776.08</v>
      </c>
      <c r="L43" s="2" t="n">
        <v>776.08</v>
      </c>
      <c r="M43" s="2" t="n">
        <v>776.08</v>
      </c>
      <c r="N43" s="2" t="n">
        <v>776.08</v>
      </c>
      <c r="O43" s="2" t="n">
        <v>776.08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217425</v>
      </c>
      <c r="AE45" s="10">
        <f>SUM(C45:AD45)</f>
        <v/>
      </c>
    </row>
    <row r="46">
      <c r="B46" t="inlineStr">
        <is>
          <t>Obligated</t>
        </is>
      </c>
      <c r="G46" s="2" t="n">
        <v>217425</v>
      </c>
      <c r="AE46" s="10">
        <f>SUM(C46:AD46)</f>
        <v/>
      </c>
    </row>
    <row r="47">
      <c r="B47" t="inlineStr">
        <is>
          <t>Expended</t>
        </is>
      </c>
      <c r="H47" s="2" t="n">
        <v>217425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2ADP016</t>
        </is>
      </c>
    </row>
    <row r="4">
      <c r="A4" s="1" t="inlineStr">
        <is>
          <t>ROLLUP #</t>
        </is>
      </c>
      <c r="B4" t="inlineStr">
        <is>
          <t>1016</t>
        </is>
      </c>
    </row>
    <row r="5">
      <c r="A5" s="1" t="inlineStr">
        <is>
          <t>PROJECT NAME</t>
        </is>
      </c>
      <c r="B5" t="inlineStr">
        <is>
          <t>OUSD RE Education Workforce Development Regionalism Real Time Labor Market Data nd Intitute Jumpstart Projects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320.42</v>
      </c>
      <c r="N18" s="2" t="n">
        <v>3427.43</v>
      </c>
      <c r="O18" s="2" t="n">
        <v>1946.52</v>
      </c>
      <c r="U18" s="2" t="n">
        <v>603.99</v>
      </c>
      <c r="AE18" s="10">
        <f>SUM(C18:AD18)</f>
        <v/>
      </c>
    </row>
    <row r="19">
      <c r="B19" t="inlineStr">
        <is>
          <t>Fringe 5990</t>
        </is>
      </c>
      <c r="J19" s="2" t="n">
        <v>126.47</v>
      </c>
      <c r="N19" s="2" t="n">
        <v>1471.06</v>
      </c>
      <c r="O19" s="2" t="n">
        <v>881.38</v>
      </c>
      <c r="U19" s="2" t="n">
        <v>290.52</v>
      </c>
      <c r="AE19" s="10">
        <f>SUM(C19:AD19)</f>
        <v/>
      </c>
    </row>
    <row r="20">
      <c r="B20" t="inlineStr">
        <is>
          <t>Travel 5004</t>
        </is>
      </c>
      <c r="O20" s="2" t="n">
        <v>1156.46</v>
      </c>
      <c r="AE20" s="10">
        <f>SUM(C20:AD20)</f>
        <v/>
      </c>
    </row>
    <row r="21">
      <c r="B21" t="inlineStr">
        <is>
          <t>Subcontracting 5005</t>
        </is>
      </c>
      <c r="J21" s="2" t="n">
        <v>75.31999999999999</v>
      </c>
      <c r="N21" s="2" t="n">
        <v>123941.4</v>
      </c>
      <c r="O21" s="2" t="n">
        <v>1634.24</v>
      </c>
      <c r="P21" s="2" t="n">
        <v>1634.23</v>
      </c>
      <c r="Q21" s="2" t="n">
        <v>14895.86</v>
      </c>
      <c r="AE21" s="10">
        <f>SUM(C21:AD21)</f>
        <v/>
      </c>
    </row>
    <row r="22">
      <c r="B22" t="inlineStr">
        <is>
          <t>Consulting 5002</t>
        </is>
      </c>
      <c r="N22" s="2" t="n">
        <v>2412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3044.82</v>
      </c>
      <c r="O27" s="2" t="n">
        <v>46.25</v>
      </c>
      <c r="P27" s="2" t="n">
        <v>46.25</v>
      </c>
      <c r="Q27" s="2" t="n">
        <v>421.55</v>
      </c>
      <c r="AE27" s="10">
        <f>SUM(C27:AD27)</f>
        <v/>
      </c>
    </row>
    <row r="28">
      <c r="B28" t="inlineStr">
        <is>
          <t>Sub K Overhead 5993</t>
        </is>
      </c>
      <c r="O28" s="2" t="n">
        <v>2474.29</v>
      </c>
      <c r="P28" s="2" t="n">
        <v>-2474.29</v>
      </c>
      <c r="AE28" s="10">
        <f>SUM(C28:AD28)</f>
        <v/>
      </c>
    </row>
    <row r="29">
      <c r="B29" t="inlineStr">
        <is>
          <t>G&amp;A 5991</t>
        </is>
      </c>
      <c r="J29" s="2" t="n">
        <v>241.59</v>
      </c>
      <c r="N29" s="2" t="n">
        <v>9440.75</v>
      </c>
      <c r="P29" s="2" t="n">
        <v>5766.18</v>
      </c>
      <c r="U29" s="2" t="n">
        <v>1175.3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869.16</v>
      </c>
      <c r="I32" s="2" t="n">
        <v>869.16</v>
      </c>
      <c r="J32" s="2" t="n">
        <v>869.16</v>
      </c>
      <c r="K32" s="2" t="n">
        <v>869.16</v>
      </c>
      <c r="L32" s="2" t="n">
        <v>869.16</v>
      </c>
      <c r="M32" s="2" t="n">
        <v>869.16</v>
      </c>
      <c r="N32" s="2" t="n">
        <v>869.16</v>
      </c>
      <c r="O32" s="2" t="n">
        <v>869.16</v>
      </c>
      <c r="P32" s="2" t="n">
        <v>869.16</v>
      </c>
      <c r="Q32" s="2" t="n">
        <v>869.16</v>
      </c>
      <c r="R32" s="2" t="n">
        <v>869.16</v>
      </c>
      <c r="S32" s="2" t="n">
        <v>869.16</v>
      </c>
      <c r="T32" s="2" t="n">
        <v>869.16</v>
      </c>
      <c r="AE32" s="10">
        <f>SUM(C32:AD32)</f>
        <v/>
      </c>
    </row>
    <row r="33">
      <c r="B33" t="inlineStr">
        <is>
          <t>Fringe 5990</t>
        </is>
      </c>
      <c r="H33" s="2" t="n">
        <v>343.06</v>
      </c>
      <c r="I33" s="2" t="n">
        <v>343.06</v>
      </c>
      <c r="J33" s="2" t="n">
        <v>343.06</v>
      </c>
      <c r="K33" s="2" t="n">
        <v>343.06</v>
      </c>
      <c r="L33" s="2" t="n">
        <v>343.06</v>
      </c>
      <c r="M33" s="2" t="n">
        <v>343.06</v>
      </c>
      <c r="N33" s="2" t="n">
        <v>343.06</v>
      </c>
      <c r="O33" s="2" t="n">
        <v>343.06</v>
      </c>
      <c r="P33" s="2" t="n">
        <v>343.06</v>
      </c>
      <c r="Q33" s="2" t="n">
        <v>343.06</v>
      </c>
      <c r="R33" s="2" t="n">
        <v>343.06</v>
      </c>
      <c r="S33" s="2" t="n">
        <v>343.06</v>
      </c>
      <c r="T33" s="2" t="n">
        <v>343.06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14681.4</v>
      </c>
      <c r="O35" s="2" t="n">
        <v>44044.2</v>
      </c>
      <c r="P35" s="2" t="n">
        <v>44044.2</v>
      </c>
      <c r="Q35" s="2" t="n">
        <v>44044.2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390.8</v>
      </c>
      <c r="O41" s="2" t="n">
        <v>1172.4</v>
      </c>
      <c r="P41" s="2" t="n">
        <v>1172.4</v>
      </c>
      <c r="Q41" s="2" t="n">
        <v>1172.4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655.3200000000001</v>
      </c>
      <c r="I43" s="2" t="n">
        <v>655.3200000000001</v>
      </c>
      <c r="J43" s="2" t="n">
        <v>655.3200000000001</v>
      </c>
      <c r="K43" s="2" t="n">
        <v>655.3200000000001</v>
      </c>
      <c r="L43" s="2" t="n">
        <v>655.3200000000001</v>
      </c>
      <c r="M43" s="2" t="n">
        <v>655.3200000000001</v>
      </c>
      <c r="N43" s="2" t="n">
        <v>655.3200000000001</v>
      </c>
      <c r="O43" s="2" t="n">
        <v>655.3200000000001</v>
      </c>
      <c r="P43" s="2" t="n">
        <v>655.3200000000001</v>
      </c>
      <c r="Q43" s="2" t="n">
        <v>655.3200000000001</v>
      </c>
      <c r="R43" s="2" t="n">
        <v>655.3200000000001</v>
      </c>
      <c r="S43" s="2" t="n">
        <v>655.3200000000001</v>
      </c>
      <c r="T43" s="2" t="n">
        <v>655.3200000000001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175000</v>
      </c>
      <c r="AE45" s="10">
        <f>SUM(C45:AD45)</f>
        <v/>
      </c>
    </row>
    <row r="46">
      <c r="B46" t="inlineStr">
        <is>
          <t>Obligated</t>
        </is>
      </c>
      <c r="H46" s="2" t="n">
        <v>175000</v>
      </c>
      <c r="AE46" s="10">
        <f>SUM(C46:AD46)</f>
        <v/>
      </c>
    </row>
    <row r="47">
      <c r="B47" t="inlineStr">
        <is>
          <t>Expended</t>
        </is>
      </c>
      <c r="H47" s="2" t="n">
        <v>50000</v>
      </c>
      <c r="L47" s="2" t="n">
        <v>50000</v>
      </c>
      <c r="M47" s="2" t="n">
        <v>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2ADP017</t>
        </is>
      </c>
    </row>
    <row r="4">
      <c r="A4" s="1" t="inlineStr">
        <is>
          <t>ROLLUP #</t>
        </is>
      </c>
      <c r="B4" t="inlineStr">
        <is>
          <t>713063</t>
        </is>
      </c>
    </row>
    <row r="5">
      <c r="A5" s="1" t="inlineStr">
        <is>
          <t>PROJECT NAME</t>
        </is>
      </c>
      <c r="B5" t="inlineStr">
        <is>
          <t>Advanced Hybrid Electronics Packaging and Thermal Management Follow on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58510.9</v>
      </c>
      <c r="N18" s="2" t="n">
        <v>206111.09</v>
      </c>
      <c r="O18" s="2" t="n">
        <v>22547.45</v>
      </c>
      <c r="P18" s="2" t="n">
        <v>50963.96</v>
      </c>
      <c r="Q18" s="2" t="n">
        <v>43137.33</v>
      </c>
      <c r="R18" s="2" t="n">
        <v>41995.43</v>
      </c>
      <c r="S18" s="2" t="n">
        <v>26329.05</v>
      </c>
      <c r="T18" s="2" t="n">
        <v>10957.67</v>
      </c>
      <c r="U18" s="2" t="n">
        <v>34593.77</v>
      </c>
      <c r="V18" s="2" t="n">
        <v>30881.29</v>
      </c>
      <c r="W18" s="2" t="n">
        <v>7961.32</v>
      </c>
      <c r="X18" s="2" t="n">
        <v>10947.18</v>
      </c>
      <c r="Z18" s="2" t="n">
        <v>2025.81</v>
      </c>
      <c r="AA18" s="2" t="n">
        <v>3346.8</v>
      </c>
      <c r="AE18" s="10">
        <f>SUM(C18:AD18)</f>
        <v/>
      </c>
    </row>
    <row r="19">
      <c r="B19" t="inlineStr">
        <is>
          <t>Fringe 5990</t>
        </is>
      </c>
      <c r="J19" s="2" t="n">
        <v>23094.25</v>
      </c>
      <c r="N19" s="2" t="n">
        <v>88462.88</v>
      </c>
      <c r="O19" s="2" t="n">
        <v>10209.48</v>
      </c>
      <c r="P19" s="2" t="n">
        <v>23076.48</v>
      </c>
      <c r="Q19" s="2" t="n">
        <v>19532.59</v>
      </c>
      <c r="R19" s="2" t="n">
        <v>19015.54</v>
      </c>
      <c r="S19" s="2" t="n">
        <v>11921.79</v>
      </c>
      <c r="T19" s="2" t="n">
        <v>6013.12</v>
      </c>
      <c r="U19" s="2" t="n">
        <v>16639.6</v>
      </c>
      <c r="V19" s="2" t="n">
        <v>14853.9</v>
      </c>
      <c r="W19" s="2" t="n">
        <v>4001.36</v>
      </c>
      <c r="X19" s="2" t="n">
        <v>5502.05</v>
      </c>
      <c r="Z19" s="2" t="n">
        <v>1018.18</v>
      </c>
      <c r="AA19" s="2" t="n">
        <v>1811.62</v>
      </c>
      <c r="AE19" s="10">
        <f>SUM(C19:AD19)</f>
        <v/>
      </c>
    </row>
    <row r="20">
      <c r="B20" t="inlineStr">
        <is>
          <t>Travel 5004</t>
        </is>
      </c>
      <c r="N20" s="2" t="n">
        <v>3129.55</v>
      </c>
      <c r="AE20" s="10">
        <f>SUM(C20:AD20)</f>
        <v/>
      </c>
    </row>
    <row r="21">
      <c r="B21" t="inlineStr">
        <is>
          <t>Subcontracting 5005</t>
        </is>
      </c>
      <c r="J21" s="2" t="n">
        <v>262667.02</v>
      </c>
      <c r="N21" s="2" t="n">
        <v>617018.51</v>
      </c>
      <c r="O21" s="2" t="n">
        <v>-2166.39</v>
      </c>
      <c r="P21" s="2" t="n">
        <v>117925.42</v>
      </c>
      <c r="Q21" s="2" t="n">
        <v>87809.89999999999</v>
      </c>
      <c r="R21" s="2" t="n">
        <v>426034.22</v>
      </c>
      <c r="S21" s="2" t="n">
        <v>65500</v>
      </c>
      <c r="T21" s="2" t="n">
        <v>121526.81</v>
      </c>
      <c r="U21" s="2" t="n">
        <v>534309.73</v>
      </c>
      <c r="V21" s="2" t="n">
        <v>-338346.89</v>
      </c>
      <c r="Z21" s="2" t="n">
        <v>67878.02</v>
      </c>
      <c r="AE21" s="10">
        <f>SUM(C21:AD21)</f>
        <v/>
      </c>
    </row>
    <row r="22">
      <c r="B22" t="inlineStr">
        <is>
          <t>Consulting 5002</t>
        </is>
      </c>
      <c r="J22" s="2" t="n">
        <v>38940</v>
      </c>
      <c r="N22" s="2" t="n">
        <v>209440</v>
      </c>
      <c r="O22" s="2" t="n">
        <v>25200</v>
      </c>
      <c r="AE22" s="10">
        <f>SUM(C22:AD22)</f>
        <v/>
      </c>
    </row>
    <row r="23">
      <c r="B23" t="inlineStr">
        <is>
          <t>Equipment 5010</t>
        </is>
      </c>
      <c r="U23" s="2" t="n">
        <v>2080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40652</v>
      </c>
      <c r="O25" s="2" t="n">
        <v>7923.29</v>
      </c>
      <c r="P25" s="2" t="n">
        <v>1900</v>
      </c>
      <c r="Q25" s="2" t="n">
        <v>17586.79</v>
      </c>
      <c r="R25" s="2" t="n">
        <v>6330.8</v>
      </c>
      <c r="S25" s="2" t="n">
        <v>3708.79</v>
      </c>
      <c r="T25" s="2" t="n">
        <v>684.41</v>
      </c>
      <c r="U25" s="2" t="n">
        <v>319.75</v>
      </c>
      <c r="V25" s="2" t="n">
        <v>909.5700000000001</v>
      </c>
      <c r="Z25" s="2" t="n">
        <v>16.77</v>
      </c>
      <c r="AE25" s="10">
        <f>SUM(C25:AD25)</f>
        <v/>
      </c>
    </row>
    <row r="26">
      <c r="B26" t="inlineStr">
        <is>
          <t>Material 5003</t>
        </is>
      </c>
      <c r="J26" s="2" t="n">
        <v>3441.72</v>
      </c>
      <c r="N26" s="2" t="n">
        <v>8677.49</v>
      </c>
      <c r="O26" s="2" t="n">
        <v>12467.27</v>
      </c>
      <c r="P26" s="2" t="n">
        <v>1035.12</v>
      </c>
      <c r="Q26" s="2" t="n">
        <v>2370.89</v>
      </c>
      <c r="R26" s="2" t="n">
        <v>5921.67</v>
      </c>
      <c r="S26" s="2" t="n">
        <v>4014.21</v>
      </c>
      <c r="T26" s="2" t="n">
        <v>7839.05</v>
      </c>
      <c r="U26" s="2" t="n">
        <v>12639.54</v>
      </c>
      <c r="V26" s="2" t="n">
        <v>169.13</v>
      </c>
      <c r="AE26" s="10">
        <f>SUM(C26:AD26)</f>
        <v/>
      </c>
    </row>
    <row r="27">
      <c r="B27" t="inlineStr">
        <is>
          <t>Sub K Overhead 5992</t>
        </is>
      </c>
      <c r="N27" s="2" t="n">
        <v>16165.89</v>
      </c>
      <c r="O27" s="2" t="n">
        <v>-61.31</v>
      </c>
      <c r="P27" s="2" t="n">
        <v>3337.29</v>
      </c>
      <c r="Q27" s="2" t="n">
        <v>2485.02</v>
      </c>
      <c r="R27" s="2" t="n">
        <v>12056.77</v>
      </c>
      <c r="S27" s="2" t="n">
        <v>1853.65</v>
      </c>
      <c r="T27" s="2" t="n">
        <v>3869.37</v>
      </c>
      <c r="U27" s="2" t="n">
        <v>16349.87</v>
      </c>
      <c r="V27" s="2" t="n">
        <v>-10353.41</v>
      </c>
      <c r="Z27" s="2" t="n">
        <v>1988.83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67575.71000000001</v>
      </c>
      <c r="N29" s="2" t="n">
        <v>718629.26</v>
      </c>
      <c r="O29" s="2" t="n">
        <v>131214</v>
      </c>
      <c r="P29" s="2" t="n">
        <v>111399.04</v>
      </c>
      <c r="Q29" s="2" t="n">
        <v>119578.65</v>
      </c>
      <c r="R29" s="2" t="n">
        <v>106026.84</v>
      </c>
      <c r="S29" s="2" t="n">
        <v>66533.33</v>
      </c>
      <c r="T29" s="2" t="n">
        <v>27368.59</v>
      </c>
      <c r="U29" s="2" t="n">
        <v>84342.74000000001</v>
      </c>
      <c r="V29" s="2" t="n">
        <v>61508.77</v>
      </c>
      <c r="W29" s="2" t="n">
        <v>15885.25</v>
      </c>
      <c r="X29" s="2" t="n">
        <v>21842.93</v>
      </c>
      <c r="Z29" s="2" t="n">
        <v>4064.38</v>
      </c>
      <c r="AA29" s="2" t="n">
        <v>7028.87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56536.36</v>
      </c>
      <c r="H32" s="2" t="n">
        <v>56536.36</v>
      </c>
      <c r="I32" s="2" t="n">
        <v>56536.36</v>
      </c>
      <c r="J32" s="2" t="n">
        <v>56536.36</v>
      </c>
      <c r="K32" s="2" t="n">
        <v>56536.36</v>
      </c>
      <c r="L32" s="2" t="n">
        <v>56536.36</v>
      </c>
      <c r="M32" s="2" t="n">
        <v>56536.36</v>
      </c>
      <c r="N32" s="2" t="n">
        <v>56536.36</v>
      </c>
      <c r="O32" s="2" t="n">
        <v>56536.36</v>
      </c>
      <c r="P32" s="2" t="n">
        <v>56536.36</v>
      </c>
      <c r="Q32" s="2" t="n">
        <v>56536.36</v>
      </c>
      <c r="R32" s="2" t="n">
        <v>56536.36</v>
      </c>
      <c r="S32" s="2" t="n">
        <v>56536.36</v>
      </c>
      <c r="T32" s="2" t="n">
        <v>56536.36</v>
      </c>
      <c r="U32" s="2" t="n">
        <v>56536.36</v>
      </c>
      <c r="V32" s="2" t="n">
        <v>56536.36</v>
      </c>
      <c r="W32" s="2" t="n">
        <v>56536.36</v>
      </c>
      <c r="X32" s="2" t="n">
        <v>56536.36</v>
      </c>
      <c r="Y32" s="2" t="n">
        <v>56536.36</v>
      </c>
      <c r="Z32" s="2" t="n">
        <v>56536.36</v>
      </c>
      <c r="AA32" s="2" t="n">
        <v>56536.36</v>
      </c>
      <c r="AB32" s="2" t="n">
        <v>56536.36</v>
      </c>
      <c r="AC32" s="2" t="n">
        <v>56536.36</v>
      </c>
      <c r="AE32" s="10">
        <f>SUM(C32:AD32)</f>
        <v/>
      </c>
    </row>
    <row r="33">
      <c r="B33" t="inlineStr">
        <is>
          <t>Fringe 5990</t>
        </is>
      </c>
      <c r="G33" s="2" t="n">
        <v>22314.9</v>
      </c>
      <c r="H33" s="2" t="n">
        <v>22314.9</v>
      </c>
      <c r="I33" s="2" t="n">
        <v>22314.9</v>
      </c>
      <c r="J33" s="2" t="n">
        <v>22314.9</v>
      </c>
      <c r="K33" s="2" t="n">
        <v>22314.9</v>
      </c>
      <c r="L33" s="2" t="n">
        <v>22314.9</v>
      </c>
      <c r="M33" s="2" t="n">
        <v>22314.9</v>
      </c>
      <c r="N33" s="2" t="n">
        <v>22314.9</v>
      </c>
      <c r="O33" s="2" t="n">
        <v>22314.9</v>
      </c>
      <c r="P33" s="2" t="n">
        <v>22314.9</v>
      </c>
      <c r="Q33" s="2" t="n">
        <v>22314.9</v>
      </c>
      <c r="R33" s="2" t="n">
        <v>22314.9</v>
      </c>
      <c r="S33" s="2" t="n">
        <v>22314.9</v>
      </c>
      <c r="T33" s="2" t="n">
        <v>22314.9</v>
      </c>
      <c r="U33" s="2" t="n">
        <v>22314.9</v>
      </c>
      <c r="V33" s="2" t="n">
        <v>22314.9</v>
      </c>
      <c r="W33" s="2" t="n">
        <v>22314.9</v>
      </c>
      <c r="X33" s="2" t="n">
        <v>22314.9</v>
      </c>
      <c r="Y33" s="2" t="n">
        <v>22314.9</v>
      </c>
      <c r="Z33" s="2" t="n">
        <v>22314.9</v>
      </c>
      <c r="AA33" s="2" t="n">
        <v>22314.9</v>
      </c>
      <c r="AB33" s="2" t="n">
        <v>22314.9</v>
      </c>
      <c r="AC33" s="2" t="n">
        <v>22314.9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109565.22</v>
      </c>
      <c r="H35" s="2" t="n">
        <v>109565.22</v>
      </c>
      <c r="I35" s="2" t="n">
        <v>109565.22</v>
      </c>
      <c r="J35" s="2" t="n">
        <v>109565.22</v>
      </c>
      <c r="K35" s="2" t="n">
        <v>109565.22</v>
      </c>
      <c r="L35" s="2" t="n">
        <v>109565.22</v>
      </c>
      <c r="M35" s="2" t="n">
        <v>109565.22</v>
      </c>
      <c r="N35" s="2" t="n">
        <v>109565.22</v>
      </c>
      <c r="O35" s="2" t="n">
        <v>109565.22</v>
      </c>
      <c r="P35" s="2" t="n">
        <v>109565.22</v>
      </c>
      <c r="Q35" s="2" t="n">
        <v>109565.22</v>
      </c>
      <c r="R35" s="2" t="n">
        <v>109565.22</v>
      </c>
      <c r="S35" s="2" t="n">
        <v>109565.22</v>
      </c>
      <c r="T35" s="2" t="n">
        <v>109565.22</v>
      </c>
      <c r="U35" s="2" t="n">
        <v>109565.22</v>
      </c>
      <c r="V35" s="2" t="n">
        <v>109565.22</v>
      </c>
      <c r="W35" s="2" t="n">
        <v>109565.22</v>
      </c>
      <c r="X35" s="2" t="n">
        <v>109565.22</v>
      </c>
      <c r="Y35" s="2" t="n">
        <v>109565.22</v>
      </c>
      <c r="Z35" s="2" t="n">
        <v>109565.22</v>
      </c>
      <c r="AA35" s="2" t="n">
        <v>109565.22</v>
      </c>
      <c r="AB35" s="2" t="n">
        <v>109565.22</v>
      </c>
      <c r="AC35" s="2" t="n">
        <v>109565.22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42626.99</v>
      </c>
      <c r="H43" s="2" t="n">
        <v>42626.99</v>
      </c>
      <c r="I43" s="2" t="n">
        <v>42626.99</v>
      </c>
      <c r="J43" s="2" t="n">
        <v>42626.99</v>
      </c>
      <c r="K43" s="2" t="n">
        <v>42626.99</v>
      </c>
      <c r="L43" s="2" t="n">
        <v>42626.99</v>
      </c>
      <c r="M43" s="2" t="n">
        <v>42626.99</v>
      </c>
      <c r="N43" s="2" t="n">
        <v>42626.99</v>
      </c>
      <c r="O43" s="2" t="n">
        <v>42626.99</v>
      </c>
      <c r="P43" s="2" t="n">
        <v>42626.99</v>
      </c>
      <c r="Q43" s="2" t="n">
        <v>42626.99</v>
      </c>
      <c r="R43" s="2" t="n">
        <v>42626.99</v>
      </c>
      <c r="S43" s="2" t="n">
        <v>42626.99</v>
      </c>
      <c r="T43" s="2" t="n">
        <v>42626.99</v>
      </c>
      <c r="U43" s="2" t="n">
        <v>42626.99</v>
      </c>
      <c r="V43" s="2" t="n">
        <v>42626.99</v>
      </c>
      <c r="W43" s="2" t="n">
        <v>42626.99</v>
      </c>
      <c r="X43" s="2" t="n">
        <v>42626.99</v>
      </c>
      <c r="Y43" s="2" t="n">
        <v>42626.99</v>
      </c>
      <c r="Z43" s="2" t="n">
        <v>42626.99</v>
      </c>
      <c r="AA43" s="2" t="n">
        <v>42626.99</v>
      </c>
      <c r="AB43" s="2" t="n">
        <v>42626.99</v>
      </c>
      <c r="AC43" s="2" t="n">
        <v>42626.99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5314000</v>
      </c>
      <c r="AE45" s="10">
        <f>SUM(C45:AD45)</f>
        <v/>
      </c>
    </row>
    <row r="46">
      <c r="B46" t="inlineStr">
        <is>
          <t>Obligated</t>
        </is>
      </c>
      <c r="G46" s="2" t="n">
        <v>5314000</v>
      </c>
      <c r="AE46" s="10">
        <f>SUM(C46:AD46)</f>
        <v/>
      </c>
    </row>
    <row r="47">
      <c r="B47" t="inlineStr">
        <is>
          <t>Expended</t>
        </is>
      </c>
      <c r="H47" s="2" t="n">
        <v>961000</v>
      </c>
      <c r="J47" s="2" t="n">
        <v>1500000</v>
      </c>
      <c r="L47" s="2" t="n">
        <v>713250</v>
      </c>
      <c r="N47" s="2" t="n">
        <v>715000</v>
      </c>
      <c r="O47" s="2" t="n">
        <v>712375</v>
      </c>
      <c r="P47" s="2" t="n">
        <v>712375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2ADP018</t>
        </is>
      </c>
    </row>
    <row r="4">
      <c r="A4" s="1" t="inlineStr">
        <is>
          <t>ROLLUP #</t>
        </is>
      </c>
      <c r="B4" t="inlineStr">
        <is>
          <t>713067</t>
        </is>
      </c>
    </row>
    <row r="5">
      <c r="A5" s="1" t="inlineStr">
        <is>
          <t>PROJECT NAME</t>
        </is>
      </c>
      <c r="B5" t="inlineStr">
        <is>
          <t>Civil Military Collaboration Initiative Phase III</t>
        </is>
      </c>
    </row>
    <row r="6">
      <c r="A6" s="1" t="inlineStr">
        <is>
          <t>TECHNICAL POINT OF CONTACT</t>
        </is>
      </c>
      <c r="B6" t="inlineStr">
        <is>
          <t>Morgan Plummer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AN, AP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30971.54</v>
      </c>
      <c r="N18" s="2" t="n">
        <v>-20292.19</v>
      </c>
      <c r="AE18" s="10">
        <f>SUM(C18:AD18)</f>
        <v/>
      </c>
    </row>
    <row r="19">
      <c r="B19" t="inlineStr">
        <is>
          <t>Fringe 5990</t>
        </is>
      </c>
      <c r="J19" s="2" t="n">
        <v>12224.47</v>
      </c>
      <c r="N19" s="2" t="n">
        <v>-8709.41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1624373</v>
      </c>
      <c r="AE21" s="10">
        <f>SUM(C21:AD21)</f>
        <v/>
      </c>
    </row>
    <row r="22">
      <c r="B22" t="inlineStr">
        <is>
          <t>Consulting 5002</t>
        </is>
      </c>
      <c r="J22" s="2" t="n">
        <v>7523.7</v>
      </c>
      <c r="N22" s="2" t="n">
        <v>49726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27419.07</v>
      </c>
      <c r="N29" s="2" t="n">
        <v>26763.83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25505.72</v>
      </c>
      <c r="H32" s="2" t="n">
        <v>25505.72</v>
      </c>
      <c r="AE32" s="10">
        <f>SUM(C32:AD32)</f>
        <v/>
      </c>
    </row>
    <row r="33">
      <c r="B33" t="inlineStr">
        <is>
          <t>Fringe 5990</t>
        </is>
      </c>
      <c r="G33" s="2" t="n">
        <v>10067.11</v>
      </c>
      <c r="H33" s="2" t="n">
        <v>10067.11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820196.5</v>
      </c>
      <c r="H35" s="2" t="n">
        <v>820196.5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19230.67</v>
      </c>
      <c r="H43" s="2" t="n">
        <v>19230.67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1750000</v>
      </c>
      <c r="AE45" s="10">
        <f>SUM(C45:AD45)</f>
        <v/>
      </c>
    </row>
    <row r="46">
      <c r="B46" t="inlineStr">
        <is>
          <t>Obligated</t>
        </is>
      </c>
      <c r="G46" s="2" t="n">
        <v>1750000</v>
      </c>
      <c r="AE46" s="10">
        <f>SUM(C46:AD46)</f>
        <v/>
      </c>
    </row>
    <row r="47">
      <c r="B47" t="inlineStr">
        <is>
          <t>Expended</t>
        </is>
      </c>
      <c r="H47" s="2" t="n">
        <v>1750000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2ADP019</t>
        </is>
      </c>
    </row>
    <row r="4">
      <c r="A4" s="1" t="inlineStr">
        <is>
          <t>ROLLUP #</t>
        </is>
      </c>
      <c r="B4" t="inlineStr">
        <is>
          <t>1019</t>
        </is>
      </c>
    </row>
    <row r="5">
      <c r="A5" s="1" t="inlineStr">
        <is>
          <t>PROJECT NAME</t>
        </is>
      </c>
      <c r="B5" t="inlineStr">
        <is>
          <t>NASIC Global Exploitation Squadron GXF T2 Program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62314.94</v>
      </c>
      <c r="N18" s="2" t="n">
        <v>6283.72</v>
      </c>
      <c r="AE18" s="10">
        <f>SUM(C18:AD18)</f>
        <v/>
      </c>
    </row>
    <row r="19">
      <c r="B19" t="inlineStr">
        <is>
          <t>Fringe 5990</t>
        </is>
      </c>
      <c r="J19" s="2" t="n">
        <v>24595.7</v>
      </c>
      <c r="N19" s="2" t="n">
        <v>2696.96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548467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46983.9</v>
      </c>
      <c r="N29" s="2" t="n">
        <v>11598.96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2774.56</v>
      </c>
      <c r="H32" s="2" t="n">
        <v>2774.56</v>
      </c>
      <c r="I32" s="2" t="n">
        <v>2774.56</v>
      </c>
      <c r="J32" s="2" t="n">
        <v>2774.56</v>
      </c>
      <c r="K32" s="2" t="n">
        <v>2774.56</v>
      </c>
      <c r="L32" s="2" t="n">
        <v>2774.56</v>
      </c>
      <c r="M32" s="2" t="n">
        <v>2774.56</v>
      </c>
      <c r="N32" s="2" t="n">
        <v>2774.56</v>
      </c>
      <c r="AE32" s="10">
        <f>SUM(C32:AD32)</f>
        <v/>
      </c>
    </row>
    <row r="33">
      <c r="B33" t="inlineStr">
        <is>
          <t>Fringe 5990</t>
        </is>
      </c>
      <c r="G33" s="2" t="n">
        <v>1095.12</v>
      </c>
      <c r="H33" s="2" t="n">
        <v>1095.12</v>
      </c>
      <c r="I33" s="2" t="n">
        <v>1095.12</v>
      </c>
      <c r="J33" s="2" t="n">
        <v>1095.12</v>
      </c>
      <c r="K33" s="2" t="n">
        <v>1095.12</v>
      </c>
      <c r="L33" s="2" t="n">
        <v>1095.12</v>
      </c>
      <c r="M33" s="2" t="n">
        <v>1095.12</v>
      </c>
      <c r="N33" s="2" t="n">
        <v>1095.12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68558.38</v>
      </c>
      <c r="H35" s="2" t="n">
        <v>68558.38</v>
      </c>
      <c r="I35" s="2" t="n">
        <v>68558.38</v>
      </c>
      <c r="J35" s="2" t="n">
        <v>68558.38</v>
      </c>
      <c r="K35" s="2" t="n">
        <v>68558.38</v>
      </c>
      <c r="L35" s="2" t="n">
        <v>68558.38</v>
      </c>
      <c r="M35" s="2" t="n">
        <v>68558.38</v>
      </c>
      <c r="N35" s="2" t="n">
        <v>68558.38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2091.95</v>
      </c>
      <c r="H43" s="2" t="n">
        <v>2091.95</v>
      </c>
      <c r="I43" s="2" t="n">
        <v>2091.95</v>
      </c>
      <c r="J43" s="2" t="n">
        <v>2091.95</v>
      </c>
      <c r="K43" s="2" t="n">
        <v>2091.95</v>
      </c>
      <c r="L43" s="2" t="n">
        <v>2091.95</v>
      </c>
      <c r="M43" s="2" t="n">
        <v>2091.95</v>
      </c>
      <c r="N43" s="2" t="n">
        <v>2091.95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596160</v>
      </c>
      <c r="AE45" s="10">
        <f>SUM(C45:AD45)</f>
        <v/>
      </c>
    </row>
    <row r="46">
      <c r="B46" t="inlineStr">
        <is>
          <t>Obligated</t>
        </is>
      </c>
      <c r="G46" s="2" t="n">
        <v>596160</v>
      </c>
      <c r="AE46" s="10">
        <f>SUM(C46:AD46)</f>
        <v/>
      </c>
    </row>
    <row r="47">
      <c r="B47" t="inlineStr">
        <is>
          <t>Expended</t>
        </is>
      </c>
      <c r="H47" s="2" t="n">
        <v>370000</v>
      </c>
      <c r="J47" s="2" t="n">
        <v>226160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2ADP020</t>
        </is>
      </c>
    </row>
    <row r="4">
      <c r="A4" s="1" t="inlineStr">
        <is>
          <t>ROLLUP #</t>
        </is>
      </c>
      <c r="B4" t="inlineStr">
        <is>
          <t>1020</t>
        </is>
      </c>
    </row>
    <row r="5">
      <c r="A5" s="1" t="inlineStr">
        <is>
          <t>PROJECT NAME</t>
        </is>
      </c>
      <c r="B5" t="inlineStr">
        <is>
          <t>NextFlex CII FHE for Low Cost Sensors</t>
        </is>
      </c>
    </row>
    <row r="6">
      <c r="A6" s="1" t="inlineStr">
        <is>
          <t>TECHNICAL POINT OF CONTACT</t>
        </is>
      </c>
      <c r="B6" t="inlineStr">
        <is>
          <t>Dave Sabanosh</t>
        </is>
      </c>
    </row>
    <row r="7">
      <c r="A7" s="1" t="inlineStr">
        <is>
          <t>PROJECT TYPE</t>
        </is>
      </c>
      <c r="B7" t="inlineStr">
        <is>
          <t>ADP-Tech, ADP-Tech Subk, PC ADP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AT</t>
        </is>
      </c>
    </row>
    <row r="11">
      <c r="A11" s="1" t="inlineStr">
        <is>
          <t>AVAILABLE FUNDS</t>
        </is>
      </c>
      <c r="B11" s="2" t="n">
        <v>-0.37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2224.18</v>
      </c>
      <c r="N18" s="2" t="n">
        <v>2980.98</v>
      </c>
      <c r="V18" s="2" t="n">
        <v>17003.67</v>
      </c>
      <c r="X18" s="2" t="n">
        <v>2518.93</v>
      </c>
      <c r="Y18" s="2" t="n">
        <v>8593.469999999999</v>
      </c>
      <c r="Z18" s="2" t="n">
        <v>8692.41</v>
      </c>
      <c r="AA18" s="2" t="n">
        <v>9710.290000000001</v>
      </c>
      <c r="AE18" s="10">
        <f>SUM(C18:AD18)</f>
        <v/>
      </c>
    </row>
    <row r="19">
      <c r="B19" t="inlineStr">
        <is>
          <t>Fringe 5990</t>
        </is>
      </c>
      <c r="J19" s="2" t="n">
        <v>877.88</v>
      </c>
      <c r="N19" s="2" t="n">
        <v>1279.43</v>
      </c>
      <c r="V19" s="2" t="n">
        <v>8178.77</v>
      </c>
      <c r="X19" s="2" t="n">
        <v>1266.01</v>
      </c>
      <c r="Y19" s="2" t="n">
        <v>4319.07</v>
      </c>
      <c r="Z19" s="2" t="n">
        <v>4368.8</v>
      </c>
      <c r="AA19" s="2" t="n">
        <v>5256.18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853704.25</v>
      </c>
      <c r="O21" s="2" t="n">
        <v>802.24</v>
      </c>
      <c r="P21" s="2" t="n">
        <v>535293.75</v>
      </c>
      <c r="Q21" s="2" t="n">
        <v>442154.55</v>
      </c>
      <c r="R21" s="2" t="n">
        <v>621010.96</v>
      </c>
      <c r="S21" s="2" t="n">
        <v>-400.17</v>
      </c>
      <c r="T21" s="2" t="n">
        <v>68398.11</v>
      </c>
      <c r="U21" s="2" t="n">
        <v>228411</v>
      </c>
      <c r="V21" s="2" t="n">
        <v>203493.04</v>
      </c>
      <c r="X21" s="2" t="n">
        <v>140595.82</v>
      </c>
      <c r="Y21" s="2" t="n">
        <v>73946.53</v>
      </c>
      <c r="Z21" s="2" t="n">
        <v>122490.8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40100</v>
      </c>
      <c r="AA23" s="2" t="n">
        <v>21060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10070</v>
      </c>
      <c r="Y25" s="2" t="n">
        <v>2129.48</v>
      </c>
      <c r="AA25" s="2" t="n">
        <v>63.27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22367.05</v>
      </c>
      <c r="O27" s="2" t="n">
        <v>22.7</v>
      </c>
      <c r="P27" s="2" t="n">
        <v>15148.82</v>
      </c>
      <c r="Q27" s="2" t="n">
        <v>12512.97</v>
      </c>
      <c r="R27" s="2" t="n">
        <v>17574.59</v>
      </c>
      <c r="S27" s="2" t="n">
        <v>-11.33</v>
      </c>
      <c r="T27" s="2" t="n">
        <v>2092.06</v>
      </c>
      <c r="U27" s="2" t="n">
        <v>6989.37</v>
      </c>
      <c r="V27" s="2" t="n">
        <v>6226.89</v>
      </c>
      <c r="X27" s="2" t="n">
        <v>4119.45</v>
      </c>
      <c r="Y27" s="2" t="n">
        <v>2166.63</v>
      </c>
      <c r="Z27" s="2" t="n">
        <v>3588.98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1676.98</v>
      </c>
      <c r="N29" s="2" t="n">
        <v>5501.9</v>
      </c>
      <c r="V29" s="2" t="n">
        <v>33087.2</v>
      </c>
      <c r="X29" s="2" t="n">
        <v>18397.97</v>
      </c>
      <c r="Y29" s="2" t="n">
        <v>19974.29</v>
      </c>
      <c r="Z29" s="2" t="n">
        <v>17343.98</v>
      </c>
      <c r="AA29" s="2" t="n">
        <v>20479.52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13041.21</v>
      </c>
      <c r="I32" s="2" t="n">
        <v>13041.21</v>
      </c>
      <c r="J32" s="2" t="n">
        <v>13041.21</v>
      </c>
      <c r="K32" s="2" t="n">
        <v>13041.21</v>
      </c>
      <c r="L32" s="2" t="n">
        <v>13041.21</v>
      </c>
      <c r="M32" s="2" t="n">
        <v>13041.21</v>
      </c>
      <c r="N32" s="2" t="n">
        <v>13041.21</v>
      </c>
      <c r="O32" s="2" t="n">
        <v>13041.21</v>
      </c>
      <c r="P32" s="2" t="n">
        <v>13041.21</v>
      </c>
      <c r="Q32" s="2" t="n">
        <v>13041.21</v>
      </c>
      <c r="R32" s="2" t="n">
        <v>13041.21</v>
      </c>
      <c r="S32" s="2" t="n">
        <v>13041.21</v>
      </c>
      <c r="T32" s="2" t="n">
        <v>13041.21</v>
      </c>
      <c r="U32" s="2" t="n">
        <v>13041.21</v>
      </c>
      <c r="V32" s="2" t="n">
        <v>13041.21</v>
      </c>
      <c r="W32" s="2" t="n">
        <v>13041.21</v>
      </c>
      <c r="X32" s="2" t="n">
        <v>13041.21</v>
      </c>
      <c r="Y32" s="2" t="n">
        <v>13041.21</v>
      </c>
      <c r="Z32" s="2" t="n">
        <v>13041.21</v>
      </c>
      <c r="AA32" s="2" t="n">
        <v>13041.21</v>
      </c>
      <c r="AB32" s="2" t="n">
        <v>13041.21</v>
      </c>
      <c r="AC32" s="2" t="n">
        <v>13041.21</v>
      </c>
      <c r="AD32" s="2" t="n">
        <v>13041.21</v>
      </c>
      <c r="AE32" s="10">
        <f>SUM(C32:AD32)</f>
        <v/>
      </c>
    </row>
    <row r="33">
      <c r="B33" t="inlineStr">
        <is>
          <t>Fringe 5990</t>
        </is>
      </c>
      <c r="H33" s="2" t="n">
        <v>5147.37</v>
      </c>
      <c r="I33" s="2" t="n">
        <v>5147.37</v>
      </c>
      <c r="J33" s="2" t="n">
        <v>5147.37</v>
      </c>
      <c r="K33" s="2" t="n">
        <v>5147.37</v>
      </c>
      <c r="L33" s="2" t="n">
        <v>5147.37</v>
      </c>
      <c r="M33" s="2" t="n">
        <v>5147.37</v>
      </c>
      <c r="N33" s="2" t="n">
        <v>5147.37</v>
      </c>
      <c r="O33" s="2" t="n">
        <v>5147.37</v>
      </c>
      <c r="P33" s="2" t="n">
        <v>5147.37</v>
      </c>
      <c r="Q33" s="2" t="n">
        <v>5147.37</v>
      </c>
      <c r="R33" s="2" t="n">
        <v>5147.37</v>
      </c>
      <c r="S33" s="2" t="n">
        <v>5147.37</v>
      </c>
      <c r="T33" s="2" t="n">
        <v>5147.37</v>
      </c>
      <c r="U33" s="2" t="n">
        <v>5147.37</v>
      </c>
      <c r="V33" s="2" t="n">
        <v>5147.37</v>
      </c>
      <c r="W33" s="2" t="n">
        <v>5147.37</v>
      </c>
      <c r="X33" s="2" t="n">
        <v>5147.37</v>
      </c>
      <c r="Y33" s="2" t="n">
        <v>5147.37</v>
      </c>
      <c r="Z33" s="2" t="n">
        <v>5147.37</v>
      </c>
      <c r="AA33" s="2" t="n">
        <v>5147.37</v>
      </c>
      <c r="AB33" s="2" t="n">
        <v>5147.37</v>
      </c>
      <c r="AC33" s="2" t="n">
        <v>5147.37</v>
      </c>
      <c r="AD33" s="2" t="n">
        <v>5147.37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92737.06</v>
      </c>
      <c r="O35" s="2" t="n">
        <v>319937.7</v>
      </c>
      <c r="P35" s="2" t="n">
        <v>340800.96</v>
      </c>
      <c r="Q35" s="2" t="n">
        <v>340800.96</v>
      </c>
      <c r="R35" s="2" t="n">
        <v>340800.96</v>
      </c>
      <c r="S35" s="2" t="n">
        <v>340800.96</v>
      </c>
      <c r="T35" s="2" t="n">
        <v>340800.96</v>
      </c>
      <c r="U35" s="2" t="n">
        <v>340800.96</v>
      </c>
      <c r="V35" s="2" t="n">
        <v>340800.96</v>
      </c>
      <c r="W35" s="2" t="n">
        <v>340800.96</v>
      </c>
      <c r="X35" s="2" t="n">
        <v>340800.96</v>
      </c>
      <c r="AA35" s="2" t="n">
        <v>40909.08</v>
      </c>
      <c r="AB35" s="2" t="n">
        <v>40909.08</v>
      </c>
      <c r="AC35" s="2" t="n">
        <v>40909.08</v>
      </c>
      <c r="AD35" s="2" t="n">
        <v>27272.72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3000.6</v>
      </c>
      <c r="O41" s="2" t="n">
        <v>10137.18</v>
      </c>
      <c r="P41" s="2" t="n">
        <v>10704.87</v>
      </c>
      <c r="Q41" s="2" t="n">
        <v>10704.87</v>
      </c>
      <c r="R41" s="2" t="n">
        <v>10704.87</v>
      </c>
      <c r="S41" s="2" t="n">
        <v>10704.87</v>
      </c>
      <c r="T41" s="2" t="n">
        <v>10704.87</v>
      </c>
      <c r="U41" s="2" t="n">
        <v>10704.87</v>
      </c>
      <c r="V41" s="2" t="n">
        <v>10704.87</v>
      </c>
      <c r="W41" s="2" t="n">
        <v>10704.87</v>
      </c>
      <c r="X41" s="2" t="n">
        <v>10704.87</v>
      </c>
      <c r="AA41" s="2" t="n">
        <v>1239.54</v>
      </c>
      <c r="AB41" s="2" t="n">
        <v>1239.54</v>
      </c>
      <c r="AC41" s="2" t="n">
        <v>1239.54</v>
      </c>
      <c r="AD41" s="2" t="n">
        <v>826.36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9832.74</v>
      </c>
      <c r="I43" s="2" t="n">
        <v>9832.74</v>
      </c>
      <c r="J43" s="2" t="n">
        <v>9832.74</v>
      </c>
      <c r="K43" s="2" t="n">
        <v>9832.74</v>
      </c>
      <c r="L43" s="2" t="n">
        <v>9832.74</v>
      </c>
      <c r="M43" s="2" t="n">
        <v>9832.74</v>
      </c>
      <c r="N43" s="2" t="n">
        <v>9832.74</v>
      </c>
      <c r="O43" s="2" t="n">
        <v>9832.74</v>
      </c>
      <c r="P43" s="2" t="n">
        <v>9832.74</v>
      </c>
      <c r="Q43" s="2" t="n">
        <v>9832.74</v>
      </c>
      <c r="R43" s="2" t="n">
        <v>9832.74</v>
      </c>
      <c r="S43" s="2" t="n">
        <v>9832.74</v>
      </c>
      <c r="T43" s="2" t="n">
        <v>9832.74</v>
      </c>
      <c r="U43" s="2" t="n">
        <v>9832.74</v>
      </c>
      <c r="V43" s="2" t="n">
        <v>9832.74</v>
      </c>
      <c r="W43" s="2" t="n">
        <v>9832.74</v>
      </c>
      <c r="X43" s="2" t="n">
        <v>9832.74</v>
      </c>
      <c r="Y43" s="2" t="n">
        <v>9832.74</v>
      </c>
      <c r="Z43" s="2" t="n">
        <v>9832.74</v>
      </c>
      <c r="AA43" s="2" t="n">
        <v>9832.74</v>
      </c>
      <c r="AB43" s="2" t="n">
        <v>9832.74</v>
      </c>
      <c r="AC43" s="2" t="n">
        <v>9832.74</v>
      </c>
      <c r="AD43" s="2" t="n">
        <v>9832.74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4388400</v>
      </c>
      <c r="AE45" s="10">
        <f>SUM(C45:AD45)</f>
        <v/>
      </c>
    </row>
    <row r="46">
      <c r="B46" t="inlineStr">
        <is>
          <t>Obligated</t>
        </is>
      </c>
      <c r="H46" s="2" t="n">
        <v>4388400</v>
      </c>
      <c r="AE46" s="10">
        <f>SUM(C46:AD46)</f>
        <v/>
      </c>
    </row>
    <row r="47">
      <c r="B47" t="inlineStr">
        <is>
          <t>Expended</t>
        </is>
      </c>
      <c r="H47" s="2" t="n">
        <v>100000</v>
      </c>
      <c r="J47" s="2" t="n">
        <v>500000</v>
      </c>
      <c r="K47" s="2" t="n">
        <v>150000</v>
      </c>
      <c r="L47" s="2" t="n">
        <v>600000</v>
      </c>
      <c r="N47" s="2" t="n">
        <v>750000</v>
      </c>
      <c r="P47" s="2" t="n">
        <v>1525600</v>
      </c>
      <c r="Q47" s="2" t="n">
        <v>400000</v>
      </c>
      <c r="R47" s="2" t="n">
        <v>362800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2ADP021</t>
        </is>
      </c>
    </row>
    <row r="4">
      <c r="A4" s="1" t="inlineStr">
        <is>
          <t>ROLLUP #</t>
        </is>
      </c>
      <c r="B4" t="inlineStr">
        <is>
          <t>713071</t>
        </is>
      </c>
    </row>
    <row r="5">
      <c r="A5" s="1" t="inlineStr">
        <is>
          <t>PROJECT NAME</t>
        </is>
      </c>
      <c r="B5" t="inlineStr">
        <is>
          <t>FY21 Soldier Authentication Porject Prototype D</t>
        </is>
      </c>
    </row>
    <row r="6">
      <c r="A6" s="1" t="inlineStr">
        <is>
          <t>TECHNICAL POINT OF CONTACT</t>
        </is>
      </c>
      <c r="B6" t="inlineStr">
        <is>
          <t>Ogedi C 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180267.97</v>
      </c>
      <c r="N18" s="2" t="n">
        <v>148026.44</v>
      </c>
      <c r="AE18" s="10">
        <f>SUM(C18:AD18)</f>
        <v/>
      </c>
    </row>
    <row r="19">
      <c r="B19" t="inlineStr">
        <is>
          <t>Fringe 5990</t>
        </is>
      </c>
      <c r="J19" s="2" t="n">
        <v>71151.77</v>
      </c>
      <c r="N19" s="2" t="n">
        <v>63532.94</v>
      </c>
      <c r="AE19" s="10">
        <f>SUM(C19:AD19)</f>
        <v/>
      </c>
    </row>
    <row r="20">
      <c r="B20" t="inlineStr">
        <is>
          <t>Travel 5004</t>
        </is>
      </c>
      <c r="J20" s="2" t="n">
        <v>1362.93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999</v>
      </c>
      <c r="N25" s="2" t="n">
        <v>1701.14</v>
      </c>
      <c r="AE25" s="10">
        <f>SUM(C25:AD25)</f>
        <v/>
      </c>
    </row>
    <row r="26">
      <c r="B26" t="inlineStr">
        <is>
          <t>Material 5003</t>
        </is>
      </c>
      <c r="J26" s="2" t="n">
        <v>26228.42</v>
      </c>
      <c r="N26" s="2" t="n">
        <v>2601.14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155611.65</v>
      </c>
      <c r="N29" s="2" t="n">
        <v>278763.77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43216.01</v>
      </c>
      <c r="I32" s="2" t="n">
        <v>43216.01</v>
      </c>
      <c r="J32" s="2" t="n">
        <v>43216.01</v>
      </c>
      <c r="K32" s="2" t="n">
        <v>43216.01</v>
      </c>
      <c r="L32" s="2" t="n">
        <v>43216.01</v>
      </c>
      <c r="M32" s="2" t="n">
        <v>43216.01</v>
      </c>
      <c r="N32" s="2" t="n">
        <v>43216.01</v>
      </c>
      <c r="AE32" s="10">
        <f>SUM(C32:AD32)</f>
        <v/>
      </c>
    </row>
    <row r="33">
      <c r="B33" t="inlineStr">
        <is>
          <t>Fringe 5990</t>
        </is>
      </c>
      <c r="H33" s="2" t="n">
        <v>17057.36</v>
      </c>
      <c r="I33" s="2" t="n">
        <v>17057.36</v>
      </c>
      <c r="J33" s="2" t="n">
        <v>17057.36</v>
      </c>
      <c r="K33" s="2" t="n">
        <v>17057.36</v>
      </c>
      <c r="L33" s="2" t="n">
        <v>17057.36</v>
      </c>
      <c r="M33" s="2" t="n">
        <v>17057.36</v>
      </c>
      <c r="N33" s="2" t="n">
        <v>17057.36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H35" s="2" t="n">
        <v>7142.86</v>
      </c>
      <c r="I35" s="2" t="n">
        <v>7142.86</v>
      </c>
      <c r="J35" s="2" t="n">
        <v>7142.86</v>
      </c>
      <c r="K35" s="2" t="n">
        <v>7142.86</v>
      </c>
      <c r="L35" s="2" t="n">
        <v>7142.86</v>
      </c>
      <c r="M35" s="2" t="n">
        <v>7142.86</v>
      </c>
      <c r="N35" s="2" t="n">
        <v>7142.86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32583.78</v>
      </c>
      <c r="I43" s="2" t="n">
        <v>32583.78</v>
      </c>
      <c r="J43" s="2" t="n">
        <v>32583.78</v>
      </c>
      <c r="K43" s="2" t="n">
        <v>32583.78</v>
      </c>
      <c r="L43" s="2" t="n">
        <v>32583.78</v>
      </c>
      <c r="M43" s="2" t="n">
        <v>32583.78</v>
      </c>
      <c r="N43" s="2" t="n">
        <v>32583.78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700000</v>
      </c>
      <c r="AE45" s="10">
        <f>SUM(C45:AD45)</f>
        <v/>
      </c>
    </row>
    <row r="46">
      <c r="B46" t="inlineStr">
        <is>
          <t>Obligated</t>
        </is>
      </c>
      <c r="H46" s="2" t="n">
        <v>700000</v>
      </c>
      <c r="AE46" s="10">
        <f>SUM(C46:AD46)</f>
        <v/>
      </c>
    </row>
    <row r="47">
      <c r="B47" t="inlineStr">
        <is>
          <t>Expended</t>
        </is>
      </c>
      <c r="H47" s="2" t="n">
        <v>250000</v>
      </c>
      <c r="J47" s="2" t="n">
        <v>100000</v>
      </c>
      <c r="K47" s="2" t="n">
        <v>250000</v>
      </c>
      <c r="L47" s="2" t="n">
        <v>33333.33</v>
      </c>
      <c r="M47" s="2" t="n">
        <v>66666.67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2ADP022</t>
        </is>
      </c>
    </row>
    <row r="4">
      <c r="A4" s="1" t="inlineStr">
        <is>
          <t>ROLLUP #</t>
        </is>
      </c>
      <c r="B4" t="inlineStr">
        <is>
          <t>713072</t>
        </is>
      </c>
    </row>
    <row r="5">
      <c r="A5" s="1" t="inlineStr">
        <is>
          <t>PROJECT NAME</t>
        </is>
      </c>
      <c r="B5" t="inlineStr">
        <is>
          <t>TRADOC Artificial Intelligence AI Derived Organizational Insights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715.39</v>
      </c>
      <c r="N18" s="2" t="n">
        <v>4026.23</v>
      </c>
      <c r="O18" s="2" t="n">
        <v>1319.23</v>
      </c>
      <c r="AE18" s="10">
        <f>SUM(C18:AD18)</f>
        <v/>
      </c>
    </row>
    <row r="19">
      <c r="B19" t="inlineStr">
        <is>
          <t>Fringe 5990</t>
        </is>
      </c>
      <c r="J19" s="2" t="n">
        <v>282.36</v>
      </c>
      <c r="N19" s="2" t="n">
        <v>1728.06</v>
      </c>
      <c r="O19" s="2" t="n">
        <v>597.35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130114.26</v>
      </c>
      <c r="N21" s="2" t="n">
        <v>21685.74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568.17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539.39</v>
      </c>
      <c r="N29" s="2" t="n">
        <v>7431.09</v>
      </c>
      <c r="O29" s="2" t="n">
        <v>2773.67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767.92</v>
      </c>
      <c r="I32" s="2" t="n">
        <v>767.92</v>
      </c>
      <c r="J32" s="2" t="n">
        <v>767.92</v>
      </c>
      <c r="K32" s="2" t="n">
        <v>767.92</v>
      </c>
      <c r="L32" s="2" t="n">
        <v>767.92</v>
      </c>
      <c r="M32" s="2" t="n">
        <v>767.92</v>
      </c>
      <c r="N32" s="2" t="n">
        <v>767.92</v>
      </c>
      <c r="O32" s="2" t="n">
        <v>767.92</v>
      </c>
      <c r="AE32" s="10">
        <f>SUM(C32:AD32)</f>
        <v/>
      </c>
    </row>
    <row r="33">
      <c r="B33" t="inlineStr">
        <is>
          <t>Fringe 5990</t>
        </is>
      </c>
      <c r="H33" s="2" t="n">
        <v>303.1</v>
      </c>
      <c r="I33" s="2" t="n">
        <v>303.1</v>
      </c>
      <c r="J33" s="2" t="n">
        <v>303.1</v>
      </c>
      <c r="K33" s="2" t="n">
        <v>303.1</v>
      </c>
      <c r="L33" s="2" t="n">
        <v>303.1</v>
      </c>
      <c r="M33" s="2" t="n">
        <v>303.1</v>
      </c>
      <c r="N33" s="2" t="n">
        <v>303.1</v>
      </c>
      <c r="O33" s="2" t="n">
        <v>303.1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H35" s="2" t="n">
        <v>18975</v>
      </c>
      <c r="I35" s="2" t="n">
        <v>18975</v>
      </c>
      <c r="J35" s="2" t="n">
        <v>18975</v>
      </c>
      <c r="K35" s="2" t="n">
        <v>18975</v>
      </c>
      <c r="L35" s="2" t="n">
        <v>18975</v>
      </c>
      <c r="M35" s="2" t="n">
        <v>18975</v>
      </c>
      <c r="N35" s="2" t="n">
        <v>18975</v>
      </c>
      <c r="O35" s="2" t="n">
        <v>18975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578.99</v>
      </c>
      <c r="I43" s="2" t="n">
        <v>578.99</v>
      </c>
      <c r="J43" s="2" t="n">
        <v>578.99</v>
      </c>
      <c r="K43" s="2" t="n">
        <v>578.99</v>
      </c>
      <c r="L43" s="2" t="n">
        <v>578.99</v>
      </c>
      <c r="M43" s="2" t="n">
        <v>578.99</v>
      </c>
      <c r="N43" s="2" t="n">
        <v>578.99</v>
      </c>
      <c r="O43" s="2" t="n">
        <v>578.99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165000</v>
      </c>
      <c r="AE45" s="10">
        <f>SUM(C45:AD45)</f>
        <v/>
      </c>
    </row>
    <row r="46">
      <c r="B46" t="inlineStr">
        <is>
          <t>Obligated</t>
        </is>
      </c>
      <c r="H46" s="2" t="n">
        <v>165000</v>
      </c>
      <c r="AE46" s="10">
        <f>SUM(C46:AD46)</f>
        <v/>
      </c>
    </row>
    <row r="47">
      <c r="B47" t="inlineStr">
        <is>
          <t>Expended</t>
        </is>
      </c>
      <c r="J47" s="2" t="n">
        <v>165000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2ADP023</t>
        </is>
      </c>
    </row>
    <row r="4">
      <c r="A4" s="1" t="inlineStr">
        <is>
          <t>ROLLUP #</t>
        </is>
      </c>
      <c r="B4" t="inlineStr">
        <is>
          <t>1023</t>
        </is>
      </c>
    </row>
    <row r="5">
      <c r="A5" s="1" t="inlineStr">
        <is>
          <t>PROJECT NAME</t>
        </is>
      </c>
      <c r="B5" t="inlineStr">
        <is>
          <t>Civil Military Collaboration Initiative Phase III</t>
        </is>
      </c>
    </row>
    <row r="6">
      <c r="A6" s="1" t="inlineStr">
        <is>
          <t>TECHNICAL POINT OF CONTACT</t>
        </is>
      </c>
      <c r="B6" t="inlineStr">
        <is>
          <t>Jennifer Bird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24864.39</v>
      </c>
      <c r="N18" s="2" t="n">
        <v>20065.57</v>
      </c>
      <c r="V18" s="2" t="n">
        <v>49997.15</v>
      </c>
      <c r="W18" s="2" t="n">
        <v>4190.56</v>
      </c>
      <c r="Y18" s="2" t="n">
        <v>-16.14</v>
      </c>
      <c r="AE18" s="10">
        <f>SUM(C18:AD18)</f>
        <v/>
      </c>
    </row>
    <row r="19">
      <c r="B19" t="inlineStr">
        <is>
          <t>Fringe 5990</t>
        </is>
      </c>
      <c r="J19" s="2" t="n">
        <v>9813.98</v>
      </c>
      <c r="N19" s="2" t="n">
        <v>8612.120000000001</v>
      </c>
      <c r="V19" s="2" t="n">
        <v>24048.63</v>
      </c>
      <c r="W19" s="2" t="n">
        <v>2106.18</v>
      </c>
      <c r="Y19" s="2" t="n">
        <v>-8.109999999999999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3795000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234</v>
      </c>
      <c r="X25" s="2" t="n">
        <v>24.26</v>
      </c>
      <c r="AE25" s="10">
        <f>SUM(C25:AD25)</f>
        <v/>
      </c>
    </row>
    <row r="26">
      <c r="B26" t="inlineStr">
        <is>
          <t>Material 5003</t>
        </is>
      </c>
      <c r="J26" s="2" t="n">
        <v>2369.53</v>
      </c>
      <c r="N26" s="2" t="n">
        <v>8930.629999999999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20105.18</v>
      </c>
      <c r="N29" s="2" t="n">
        <v>48869.28</v>
      </c>
      <c r="V29" s="2" t="n">
        <v>97288.75999999999</v>
      </c>
      <c r="W29" s="2" t="n">
        <v>8361.440000000001</v>
      </c>
      <c r="X29" s="2" t="n">
        <v>32.21</v>
      </c>
      <c r="Y29" s="2" t="n">
        <v>-32.2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9598.940000000001</v>
      </c>
      <c r="J32" s="2" t="n">
        <v>9598.940000000001</v>
      </c>
      <c r="K32" s="2" t="n">
        <v>9598.940000000001</v>
      </c>
      <c r="L32" s="2" t="n">
        <v>9598.940000000001</v>
      </c>
      <c r="M32" s="2" t="n">
        <v>9598.940000000001</v>
      </c>
      <c r="N32" s="2" t="n">
        <v>9598.940000000001</v>
      </c>
      <c r="O32" s="2" t="n">
        <v>9598.940000000001</v>
      </c>
      <c r="P32" s="2" t="n">
        <v>9598.940000000001</v>
      </c>
      <c r="Q32" s="2" t="n">
        <v>9598.940000000001</v>
      </c>
      <c r="R32" s="2" t="n">
        <v>9598.940000000001</v>
      </c>
      <c r="S32" s="2" t="n">
        <v>9598.940000000001</v>
      </c>
      <c r="T32" s="2" t="n">
        <v>9598.940000000001</v>
      </c>
      <c r="U32" s="2" t="n">
        <v>9598.940000000001</v>
      </c>
      <c r="V32" s="2" t="n">
        <v>9598.940000000001</v>
      </c>
      <c r="W32" s="2" t="n">
        <v>9598.940000000001</v>
      </c>
      <c r="X32" s="2" t="n">
        <v>9598.940000000001</v>
      </c>
      <c r="AE32" s="10">
        <f>SUM(C32:AD32)</f>
        <v/>
      </c>
    </row>
    <row r="33">
      <c r="B33" t="inlineStr">
        <is>
          <t>Fringe 5990</t>
        </is>
      </c>
      <c r="I33" s="2" t="n">
        <v>3788.7</v>
      </c>
      <c r="J33" s="2" t="n">
        <v>3788.7</v>
      </c>
      <c r="K33" s="2" t="n">
        <v>3788.7</v>
      </c>
      <c r="L33" s="2" t="n">
        <v>3788.7</v>
      </c>
      <c r="M33" s="2" t="n">
        <v>3788.7</v>
      </c>
      <c r="N33" s="2" t="n">
        <v>3788.7</v>
      </c>
      <c r="O33" s="2" t="n">
        <v>3788.7</v>
      </c>
      <c r="P33" s="2" t="n">
        <v>3788.7</v>
      </c>
      <c r="Q33" s="2" t="n">
        <v>3788.7</v>
      </c>
      <c r="R33" s="2" t="n">
        <v>3788.7</v>
      </c>
      <c r="S33" s="2" t="n">
        <v>3788.7</v>
      </c>
      <c r="T33" s="2" t="n">
        <v>3788.7</v>
      </c>
      <c r="U33" s="2" t="n">
        <v>3788.7</v>
      </c>
      <c r="V33" s="2" t="n">
        <v>3788.7</v>
      </c>
      <c r="W33" s="2" t="n">
        <v>3788.7</v>
      </c>
      <c r="X33" s="2" t="n">
        <v>3788.7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237187.5</v>
      </c>
      <c r="J35" s="2" t="n">
        <v>237187.5</v>
      </c>
      <c r="K35" s="2" t="n">
        <v>237187.5</v>
      </c>
      <c r="L35" s="2" t="n">
        <v>237187.5</v>
      </c>
      <c r="M35" s="2" t="n">
        <v>237187.5</v>
      </c>
      <c r="N35" s="2" t="n">
        <v>237187.5</v>
      </c>
      <c r="O35" s="2" t="n">
        <v>237187.5</v>
      </c>
      <c r="P35" s="2" t="n">
        <v>237187.5</v>
      </c>
      <c r="Q35" s="2" t="n">
        <v>237187.5</v>
      </c>
      <c r="R35" s="2" t="n">
        <v>237187.5</v>
      </c>
      <c r="S35" s="2" t="n">
        <v>237187.5</v>
      </c>
      <c r="T35" s="2" t="n">
        <v>237187.5</v>
      </c>
      <c r="U35" s="2" t="n">
        <v>237187.5</v>
      </c>
      <c r="V35" s="2" t="n">
        <v>237187.5</v>
      </c>
      <c r="W35" s="2" t="n">
        <v>237187.5</v>
      </c>
      <c r="X35" s="2" t="n">
        <v>237187.5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7237.36</v>
      </c>
      <c r="J43" s="2" t="n">
        <v>7237.36</v>
      </c>
      <c r="K43" s="2" t="n">
        <v>7237.36</v>
      </c>
      <c r="L43" s="2" t="n">
        <v>7237.36</v>
      </c>
      <c r="M43" s="2" t="n">
        <v>7237.36</v>
      </c>
      <c r="N43" s="2" t="n">
        <v>7237.36</v>
      </c>
      <c r="O43" s="2" t="n">
        <v>7237.36</v>
      </c>
      <c r="P43" s="2" t="n">
        <v>7237.36</v>
      </c>
      <c r="Q43" s="2" t="n">
        <v>7237.36</v>
      </c>
      <c r="R43" s="2" t="n">
        <v>7237.36</v>
      </c>
      <c r="S43" s="2" t="n">
        <v>7237.36</v>
      </c>
      <c r="T43" s="2" t="n">
        <v>7237.36</v>
      </c>
      <c r="U43" s="2" t="n">
        <v>7237.36</v>
      </c>
      <c r="V43" s="2" t="n">
        <v>7237.36</v>
      </c>
      <c r="W43" s="2" t="n">
        <v>7237.36</v>
      </c>
      <c r="X43" s="2" t="n">
        <v>7237.36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4125000</v>
      </c>
      <c r="AE45" s="10">
        <f>SUM(C45:AD45)</f>
        <v/>
      </c>
    </row>
    <row r="46">
      <c r="B46" t="inlineStr">
        <is>
          <t>Obligated</t>
        </is>
      </c>
      <c r="I46" s="2" t="n">
        <v>4125000</v>
      </c>
      <c r="AE46" s="10">
        <f>SUM(C46:AD46)</f>
        <v/>
      </c>
    </row>
    <row r="47">
      <c r="B47" t="inlineStr">
        <is>
          <t>Expended</t>
        </is>
      </c>
      <c r="J47" s="2" t="n">
        <v>4125000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2ADP024</t>
        </is>
      </c>
    </row>
    <row r="4">
      <c r="A4" s="1" t="inlineStr">
        <is>
          <t>ROLLUP #</t>
        </is>
      </c>
      <c r="B4" t="inlineStr">
        <is>
          <t>713073</t>
        </is>
      </c>
    </row>
    <row r="5">
      <c r="A5" s="1" t="inlineStr">
        <is>
          <t>PROJECT NAME</t>
        </is>
      </c>
      <c r="B5" t="inlineStr">
        <is>
          <t>Defense Treat Reduction Agency DTRA funded follow on to drive Manufacturing Development for Fully Flexible High Performing Electronics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693.03</v>
      </c>
      <c r="N18" s="2" t="n">
        <v>1655.36</v>
      </c>
      <c r="V18" s="2" t="n">
        <v>6243.56</v>
      </c>
      <c r="W18" s="2" t="n">
        <v>3881.24</v>
      </c>
      <c r="Y18" s="2" t="n">
        <v>3038.32</v>
      </c>
      <c r="AE18" s="10">
        <f>SUM(C18:AD18)</f>
        <v/>
      </c>
    </row>
    <row r="19">
      <c r="B19" t="inlineStr">
        <is>
          <t>Fringe 5990</t>
        </is>
      </c>
      <c r="J19" s="2" t="n">
        <v>273.54</v>
      </c>
      <c r="N19" s="2" t="n">
        <v>710.47</v>
      </c>
      <c r="V19" s="2" t="n">
        <v>3003.15</v>
      </c>
      <c r="W19" s="2" t="n">
        <v>1950.71</v>
      </c>
      <c r="Y19" s="2" t="n">
        <v>1527.06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502797.66</v>
      </c>
      <c r="P21" s="2" t="n">
        <v>-20518.8</v>
      </c>
      <c r="R21" s="2" t="n">
        <v>71959.27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325</v>
      </c>
      <c r="V25" s="2" t="n">
        <v>1705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13173.3</v>
      </c>
      <c r="P27" s="2" t="n">
        <v>-580.6799999999999</v>
      </c>
      <c r="R27" s="2" t="n">
        <v>2036.45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522.53</v>
      </c>
      <c r="N29" s="2" t="n">
        <v>3474.95</v>
      </c>
      <c r="U29" s="2" t="n">
        <v>4856.82</v>
      </c>
      <c r="V29" s="2" t="n">
        <v>14389.46</v>
      </c>
      <c r="W29" s="2" t="n">
        <v>7744.24</v>
      </c>
      <c r="Y29" s="2" t="n">
        <v>6062.37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1727.28</v>
      </c>
      <c r="J32" s="2" t="n">
        <v>1727.28</v>
      </c>
      <c r="K32" s="2" t="n">
        <v>1727.28</v>
      </c>
      <c r="L32" s="2" t="n">
        <v>1727.28</v>
      </c>
      <c r="M32" s="2" t="n">
        <v>1727.28</v>
      </c>
      <c r="N32" s="2" t="n">
        <v>1727.28</v>
      </c>
      <c r="O32" s="2" t="n">
        <v>1727.28</v>
      </c>
      <c r="P32" s="2" t="n">
        <v>1727.28</v>
      </c>
      <c r="Q32" s="2" t="n">
        <v>1727.28</v>
      </c>
      <c r="R32" s="2" t="n">
        <v>1727.28</v>
      </c>
      <c r="S32" s="2" t="n">
        <v>1727.28</v>
      </c>
      <c r="T32" s="2" t="n">
        <v>1727.28</v>
      </c>
      <c r="U32" s="2" t="n">
        <v>1727.28</v>
      </c>
      <c r="V32" s="2" t="n">
        <v>1727.28</v>
      </c>
      <c r="W32" s="2" t="n">
        <v>1727.28</v>
      </c>
      <c r="X32" s="2" t="n">
        <v>1727.28</v>
      </c>
      <c r="Y32" s="2" t="n">
        <v>1727.28</v>
      </c>
      <c r="AE32" s="10">
        <f>SUM(C32:AD32)</f>
        <v/>
      </c>
    </row>
    <row r="33">
      <c r="B33" t="inlineStr">
        <is>
          <t>Fringe 5990</t>
        </is>
      </c>
      <c r="I33" s="2" t="n">
        <v>681.76</v>
      </c>
      <c r="J33" s="2" t="n">
        <v>681.76</v>
      </c>
      <c r="K33" s="2" t="n">
        <v>681.76</v>
      </c>
      <c r="L33" s="2" t="n">
        <v>681.76</v>
      </c>
      <c r="M33" s="2" t="n">
        <v>681.76</v>
      </c>
      <c r="N33" s="2" t="n">
        <v>681.76</v>
      </c>
      <c r="O33" s="2" t="n">
        <v>681.76</v>
      </c>
      <c r="P33" s="2" t="n">
        <v>681.76</v>
      </c>
      <c r="Q33" s="2" t="n">
        <v>681.76</v>
      </c>
      <c r="R33" s="2" t="n">
        <v>681.76</v>
      </c>
      <c r="S33" s="2" t="n">
        <v>681.76</v>
      </c>
      <c r="T33" s="2" t="n">
        <v>681.76</v>
      </c>
      <c r="U33" s="2" t="n">
        <v>681.76</v>
      </c>
      <c r="V33" s="2" t="n">
        <v>681.76</v>
      </c>
      <c r="W33" s="2" t="n">
        <v>681.76</v>
      </c>
      <c r="X33" s="2" t="n">
        <v>681.76</v>
      </c>
      <c r="Y33" s="2" t="n">
        <v>681.76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33401.88</v>
      </c>
      <c r="J35" s="2" t="n">
        <v>33401.88</v>
      </c>
      <c r="K35" s="2" t="n">
        <v>33401.88</v>
      </c>
      <c r="L35" s="2" t="n">
        <v>33401.88</v>
      </c>
      <c r="M35" s="2" t="n">
        <v>33401.88</v>
      </c>
      <c r="N35" s="2" t="n">
        <v>33401.88</v>
      </c>
      <c r="O35" s="2" t="n">
        <v>33401.88</v>
      </c>
      <c r="P35" s="2" t="n">
        <v>33401.88</v>
      </c>
      <c r="Q35" s="2" t="n">
        <v>33401.88</v>
      </c>
      <c r="R35" s="2" t="n">
        <v>33401.88</v>
      </c>
      <c r="S35" s="2" t="n">
        <v>33401.88</v>
      </c>
      <c r="T35" s="2" t="n">
        <v>33401.88</v>
      </c>
      <c r="U35" s="2" t="n">
        <v>33401.88</v>
      </c>
      <c r="V35" s="2" t="n">
        <v>33401.88</v>
      </c>
      <c r="W35" s="2" t="n">
        <v>33401.88</v>
      </c>
      <c r="X35" s="2" t="n">
        <v>33401.88</v>
      </c>
      <c r="Y35" s="2" t="n">
        <v>33401.88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1302.32</v>
      </c>
      <c r="J43" s="2" t="n">
        <v>1302.32</v>
      </c>
      <c r="K43" s="2" t="n">
        <v>1302.32</v>
      </c>
      <c r="L43" s="2" t="n">
        <v>1302.32</v>
      </c>
      <c r="M43" s="2" t="n">
        <v>1302.32</v>
      </c>
      <c r="N43" s="2" t="n">
        <v>1302.32</v>
      </c>
      <c r="O43" s="2" t="n">
        <v>1302.32</v>
      </c>
      <c r="P43" s="2" t="n">
        <v>1302.32</v>
      </c>
      <c r="Q43" s="2" t="n">
        <v>1302.32</v>
      </c>
      <c r="R43" s="2" t="n">
        <v>1302.32</v>
      </c>
      <c r="S43" s="2" t="n">
        <v>1302.32</v>
      </c>
      <c r="T43" s="2" t="n">
        <v>1302.32</v>
      </c>
      <c r="U43" s="2" t="n">
        <v>1302.32</v>
      </c>
      <c r="V43" s="2" t="n">
        <v>1302.32</v>
      </c>
      <c r="W43" s="2" t="n">
        <v>1302.32</v>
      </c>
      <c r="X43" s="2" t="n">
        <v>1302.32</v>
      </c>
      <c r="Y43" s="2" t="n">
        <v>1302.32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630924.61</v>
      </c>
      <c r="AE45" s="10">
        <f>SUM(C45:AD45)</f>
        <v/>
      </c>
    </row>
    <row r="46">
      <c r="B46" t="inlineStr">
        <is>
          <t>Obligated</t>
        </is>
      </c>
      <c r="I46" s="2" t="n">
        <v>630924.61</v>
      </c>
      <c r="AE46" s="10">
        <f>SUM(C46:AD46)</f>
        <v/>
      </c>
    </row>
    <row r="47">
      <c r="B47" t="inlineStr">
        <is>
          <t>Expended</t>
        </is>
      </c>
      <c r="J47" s="2" t="n">
        <v>200000</v>
      </c>
      <c r="K47" s="2" t="n">
        <v>100000</v>
      </c>
      <c r="L47" s="2" t="n">
        <v>330924.61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2ADP025</t>
        </is>
      </c>
    </row>
    <row r="4">
      <c r="A4" s="1" t="inlineStr">
        <is>
          <t>ROLLUP #</t>
        </is>
      </c>
      <c r="B4" t="inlineStr">
        <is>
          <t>1025</t>
        </is>
      </c>
    </row>
    <row r="5">
      <c r="A5" s="1" t="inlineStr">
        <is>
          <t>PROJECT NAME</t>
        </is>
      </c>
      <c r="B5" t="inlineStr">
        <is>
          <t>NASIC Global Exploitation Squadron GXF T2 Program PH II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371.1</v>
      </c>
      <c r="N18" s="2" t="n">
        <v>165278.83</v>
      </c>
      <c r="AE18" s="10">
        <f>SUM(C18:AD18)</f>
        <v/>
      </c>
    </row>
    <row r="19">
      <c r="B19" t="inlineStr">
        <is>
          <t>Fringe 5990</t>
        </is>
      </c>
      <c r="J19" s="2" t="n">
        <v>146.47</v>
      </c>
      <c r="N19" s="2" t="n">
        <v>70937.66</v>
      </c>
      <c r="V19" s="2" t="n">
        <v>-0.01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787923.26</v>
      </c>
      <c r="N21" s="2" t="n">
        <v>2697037.74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117</v>
      </c>
      <c r="AE25" s="10">
        <f>SUM(C25:AD25)</f>
        <v/>
      </c>
    </row>
    <row r="26">
      <c r="B26" t="inlineStr">
        <is>
          <t>Material 5003</t>
        </is>
      </c>
      <c r="N26" s="2" t="n">
        <v>6945.6</v>
      </c>
      <c r="Q26" s="2" t="n">
        <v>-80</v>
      </c>
      <c r="AE26" s="10">
        <f>SUM(C26:AD26)</f>
        <v/>
      </c>
    </row>
    <row r="27">
      <c r="B27" t="inlineStr">
        <is>
          <t>Sub K Overhead 5992</t>
        </is>
      </c>
      <c r="N27" s="2" t="n">
        <v>70662.39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279.8</v>
      </c>
      <c r="N29" s="2" t="n">
        <v>314170.63</v>
      </c>
      <c r="Q29" s="2" t="n">
        <v>-115.78</v>
      </c>
      <c r="V29" s="2" t="n">
        <v>0.01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8814.73</v>
      </c>
      <c r="J32" s="2" t="n">
        <v>8814.73</v>
      </c>
      <c r="K32" s="2" t="n">
        <v>8814.73</v>
      </c>
      <c r="L32" s="2" t="n">
        <v>8814.73</v>
      </c>
      <c r="M32" s="2" t="n">
        <v>8814.73</v>
      </c>
      <c r="N32" s="2" t="n">
        <v>8814.73</v>
      </c>
      <c r="O32" s="2" t="n">
        <v>8814.73</v>
      </c>
      <c r="P32" s="2" t="n">
        <v>8814.73</v>
      </c>
      <c r="Q32" s="2" t="n">
        <v>8814.73</v>
      </c>
      <c r="R32" s="2" t="n">
        <v>8814.73</v>
      </c>
      <c r="S32" s="2" t="n">
        <v>8814.73</v>
      </c>
      <c r="T32" s="2" t="n">
        <v>8814.73</v>
      </c>
      <c r="U32" s="2" t="n">
        <v>8814.73</v>
      </c>
      <c r="V32" s="2" t="n">
        <v>8814.73</v>
      </c>
      <c r="W32" s="2" t="n">
        <v>8814.73</v>
      </c>
      <c r="X32" s="2" t="n">
        <v>8814.73</v>
      </c>
      <c r="AE32" s="10">
        <f>SUM(C32:AD32)</f>
        <v/>
      </c>
    </row>
    <row r="33">
      <c r="B33" t="inlineStr">
        <is>
          <t>Fringe 5990</t>
        </is>
      </c>
      <c r="I33" s="2" t="n">
        <v>3479.18</v>
      </c>
      <c r="J33" s="2" t="n">
        <v>3479.18</v>
      </c>
      <c r="K33" s="2" t="n">
        <v>3479.18</v>
      </c>
      <c r="L33" s="2" t="n">
        <v>3479.18</v>
      </c>
      <c r="M33" s="2" t="n">
        <v>3479.18</v>
      </c>
      <c r="N33" s="2" t="n">
        <v>3479.18</v>
      </c>
      <c r="O33" s="2" t="n">
        <v>3479.18</v>
      </c>
      <c r="P33" s="2" t="n">
        <v>3479.18</v>
      </c>
      <c r="Q33" s="2" t="n">
        <v>3479.18</v>
      </c>
      <c r="R33" s="2" t="n">
        <v>3479.18</v>
      </c>
      <c r="S33" s="2" t="n">
        <v>3479.18</v>
      </c>
      <c r="T33" s="2" t="n">
        <v>3479.18</v>
      </c>
      <c r="U33" s="2" t="n">
        <v>3479.18</v>
      </c>
      <c r="V33" s="2" t="n">
        <v>3479.18</v>
      </c>
      <c r="W33" s="2" t="n">
        <v>3479.18</v>
      </c>
      <c r="X33" s="2" t="n">
        <v>3479.18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217810.06</v>
      </c>
      <c r="J35" s="2" t="n">
        <v>217810.06</v>
      </c>
      <c r="K35" s="2" t="n">
        <v>217810.06</v>
      </c>
      <c r="L35" s="2" t="n">
        <v>217810.06</v>
      </c>
      <c r="M35" s="2" t="n">
        <v>217810.06</v>
      </c>
      <c r="N35" s="2" t="n">
        <v>217810.06</v>
      </c>
      <c r="O35" s="2" t="n">
        <v>217810.06</v>
      </c>
      <c r="P35" s="2" t="n">
        <v>217810.06</v>
      </c>
      <c r="Q35" s="2" t="n">
        <v>217810.06</v>
      </c>
      <c r="R35" s="2" t="n">
        <v>217810.06</v>
      </c>
      <c r="S35" s="2" t="n">
        <v>217810.06</v>
      </c>
      <c r="T35" s="2" t="n">
        <v>217810.06</v>
      </c>
      <c r="U35" s="2" t="n">
        <v>217810.06</v>
      </c>
      <c r="V35" s="2" t="n">
        <v>217810.06</v>
      </c>
      <c r="W35" s="2" t="n">
        <v>217810.06</v>
      </c>
      <c r="X35" s="2" t="n">
        <v>217810.06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6646.08</v>
      </c>
      <c r="J43" s="2" t="n">
        <v>6646.08</v>
      </c>
      <c r="K43" s="2" t="n">
        <v>6646.08</v>
      </c>
      <c r="L43" s="2" t="n">
        <v>6646.08</v>
      </c>
      <c r="M43" s="2" t="n">
        <v>6646.08</v>
      </c>
      <c r="N43" s="2" t="n">
        <v>6646.08</v>
      </c>
      <c r="O43" s="2" t="n">
        <v>6646.08</v>
      </c>
      <c r="P43" s="2" t="n">
        <v>6646.08</v>
      </c>
      <c r="Q43" s="2" t="n">
        <v>6646.08</v>
      </c>
      <c r="R43" s="2" t="n">
        <v>6646.08</v>
      </c>
      <c r="S43" s="2" t="n">
        <v>6646.08</v>
      </c>
      <c r="T43" s="2" t="n">
        <v>6646.08</v>
      </c>
      <c r="U43" s="2" t="n">
        <v>6646.08</v>
      </c>
      <c r="V43" s="2" t="n">
        <v>6646.08</v>
      </c>
      <c r="W43" s="2" t="n">
        <v>6646.08</v>
      </c>
      <c r="X43" s="2" t="n">
        <v>6646.08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3788001.31</v>
      </c>
      <c r="AE45" s="10">
        <f>SUM(C45:AD45)</f>
        <v/>
      </c>
    </row>
    <row r="46">
      <c r="B46" t="inlineStr">
        <is>
          <t>Obligated</t>
        </is>
      </c>
      <c r="I46" s="2" t="n">
        <v>3788001.31</v>
      </c>
      <c r="AE46" s="10">
        <f>SUM(C46:AD46)</f>
        <v/>
      </c>
    </row>
    <row r="47">
      <c r="B47" t="inlineStr">
        <is>
          <t>Expended</t>
        </is>
      </c>
      <c r="J47" s="2" t="n">
        <v>1770000</v>
      </c>
      <c r="K47" s="2" t="n">
        <v>1500000</v>
      </c>
      <c r="L47" s="2" t="n">
        <v>518001.31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2ADP026</t>
        </is>
      </c>
    </row>
    <row r="4">
      <c r="A4" s="1" t="inlineStr">
        <is>
          <t>ROLLUP #</t>
        </is>
      </c>
      <c r="B4" t="inlineStr">
        <is>
          <t>713074</t>
        </is>
      </c>
    </row>
    <row r="5">
      <c r="A5" s="1" t="inlineStr">
        <is>
          <t>PROJECT NAME</t>
        </is>
      </c>
      <c r="B5" t="inlineStr">
        <is>
          <t>Aircrew Flight Equipment Compatible EOG Monitoring Capabilty</t>
        </is>
      </c>
    </row>
    <row r="6">
      <c r="A6" s="1" t="inlineStr">
        <is>
          <t>TECHNICAL POINT OF CONTACT</t>
        </is>
      </c>
      <c r="B6" t="inlineStr">
        <is>
          <t>Regina M Shia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9213.59</v>
      </c>
      <c r="N18" s="2" t="n">
        <v>19552.58</v>
      </c>
      <c r="O18" s="2" t="n">
        <v>115.38</v>
      </c>
      <c r="AE18" s="10">
        <f>SUM(C18:AD18)</f>
        <v/>
      </c>
    </row>
    <row r="19">
      <c r="B19" t="inlineStr">
        <is>
          <t>Fringe 5990</t>
        </is>
      </c>
      <c r="J19" s="2" t="n">
        <v>3636.6</v>
      </c>
      <c r="N19" s="2" t="n">
        <v>8391.969999999999</v>
      </c>
      <c r="O19" s="2" t="n">
        <v>52.24</v>
      </c>
      <c r="AE19" s="10">
        <f>SUM(C19:AD19)</f>
        <v/>
      </c>
    </row>
    <row r="20">
      <c r="B20" t="inlineStr">
        <is>
          <t>Travel 5004</t>
        </is>
      </c>
      <c r="N20" s="2" t="n">
        <v>5522.5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9900</v>
      </c>
      <c r="N22" s="2" t="n">
        <v>5137.5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2209.29</v>
      </c>
      <c r="AE25" s="10">
        <f>SUM(C25:AD25)</f>
        <v/>
      </c>
    </row>
    <row r="26">
      <c r="B26" t="inlineStr">
        <is>
          <t>Material 5003</t>
        </is>
      </c>
      <c r="J26" s="2" t="n">
        <v>8436.73</v>
      </c>
      <c r="N26" s="2" t="n">
        <v>136.32</v>
      </c>
      <c r="R26" s="2" t="n">
        <v>225.55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16859.65</v>
      </c>
      <c r="N29" s="2" t="n">
        <v>52883.03</v>
      </c>
      <c r="O29" s="2" t="n">
        <v>242.59</v>
      </c>
      <c r="R29" s="2" t="n">
        <v>326.42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6399.29</v>
      </c>
      <c r="J32" s="2" t="n">
        <v>6399.29</v>
      </c>
      <c r="K32" s="2" t="n">
        <v>6399.29</v>
      </c>
      <c r="L32" s="2" t="n">
        <v>6399.29</v>
      </c>
      <c r="M32" s="2" t="n">
        <v>6399.29</v>
      </c>
      <c r="N32" s="2" t="n">
        <v>6399.29</v>
      </c>
      <c r="O32" s="2" t="n">
        <v>6399.29</v>
      </c>
      <c r="P32" s="2" t="n">
        <v>6399.29</v>
      </c>
      <c r="AE32" s="10">
        <f>SUM(C32:AD32)</f>
        <v/>
      </c>
    </row>
    <row r="33">
      <c r="B33" t="inlineStr">
        <is>
          <t>Fringe 5990</t>
        </is>
      </c>
      <c r="I33" s="2" t="n">
        <v>2525.8</v>
      </c>
      <c r="J33" s="2" t="n">
        <v>2525.8</v>
      </c>
      <c r="K33" s="2" t="n">
        <v>2525.8</v>
      </c>
      <c r="L33" s="2" t="n">
        <v>2525.8</v>
      </c>
      <c r="M33" s="2" t="n">
        <v>2525.8</v>
      </c>
      <c r="N33" s="2" t="n">
        <v>2525.8</v>
      </c>
      <c r="O33" s="2" t="n">
        <v>2525.8</v>
      </c>
      <c r="P33" s="2" t="n">
        <v>2525.8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4824.91</v>
      </c>
      <c r="J43" s="2" t="n">
        <v>4824.91</v>
      </c>
      <c r="K43" s="2" t="n">
        <v>4824.91</v>
      </c>
      <c r="L43" s="2" t="n">
        <v>4824.91</v>
      </c>
      <c r="M43" s="2" t="n">
        <v>4824.91</v>
      </c>
      <c r="N43" s="2" t="n">
        <v>4824.91</v>
      </c>
      <c r="O43" s="2" t="n">
        <v>4824.91</v>
      </c>
      <c r="P43" s="2" t="n">
        <v>4824.91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110000</v>
      </c>
      <c r="AE45" s="10">
        <f>SUM(C45:AD45)</f>
        <v/>
      </c>
    </row>
    <row r="46">
      <c r="B46" t="inlineStr">
        <is>
          <t>Obligated</t>
        </is>
      </c>
      <c r="I46" s="2" t="n">
        <v>110000</v>
      </c>
      <c r="AE46" s="10">
        <f>SUM(C46:AD46)</f>
        <v/>
      </c>
    </row>
    <row r="47">
      <c r="B47" t="inlineStr">
        <is>
          <t>Expended</t>
        </is>
      </c>
      <c r="J47" s="2" t="n">
        <v>90000</v>
      </c>
      <c r="K47" s="2" t="n">
        <v>20000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2ADP027</t>
        </is>
      </c>
    </row>
    <row r="4">
      <c r="A4" s="1" t="inlineStr">
        <is>
          <t>ROLLUP #</t>
        </is>
      </c>
      <c r="B4" t="inlineStr">
        <is>
          <t>1027</t>
        </is>
      </c>
    </row>
    <row r="5">
      <c r="A5" s="1" t="inlineStr">
        <is>
          <t>PROJECT NAME</t>
        </is>
      </c>
      <c r="B5" t="inlineStr">
        <is>
          <t>Project PhIII OUSD RE ManTech Flexible Xray Imager Digital Detector Arrays DDA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66.78</v>
      </c>
      <c r="N18" s="2" t="n">
        <v>47607.84</v>
      </c>
      <c r="AE18" s="10">
        <f>SUM(C18:AD18)</f>
        <v/>
      </c>
    </row>
    <row r="19">
      <c r="B19" t="inlineStr">
        <is>
          <t>Fringe 5990</t>
        </is>
      </c>
      <c r="J19" s="2" t="n">
        <v>26.36</v>
      </c>
      <c r="N19" s="2" t="n">
        <v>20433.29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N22" s="2" t="n">
        <v>742.5</v>
      </c>
      <c r="AE22" s="10">
        <f>SUM(C22:AD22)</f>
        <v/>
      </c>
    </row>
    <row r="23">
      <c r="B23" t="inlineStr">
        <is>
          <t>Equipment 5010</t>
        </is>
      </c>
      <c r="O23" s="2" t="n">
        <v>669088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50.35</v>
      </c>
      <c r="N29" s="2" t="n">
        <v>88827.16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4184.08</v>
      </c>
      <c r="J32" s="2" t="n">
        <v>4184.08</v>
      </c>
      <c r="K32" s="2" t="n">
        <v>4184.08</v>
      </c>
      <c r="L32" s="2" t="n">
        <v>4184.08</v>
      </c>
      <c r="M32" s="2" t="n">
        <v>4184.08</v>
      </c>
      <c r="N32" s="2" t="n">
        <v>4184.08</v>
      </c>
      <c r="O32" s="2" t="n">
        <v>4184.08</v>
      </c>
      <c r="P32" s="2" t="n">
        <v>4184.08</v>
      </c>
      <c r="Q32" s="2" t="n">
        <v>4184.08</v>
      </c>
      <c r="AE32" s="10">
        <f>SUM(C32:AD32)</f>
        <v/>
      </c>
    </row>
    <row r="33">
      <c r="B33" t="inlineStr">
        <is>
          <t>Fringe 5990</t>
        </is>
      </c>
      <c r="I33" s="2" t="n">
        <v>1651.45</v>
      </c>
      <c r="J33" s="2" t="n">
        <v>1651.45</v>
      </c>
      <c r="K33" s="2" t="n">
        <v>1651.45</v>
      </c>
      <c r="L33" s="2" t="n">
        <v>1651.45</v>
      </c>
      <c r="M33" s="2" t="n">
        <v>1651.45</v>
      </c>
      <c r="N33" s="2" t="n">
        <v>1651.45</v>
      </c>
      <c r="O33" s="2" t="n">
        <v>1651.45</v>
      </c>
      <c r="P33" s="2" t="n">
        <v>1651.45</v>
      </c>
      <c r="Q33" s="2" t="n">
        <v>1651.45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74343.11</v>
      </c>
      <c r="J35" s="2" t="n">
        <v>74343.11</v>
      </c>
      <c r="K35" s="2" t="n">
        <v>74343.11</v>
      </c>
      <c r="L35" s="2" t="n">
        <v>74343.11</v>
      </c>
      <c r="M35" s="2" t="n">
        <v>74343.11</v>
      </c>
      <c r="N35" s="2" t="n">
        <v>74343.11</v>
      </c>
      <c r="O35" s="2" t="n">
        <v>74343.11</v>
      </c>
      <c r="P35" s="2" t="n">
        <v>74343.11</v>
      </c>
      <c r="Q35" s="2" t="n">
        <v>74343.11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3154.69</v>
      </c>
      <c r="J43" s="2" t="n">
        <v>3154.69</v>
      </c>
      <c r="K43" s="2" t="n">
        <v>3154.69</v>
      </c>
      <c r="L43" s="2" t="n">
        <v>3154.69</v>
      </c>
      <c r="M43" s="2" t="n">
        <v>3154.69</v>
      </c>
      <c r="N43" s="2" t="n">
        <v>3154.69</v>
      </c>
      <c r="O43" s="2" t="n">
        <v>3154.69</v>
      </c>
      <c r="P43" s="2" t="n">
        <v>3154.69</v>
      </c>
      <c r="Q43" s="2" t="n">
        <v>3154.69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750000</v>
      </c>
      <c r="AE45" s="10">
        <f>SUM(C45:AD45)</f>
        <v/>
      </c>
    </row>
    <row r="46">
      <c r="B46" t="inlineStr">
        <is>
          <t>Obligated</t>
        </is>
      </c>
      <c r="I46" s="2" t="n">
        <v>750000</v>
      </c>
      <c r="AE46" s="10">
        <f>SUM(C46:AD46)</f>
        <v/>
      </c>
    </row>
    <row r="47">
      <c r="B47" t="inlineStr">
        <is>
          <t>Expended</t>
        </is>
      </c>
      <c r="K47" s="2" t="n">
        <v>600000</v>
      </c>
      <c r="L47" s="2" t="n">
        <v>150000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2ADP028</t>
        </is>
      </c>
    </row>
    <row r="4">
      <c r="A4" s="1" t="inlineStr">
        <is>
          <t>ROLLUP #</t>
        </is>
      </c>
      <c r="B4" t="inlineStr">
        <is>
          <t>713075</t>
        </is>
      </c>
    </row>
    <row r="5">
      <c r="A5" s="1" t="inlineStr">
        <is>
          <t>PROJECT NAME</t>
        </is>
      </c>
      <c r="B5" t="inlineStr">
        <is>
          <t>AMENDED Detailed Research Plan NextFlex CII FHE Ecosystem Enhancement</t>
        </is>
      </c>
    </row>
    <row r="6">
      <c r="A6" s="1" t="inlineStr">
        <is>
          <t>TECHNICAL POINT OF CONTACT</t>
        </is>
      </c>
      <c r="B6" t="inlineStr">
        <is>
          <t>Ogedi C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233.73</v>
      </c>
      <c r="N18" s="2" t="n">
        <v>1608.21</v>
      </c>
      <c r="R18" s="2" t="n">
        <v>5531.75</v>
      </c>
      <c r="AE18" s="10">
        <f>SUM(C18:AD18)</f>
        <v/>
      </c>
    </row>
    <row r="19">
      <c r="B19" t="inlineStr">
        <is>
          <t>Fringe 5990</t>
        </is>
      </c>
      <c r="J19" s="2" t="n">
        <v>92.25</v>
      </c>
      <c r="N19" s="2" t="n">
        <v>690.25</v>
      </c>
      <c r="R19" s="2" t="n">
        <v>2504.78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2520</v>
      </c>
      <c r="N22" s="2" t="n">
        <v>1710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3200</v>
      </c>
      <c r="AE25" s="10">
        <f>SUM(C25:AD25)</f>
        <v/>
      </c>
    </row>
    <row r="26">
      <c r="B26" t="inlineStr">
        <is>
          <t>Material 5003</t>
        </is>
      </c>
      <c r="J26" s="2" t="n">
        <v>7114.19</v>
      </c>
      <c r="N26" s="2" t="n">
        <v>21750.46</v>
      </c>
      <c r="AE26" s="10">
        <f>SUM(C26:AD26)</f>
        <v/>
      </c>
    </row>
    <row r="27">
      <c r="B27" t="inlineStr">
        <is>
          <t>Sub K Overhead 5992</t>
        </is>
      </c>
      <c r="V27" s="2" t="n">
        <v>1034.73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7114.39</v>
      </c>
      <c r="N29" s="2" t="n">
        <v>33265.04</v>
      </c>
      <c r="R29" s="2" t="n">
        <v>11630.21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6648.62</v>
      </c>
      <c r="J32" s="2" t="n">
        <v>6648.62</v>
      </c>
      <c r="K32" s="2" t="n">
        <v>6648.62</v>
      </c>
      <c r="L32" s="2" t="n">
        <v>6648.62</v>
      </c>
      <c r="M32" s="2" t="n">
        <v>6648.62</v>
      </c>
      <c r="N32" s="2" t="n">
        <v>6648.62</v>
      </c>
      <c r="O32" s="2" t="n">
        <v>6648.62</v>
      </c>
      <c r="AE32" s="10">
        <f>SUM(C32:AD32)</f>
        <v/>
      </c>
    </row>
    <row r="33">
      <c r="B33" t="inlineStr">
        <is>
          <t>Fringe 5990</t>
        </is>
      </c>
      <c r="I33" s="2" t="n">
        <v>2624.21</v>
      </c>
      <c r="J33" s="2" t="n">
        <v>2624.21</v>
      </c>
      <c r="K33" s="2" t="n">
        <v>2624.21</v>
      </c>
      <c r="L33" s="2" t="n">
        <v>2624.21</v>
      </c>
      <c r="M33" s="2" t="n">
        <v>2624.21</v>
      </c>
      <c r="N33" s="2" t="n">
        <v>2624.21</v>
      </c>
      <c r="O33" s="2" t="n">
        <v>2624.21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5012.89</v>
      </c>
      <c r="J43" s="2" t="n">
        <v>5012.89</v>
      </c>
      <c r="K43" s="2" t="n">
        <v>5012.89</v>
      </c>
      <c r="L43" s="2" t="n">
        <v>5012.89</v>
      </c>
      <c r="M43" s="2" t="n">
        <v>5012.89</v>
      </c>
      <c r="N43" s="2" t="n">
        <v>5012.89</v>
      </c>
      <c r="O43" s="2" t="n">
        <v>5012.89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100000</v>
      </c>
      <c r="AE45" s="10">
        <f>SUM(C45:AD45)</f>
        <v/>
      </c>
    </row>
    <row r="46">
      <c r="B46" t="inlineStr">
        <is>
          <t>Obligated</t>
        </is>
      </c>
      <c r="G46" s="2" t="n">
        <v>100000</v>
      </c>
      <c r="AE46" s="10">
        <f>SUM(C46:AD46)</f>
        <v/>
      </c>
    </row>
    <row r="47">
      <c r="B47" t="inlineStr">
        <is>
          <t>Expended</t>
        </is>
      </c>
      <c r="J47" s="2" t="n">
        <v>50000</v>
      </c>
      <c r="K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2ADP029</t>
        </is>
      </c>
    </row>
    <row r="4">
      <c r="A4" s="1" t="inlineStr">
        <is>
          <t>ROLLUP #</t>
        </is>
      </c>
      <c r="B4" t="inlineStr">
        <is>
          <t>713076</t>
        </is>
      </c>
    </row>
    <row r="5">
      <c r="A5" s="1" t="inlineStr">
        <is>
          <t>PROJECT NAME</t>
        </is>
      </c>
      <c r="B5" t="inlineStr">
        <is>
          <t>OSI Civilian Training 192000 nd HQ Funds Accelaration 1209600</t>
        </is>
      </c>
    </row>
    <row r="6">
      <c r="A6" s="1" t="inlineStr">
        <is>
          <t>TECHNICAL POINT OF CONTACT</t>
        </is>
      </c>
      <c r="B6" t="inlineStr">
        <is>
          <t>Dustin Debarge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723.8200000000001</v>
      </c>
      <c r="R18" s="2" t="n">
        <v>1073.71</v>
      </c>
      <c r="S18" s="2" t="n">
        <v>149.82</v>
      </c>
      <c r="V18" s="2" t="n">
        <v>1176.25</v>
      </c>
      <c r="AE18" s="10">
        <f>SUM(C18:AD18)</f>
        <v/>
      </c>
    </row>
    <row r="19">
      <c r="B19" t="inlineStr">
        <is>
          <t>Fringe 5990</t>
        </is>
      </c>
      <c r="N19" s="2" t="n">
        <v>310.66</v>
      </c>
      <c r="R19" s="2" t="n">
        <v>486.17</v>
      </c>
      <c r="S19" s="2" t="n">
        <v>67.84</v>
      </c>
      <c r="T19" s="2" t="n">
        <v>4.22</v>
      </c>
      <c r="V19" s="2" t="n">
        <v>565.78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176640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4627.97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1335.94</v>
      </c>
      <c r="R29" s="2" t="n">
        <v>2257.46</v>
      </c>
      <c r="S29" s="2" t="n">
        <v>314.98</v>
      </c>
      <c r="T29" s="2" t="n">
        <v>-23.46</v>
      </c>
      <c r="V29" s="2" t="n">
        <v>2288.84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549.89</v>
      </c>
      <c r="K32" s="2" t="n">
        <v>549.89</v>
      </c>
      <c r="L32" s="2" t="n">
        <v>549.89</v>
      </c>
      <c r="M32" s="2" t="n">
        <v>549.89</v>
      </c>
      <c r="N32" s="2" t="n">
        <v>549.89</v>
      </c>
      <c r="O32" s="2" t="n">
        <v>549.89</v>
      </c>
      <c r="P32" s="2" t="n">
        <v>549.89</v>
      </c>
      <c r="Q32" s="2" t="n">
        <v>549.89</v>
      </c>
      <c r="R32" s="2" t="n">
        <v>549.89</v>
      </c>
      <c r="S32" s="2" t="n">
        <v>549.89</v>
      </c>
      <c r="T32" s="2" t="n">
        <v>549.89</v>
      </c>
      <c r="U32" s="2" t="n">
        <v>549.89</v>
      </c>
      <c r="V32" s="2" t="n">
        <v>549.89</v>
      </c>
      <c r="AE32" s="10">
        <f>SUM(C32:AD32)</f>
        <v/>
      </c>
    </row>
    <row r="33">
      <c r="B33" t="inlineStr">
        <is>
          <t>Fringe 5990</t>
        </is>
      </c>
      <c r="J33" s="2" t="n">
        <v>217.04</v>
      </c>
      <c r="K33" s="2" t="n">
        <v>217.04</v>
      </c>
      <c r="L33" s="2" t="n">
        <v>217.04</v>
      </c>
      <c r="M33" s="2" t="n">
        <v>217.04</v>
      </c>
      <c r="N33" s="2" t="n">
        <v>217.04</v>
      </c>
      <c r="O33" s="2" t="n">
        <v>217.04</v>
      </c>
      <c r="P33" s="2" t="n">
        <v>217.04</v>
      </c>
      <c r="Q33" s="2" t="n">
        <v>217.04</v>
      </c>
      <c r="R33" s="2" t="n">
        <v>217.04</v>
      </c>
      <c r="S33" s="2" t="n">
        <v>217.04</v>
      </c>
      <c r="T33" s="2" t="n">
        <v>217.04</v>
      </c>
      <c r="U33" s="2" t="n">
        <v>217.04</v>
      </c>
      <c r="V33" s="2" t="n">
        <v>217.04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13587.69</v>
      </c>
      <c r="K35" s="2" t="n">
        <v>13587.69</v>
      </c>
      <c r="L35" s="2" t="n">
        <v>13587.69</v>
      </c>
      <c r="M35" s="2" t="n">
        <v>13587.69</v>
      </c>
      <c r="N35" s="2" t="n">
        <v>13587.69</v>
      </c>
      <c r="O35" s="2" t="n">
        <v>13587.69</v>
      </c>
      <c r="P35" s="2" t="n">
        <v>13587.69</v>
      </c>
      <c r="Q35" s="2" t="n">
        <v>13587.69</v>
      </c>
      <c r="R35" s="2" t="n">
        <v>13587.69</v>
      </c>
      <c r="S35" s="2" t="n">
        <v>13587.69</v>
      </c>
      <c r="T35" s="2" t="n">
        <v>13587.69</v>
      </c>
      <c r="U35" s="2" t="n">
        <v>13587.69</v>
      </c>
      <c r="V35" s="2" t="n">
        <v>13587.69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414.6</v>
      </c>
      <c r="K43" s="2" t="n">
        <v>414.6</v>
      </c>
      <c r="L43" s="2" t="n">
        <v>414.6</v>
      </c>
      <c r="M43" s="2" t="n">
        <v>414.6</v>
      </c>
      <c r="N43" s="2" t="n">
        <v>414.6</v>
      </c>
      <c r="O43" s="2" t="n">
        <v>414.6</v>
      </c>
      <c r="P43" s="2" t="n">
        <v>414.6</v>
      </c>
      <c r="Q43" s="2" t="n">
        <v>414.6</v>
      </c>
      <c r="R43" s="2" t="n">
        <v>414.6</v>
      </c>
      <c r="S43" s="2" t="n">
        <v>414.6</v>
      </c>
      <c r="T43" s="2" t="n">
        <v>414.6</v>
      </c>
      <c r="U43" s="2" t="n">
        <v>414.6</v>
      </c>
      <c r="V43" s="2" t="n">
        <v>414.6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192000</v>
      </c>
      <c r="AE45" s="10">
        <f>SUM(C45:AD45)</f>
        <v/>
      </c>
    </row>
    <row r="46">
      <c r="B46" t="inlineStr">
        <is>
          <t>Obligated</t>
        </is>
      </c>
      <c r="J46" s="2" t="n">
        <v>192000</v>
      </c>
      <c r="AE46" s="10">
        <f>SUM(C46:AD46)</f>
        <v/>
      </c>
    </row>
    <row r="47">
      <c r="B47" t="inlineStr">
        <is>
          <t>Expended</t>
        </is>
      </c>
      <c r="K47" s="2" t="n">
        <v>90000</v>
      </c>
      <c r="L47" s="2" t="n">
        <v>102000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2ADP030</t>
        </is>
      </c>
    </row>
    <row r="4">
      <c r="A4" s="1" t="inlineStr">
        <is>
          <t>ROLLUP #</t>
        </is>
      </c>
      <c r="B4" t="inlineStr">
        <is>
          <t>1030</t>
        </is>
      </c>
    </row>
    <row r="5">
      <c r="A5" s="1" t="inlineStr">
        <is>
          <t>PROJECT NAME</t>
        </is>
      </c>
      <c r="B5" t="inlineStr">
        <is>
          <t>2D Inks for Adv Mfg of Hybrid Integrated Silicon Photonics</t>
        </is>
      </c>
    </row>
    <row r="6">
      <c r="A6" s="1" t="inlineStr">
        <is>
          <t>TECHNICAL POINT OF CONTACT</t>
        </is>
      </c>
      <c r="B6" t="inlineStr">
        <is>
          <t>Emily Heckman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BG, BH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141.53</v>
      </c>
      <c r="N18" s="2" t="n">
        <v>82305.5</v>
      </c>
      <c r="O18" s="2" t="n">
        <v>8949.51</v>
      </c>
      <c r="P18" s="2" t="n">
        <v>1797.23</v>
      </c>
      <c r="Q18" s="2" t="n">
        <v>2241.99</v>
      </c>
      <c r="R18" s="2" t="n">
        <v>77.31</v>
      </c>
      <c r="AE18" s="10">
        <f>SUM(C18:AD18)</f>
        <v/>
      </c>
    </row>
    <row r="19">
      <c r="B19" t="inlineStr">
        <is>
          <t>Fringe 5990</t>
        </is>
      </c>
      <c r="J19" s="2" t="n">
        <v>55.86</v>
      </c>
      <c r="N19" s="2" t="n">
        <v>35325.52</v>
      </c>
      <c r="O19" s="2" t="n">
        <v>4052.34</v>
      </c>
      <c r="P19" s="2" t="n">
        <v>813.79</v>
      </c>
      <c r="Q19" s="2" t="n">
        <v>1015.17</v>
      </c>
      <c r="R19" s="2" t="n">
        <v>35.01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1705327.21</v>
      </c>
      <c r="O21" s="2" t="n">
        <v>49853.86</v>
      </c>
      <c r="P21" s="2" t="n">
        <v>667987.88</v>
      </c>
      <c r="R21" s="2" t="n">
        <v>734712.23</v>
      </c>
      <c r="S21" s="2" t="n">
        <v>1424.96</v>
      </c>
      <c r="T21" s="2" t="n">
        <v>42332.24</v>
      </c>
      <c r="AE21" s="10">
        <f>SUM(C21:AD21)</f>
        <v/>
      </c>
    </row>
    <row r="22">
      <c r="B22" t="inlineStr">
        <is>
          <t>Consulting 5002</t>
        </is>
      </c>
      <c r="N22" s="2" t="n">
        <v>23493.75</v>
      </c>
      <c r="O22" s="2" t="n">
        <v>157.5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N26" s="2" t="n">
        <v>8802.84</v>
      </c>
      <c r="AE26" s="10">
        <f>SUM(C26:AD26)</f>
        <v/>
      </c>
    </row>
    <row r="27">
      <c r="B27" t="inlineStr">
        <is>
          <t>Sub K Overhead 5992</t>
        </is>
      </c>
      <c r="N27" s="2" t="n">
        <v>44679.56</v>
      </c>
      <c r="O27" s="2" t="n">
        <v>1410.86</v>
      </c>
      <c r="P27" s="2" t="n">
        <v>18904.06</v>
      </c>
      <c r="R27" s="2" t="n">
        <v>20792.35</v>
      </c>
      <c r="S27" s="2" t="n">
        <v>40.33</v>
      </c>
      <c r="T27" s="2" t="n">
        <v>1298.65</v>
      </c>
      <c r="U27" s="2" t="n">
        <v>-22467.86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106.71</v>
      </c>
      <c r="N29" s="2" t="n">
        <v>193616.53</v>
      </c>
      <c r="O29" s="2" t="n">
        <v>19044.21</v>
      </c>
      <c r="P29" s="2" t="n">
        <v>3778.66</v>
      </c>
      <c r="Q29" s="2" t="n">
        <v>4713.77</v>
      </c>
      <c r="R29" s="2" t="n">
        <v>162.54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12153.3</v>
      </c>
      <c r="K32" s="2" t="n">
        <v>12153.3</v>
      </c>
      <c r="L32" s="2" t="n">
        <v>12153.3</v>
      </c>
      <c r="M32" s="2" t="n">
        <v>12153.3</v>
      </c>
      <c r="N32" s="2" t="n">
        <v>12153.3</v>
      </c>
      <c r="O32" s="2" t="n">
        <v>12153.3</v>
      </c>
      <c r="P32" s="2" t="n">
        <v>12153.3</v>
      </c>
      <c r="Q32" s="2" t="n">
        <v>12153.3</v>
      </c>
      <c r="R32" s="2" t="n">
        <v>12153.3</v>
      </c>
      <c r="S32" s="2" t="n">
        <v>12153.3</v>
      </c>
      <c r="T32" s="2" t="n">
        <v>12153.3</v>
      </c>
      <c r="U32" s="2" t="n">
        <v>12153.3</v>
      </c>
      <c r="AE32" s="10">
        <f>SUM(C32:AD32)</f>
        <v/>
      </c>
    </row>
    <row r="33">
      <c r="B33" t="inlineStr">
        <is>
          <t>Fringe 5990</t>
        </is>
      </c>
      <c r="J33" s="2" t="n">
        <v>4796.91</v>
      </c>
      <c r="K33" s="2" t="n">
        <v>4796.91</v>
      </c>
      <c r="L33" s="2" t="n">
        <v>4796.91</v>
      </c>
      <c r="M33" s="2" t="n">
        <v>4796.91</v>
      </c>
      <c r="N33" s="2" t="n">
        <v>4796.91</v>
      </c>
      <c r="O33" s="2" t="n">
        <v>4796.91</v>
      </c>
      <c r="P33" s="2" t="n">
        <v>4796.91</v>
      </c>
      <c r="Q33" s="2" t="n">
        <v>4796.91</v>
      </c>
      <c r="R33" s="2" t="n">
        <v>4796.91</v>
      </c>
      <c r="S33" s="2" t="n">
        <v>4796.91</v>
      </c>
      <c r="T33" s="2" t="n">
        <v>4796.91</v>
      </c>
      <c r="U33" s="2" t="n">
        <v>4796.91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245750.22</v>
      </c>
      <c r="O35" s="2" t="n">
        <v>737250.66</v>
      </c>
      <c r="P35" s="2" t="n">
        <v>737250.66</v>
      </c>
      <c r="Q35" s="2" t="n">
        <v>737250.66</v>
      </c>
      <c r="R35" s="2" t="n">
        <v>737250.66</v>
      </c>
      <c r="S35" s="2" t="n">
        <v>6885.06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9163.299999999999</v>
      </c>
      <c r="K43" s="2" t="n">
        <v>9163.299999999999</v>
      </c>
      <c r="L43" s="2" t="n">
        <v>9163.299999999999</v>
      </c>
      <c r="M43" s="2" t="n">
        <v>9163.299999999999</v>
      </c>
      <c r="N43" s="2" t="n">
        <v>9163.299999999999</v>
      </c>
      <c r="O43" s="2" t="n">
        <v>9163.299999999999</v>
      </c>
      <c r="P43" s="2" t="n">
        <v>9163.299999999999</v>
      </c>
      <c r="Q43" s="2" t="n">
        <v>9163.299999999999</v>
      </c>
      <c r="R43" s="2" t="n">
        <v>9163.299999999999</v>
      </c>
      <c r="S43" s="2" t="n">
        <v>9163.299999999999</v>
      </c>
      <c r="T43" s="2" t="n">
        <v>9163.299999999999</v>
      </c>
      <c r="U43" s="2" t="n">
        <v>9163.299999999999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3515000</v>
      </c>
      <c r="AE45" s="10">
        <f>SUM(C45:AD45)</f>
        <v/>
      </c>
    </row>
    <row r="46">
      <c r="B46" t="inlineStr">
        <is>
          <t>Obligated</t>
        </is>
      </c>
      <c r="J46" s="2" t="n">
        <v>3515000</v>
      </c>
      <c r="AE46" s="10">
        <f>SUM(C46:AD46)</f>
        <v/>
      </c>
    </row>
    <row r="47">
      <c r="B47" t="inlineStr">
        <is>
          <t>Expended</t>
        </is>
      </c>
      <c r="K47" s="2" t="n">
        <v>2500000</v>
      </c>
      <c r="L47" s="2" t="n">
        <v>200000</v>
      </c>
      <c r="N47" s="2" t="n">
        <v>200000</v>
      </c>
      <c r="O47" s="2" t="n">
        <v>153750</v>
      </c>
      <c r="P47" s="2" t="n">
        <v>200000</v>
      </c>
      <c r="Q47" s="2" t="n">
        <v>261250</v>
      </c>
      <c r="S47" s="2" t="n">
        <v>-85000</v>
      </c>
      <c r="T47" s="2" t="n">
        <v>85000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2ADP031</t>
        </is>
      </c>
    </row>
    <row r="4">
      <c r="A4" s="1" t="inlineStr">
        <is>
          <t>ROLLUP #</t>
        </is>
      </c>
      <c r="B4" t="inlineStr">
        <is>
          <t>713078</t>
        </is>
      </c>
    </row>
    <row r="5">
      <c r="A5" s="1" t="inlineStr">
        <is>
          <t>PROJECT NAME</t>
        </is>
      </c>
      <c r="B5" t="inlineStr">
        <is>
          <t>Civil Military Collaboration Initiative Phase IV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433.69</v>
      </c>
      <c r="N18" s="2" t="n">
        <v>30556.91</v>
      </c>
      <c r="AE18" s="10">
        <f>SUM(C18:AD18)</f>
        <v/>
      </c>
    </row>
    <row r="19">
      <c r="B19" t="inlineStr">
        <is>
          <t>Fringe 5990</t>
        </is>
      </c>
      <c r="J19" s="2" t="n">
        <v>171.18</v>
      </c>
      <c r="N19" s="2" t="n">
        <v>13115.02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552000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326.99</v>
      </c>
      <c r="N29" s="2" t="n">
        <v>56396.2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5494.67</v>
      </c>
      <c r="K32" s="2" t="n">
        <v>5494.67</v>
      </c>
      <c r="L32" s="2" t="n">
        <v>5494.67</v>
      </c>
      <c r="M32" s="2" t="n">
        <v>5494.67</v>
      </c>
      <c r="N32" s="2" t="n">
        <v>5494.67</v>
      </c>
      <c r="O32" s="2" t="n">
        <v>5494.67</v>
      </c>
      <c r="AE32" s="10">
        <f>SUM(C32:AD32)</f>
        <v/>
      </c>
    </row>
    <row r="33">
      <c r="B33" t="inlineStr">
        <is>
          <t>Fringe 5990</t>
        </is>
      </c>
      <c r="J33" s="2" t="n">
        <v>2305.5</v>
      </c>
      <c r="K33" s="2" t="n">
        <v>2305.5</v>
      </c>
      <c r="L33" s="2" t="n">
        <v>2305.5</v>
      </c>
      <c r="M33" s="2" t="n">
        <v>2305.5</v>
      </c>
      <c r="N33" s="2" t="n">
        <v>2305.5</v>
      </c>
      <c r="O33" s="2" t="n">
        <v>2305.5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92000</v>
      </c>
      <c r="K35" s="2" t="n">
        <v>92000</v>
      </c>
      <c r="L35" s="2" t="n">
        <v>92000</v>
      </c>
      <c r="M35" s="2" t="n">
        <v>92000</v>
      </c>
      <c r="N35" s="2" t="n">
        <v>92000</v>
      </c>
      <c r="O35" s="2" t="n">
        <v>92000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9033.17</v>
      </c>
      <c r="K43" s="2" t="n">
        <v>9033.17</v>
      </c>
      <c r="L43" s="2" t="n">
        <v>9033.17</v>
      </c>
      <c r="M43" s="2" t="n">
        <v>9033.17</v>
      </c>
      <c r="N43" s="2" t="n">
        <v>9033.17</v>
      </c>
      <c r="O43" s="2" t="n">
        <v>9033.17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653000</v>
      </c>
      <c r="AE45" s="10">
        <f>SUM(C45:AD45)</f>
        <v/>
      </c>
    </row>
    <row r="46">
      <c r="B46" t="inlineStr">
        <is>
          <t>Obligated</t>
        </is>
      </c>
      <c r="J46" s="2" t="n">
        <v>653000</v>
      </c>
      <c r="AE46" s="10">
        <f>SUM(C46:AD46)</f>
        <v/>
      </c>
    </row>
    <row r="47">
      <c r="B47" t="inlineStr">
        <is>
          <t>Expended</t>
        </is>
      </c>
      <c r="K47" s="2" t="n">
        <v>325000</v>
      </c>
      <c r="L47" s="2" t="n">
        <v>164000</v>
      </c>
      <c r="M47" s="2" t="n">
        <v>164000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2ADP033</t>
        </is>
      </c>
    </row>
    <row r="4">
      <c r="A4" s="1" t="inlineStr">
        <is>
          <t>ROLLUP #</t>
        </is>
      </c>
      <c r="B4" t="inlineStr">
        <is>
          <t>1033</t>
        </is>
      </c>
    </row>
    <row r="5">
      <c r="A5" s="1" t="inlineStr">
        <is>
          <t>PROJECT NAME</t>
        </is>
      </c>
      <c r="B5" t="inlineStr">
        <is>
          <t>OSD CII FHE Ecosystem PHII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ADP-EWD, ADP-Tech, Core,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AX</t>
        </is>
      </c>
    </row>
    <row r="11">
      <c r="A11" s="1" t="inlineStr">
        <is>
          <t>AVAILABLE FUNDS</t>
        </is>
      </c>
      <c r="B11" s="2" t="n">
        <v>44301.42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258363.33</v>
      </c>
      <c r="O18" s="2" t="n">
        <v>39901.17</v>
      </c>
      <c r="P18" s="2" t="n">
        <v>89601.34</v>
      </c>
      <c r="Q18" s="2" t="n">
        <v>87282.75999999999</v>
      </c>
      <c r="R18" s="2" t="n">
        <v>91217.35000000001</v>
      </c>
      <c r="S18" s="2" t="n">
        <v>88712.36</v>
      </c>
      <c r="T18" s="2" t="n">
        <v>51665.08</v>
      </c>
      <c r="U18" s="2" t="n">
        <v>5073.34</v>
      </c>
      <c r="V18" s="2" t="n">
        <v>-92599.28999999999</v>
      </c>
      <c r="W18" s="2" t="n">
        <v>38</v>
      </c>
      <c r="X18" s="2" t="n">
        <v>4779.38</v>
      </c>
      <c r="Y18" s="2" t="n">
        <v>7320.53</v>
      </c>
      <c r="Z18" s="2" t="n">
        <v>6629.43</v>
      </c>
      <c r="AA18" s="2" t="n">
        <v>3069.12</v>
      </c>
      <c r="AE18" s="10">
        <f>SUM(C18:AD18)</f>
        <v/>
      </c>
    </row>
    <row r="19">
      <c r="B19" t="inlineStr">
        <is>
          <t>Fringe 5990</t>
        </is>
      </c>
      <c r="N19" s="2" t="n">
        <v>110889.56</v>
      </c>
      <c r="O19" s="2" t="n">
        <v>18067.24</v>
      </c>
      <c r="P19" s="2" t="n">
        <v>40571.48</v>
      </c>
      <c r="Q19" s="2" t="n">
        <v>39521.64</v>
      </c>
      <c r="R19" s="2" t="n">
        <v>41303.22</v>
      </c>
      <c r="S19" s="2" t="n">
        <v>40168.96</v>
      </c>
      <c r="T19" s="2" t="n">
        <v>27352.59</v>
      </c>
      <c r="U19" s="2" t="n">
        <v>2440.29</v>
      </c>
      <c r="V19" s="2" t="n">
        <v>-44540.25</v>
      </c>
      <c r="W19" s="2" t="n">
        <v>19.1</v>
      </c>
      <c r="X19" s="2" t="n">
        <v>2402.12</v>
      </c>
      <c r="Y19" s="2" t="n">
        <v>3679.29</v>
      </c>
      <c r="Z19" s="2" t="n">
        <v>3331.95</v>
      </c>
      <c r="AA19" s="2" t="n">
        <v>1661.32</v>
      </c>
      <c r="AE19" s="10">
        <f>SUM(C19:AD19)</f>
        <v/>
      </c>
    </row>
    <row r="20">
      <c r="B20" t="inlineStr">
        <is>
          <t>Travel 5004</t>
        </is>
      </c>
      <c r="R20" s="2" t="n">
        <v>2626.28</v>
      </c>
      <c r="AE20" s="10">
        <f>SUM(C20:AD20)</f>
        <v/>
      </c>
    </row>
    <row r="21">
      <c r="B21" t="inlineStr">
        <is>
          <t>Subcontracting 5005</t>
        </is>
      </c>
      <c r="O21" s="2" t="n">
        <v>20188.03</v>
      </c>
      <c r="P21" s="2" t="n">
        <v>106204.28</v>
      </c>
      <c r="Q21" s="2" t="n">
        <v>312701.23</v>
      </c>
      <c r="R21" s="2" t="n">
        <v>1011209.79</v>
      </c>
      <c r="S21" s="2" t="n">
        <v>103398.63</v>
      </c>
      <c r="T21" s="2" t="n">
        <v>471397.73</v>
      </c>
      <c r="U21" s="2" t="n">
        <v>1394610.65</v>
      </c>
      <c r="V21" s="2" t="n">
        <v>989834.49</v>
      </c>
      <c r="W21" s="2" t="n">
        <v>13306.47</v>
      </c>
      <c r="X21" s="2" t="n">
        <v>295940.57</v>
      </c>
      <c r="Y21" s="2" t="n">
        <v>483224.43</v>
      </c>
      <c r="Z21" s="2" t="n">
        <v>201973.12</v>
      </c>
      <c r="AE21" s="10">
        <f>SUM(C21:AD21)</f>
        <v/>
      </c>
    </row>
    <row r="22">
      <c r="B22" t="inlineStr">
        <is>
          <t>Consulting 5002</t>
        </is>
      </c>
      <c r="AA22" s="2" t="n">
        <v>2100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22.71</v>
      </c>
      <c r="T25" s="2" t="n">
        <v>30.32</v>
      </c>
      <c r="U25" s="2" t="n">
        <v>586.89</v>
      </c>
      <c r="AE25" s="10">
        <f>SUM(C25:AD25)</f>
        <v/>
      </c>
    </row>
    <row r="26">
      <c r="B26" t="inlineStr">
        <is>
          <t>Material 5003</t>
        </is>
      </c>
      <c r="Q26" s="2" t="n">
        <v>175.12</v>
      </c>
      <c r="S26" s="2" t="n">
        <v>3641.75</v>
      </c>
      <c r="T26" s="2" t="n">
        <v>392.3</v>
      </c>
      <c r="AE26" s="10">
        <f>SUM(C26:AD26)</f>
        <v/>
      </c>
    </row>
    <row r="27">
      <c r="B27" t="inlineStr">
        <is>
          <t>Sub K Overhead 5992</t>
        </is>
      </c>
      <c r="O27" s="2" t="n">
        <v>571.33</v>
      </c>
      <c r="P27" s="2" t="n">
        <v>3005.57</v>
      </c>
      <c r="Q27" s="2" t="n">
        <v>8849.450000000001</v>
      </c>
      <c r="R27" s="2" t="n">
        <v>28271.16</v>
      </c>
      <c r="S27" s="2" t="n">
        <v>3272.25</v>
      </c>
      <c r="T27" s="2" t="n">
        <v>14316.51</v>
      </c>
      <c r="U27" s="2" t="n">
        <v>42675.08</v>
      </c>
      <c r="V27" s="2" t="n">
        <v>30288.92</v>
      </c>
      <c r="W27" s="2" t="n">
        <v>389.88</v>
      </c>
      <c r="X27" s="2" t="n">
        <v>8671.059999999999</v>
      </c>
      <c r="Y27" s="2" t="n">
        <v>14158.48</v>
      </c>
      <c r="Z27" s="2" t="n">
        <v>5917.82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476853.15</v>
      </c>
      <c r="O29" s="2" t="n">
        <v>83891.89999999999</v>
      </c>
      <c r="P29" s="2" t="n">
        <v>188386.11</v>
      </c>
      <c r="Q29" s="2" t="n">
        <v>183764.74</v>
      </c>
      <c r="R29" s="2" t="n">
        <v>195617.36</v>
      </c>
      <c r="S29" s="2" t="n">
        <v>191787.34</v>
      </c>
      <c r="T29" s="2" t="n">
        <v>86711.27</v>
      </c>
      <c r="U29" s="2" t="n">
        <v>10643.25</v>
      </c>
      <c r="V29" s="2" t="n">
        <v>-180187.67</v>
      </c>
      <c r="W29" s="2" t="n">
        <v>75.81999999999999</v>
      </c>
      <c r="X29" s="2" t="n">
        <v>9536.309999999999</v>
      </c>
      <c r="Y29" s="2" t="n">
        <v>14606.66</v>
      </c>
      <c r="Z29" s="2" t="n">
        <v>13227.72</v>
      </c>
      <c r="AA29" s="2" t="n">
        <v>9307.16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171187.05</v>
      </c>
      <c r="L32" s="2" t="n">
        <v>29746.05</v>
      </c>
      <c r="M32" s="2" t="n">
        <v>29746.05</v>
      </c>
      <c r="N32" s="2" t="n">
        <v>29746.05</v>
      </c>
      <c r="O32" s="2" t="n">
        <v>29746.05</v>
      </c>
      <c r="P32" s="2" t="n">
        <v>29746.05</v>
      </c>
      <c r="Q32" s="2" t="n">
        <v>29746.05</v>
      </c>
      <c r="R32" s="2" t="n">
        <v>29746.05</v>
      </c>
      <c r="S32" s="2" t="n">
        <v>29746.05</v>
      </c>
      <c r="T32" s="2" t="n">
        <v>29746.05</v>
      </c>
      <c r="U32" s="2" t="n">
        <v>29746.05</v>
      </c>
      <c r="V32" s="2" t="n">
        <v>29746.05</v>
      </c>
      <c r="W32" s="2" t="n">
        <v>29746.05</v>
      </c>
      <c r="X32" s="2" t="n">
        <v>29746.05</v>
      </c>
      <c r="Y32" s="2" t="n">
        <v>29746.05</v>
      </c>
      <c r="Z32" s="2" t="n">
        <v>29746.05</v>
      </c>
      <c r="AA32" s="2" t="n">
        <v>29746.05</v>
      </c>
      <c r="AB32" s="2" t="n">
        <v>29746.05</v>
      </c>
      <c r="AC32" s="2" t="n">
        <v>29746.05</v>
      </c>
      <c r="AD32" s="2" t="n">
        <v>29746.05</v>
      </c>
      <c r="AE32" s="10">
        <f>SUM(C32:AD32)</f>
        <v/>
      </c>
    </row>
    <row r="33">
      <c r="B33" t="inlineStr">
        <is>
          <t>Fringe 5990</t>
        </is>
      </c>
      <c r="K33" s="2" t="n">
        <v>80800.00999999999</v>
      </c>
      <c r="L33" s="2" t="n">
        <v>12767.01</v>
      </c>
      <c r="M33" s="2" t="n">
        <v>12767.01</v>
      </c>
      <c r="N33" s="2" t="n">
        <v>12767.01</v>
      </c>
      <c r="O33" s="2" t="n">
        <v>12767.01</v>
      </c>
      <c r="P33" s="2" t="n">
        <v>12767.01</v>
      </c>
      <c r="Q33" s="2" t="n">
        <v>12767.01</v>
      </c>
      <c r="R33" s="2" t="n">
        <v>12767.01</v>
      </c>
      <c r="S33" s="2" t="n">
        <v>12767.01</v>
      </c>
      <c r="T33" s="2" t="n">
        <v>12767.01</v>
      </c>
      <c r="U33" s="2" t="n">
        <v>12767.01</v>
      </c>
      <c r="V33" s="2" t="n">
        <v>12767.01</v>
      </c>
      <c r="W33" s="2" t="n">
        <v>12767.01</v>
      </c>
      <c r="X33" s="2" t="n">
        <v>12767.01</v>
      </c>
      <c r="Y33" s="2" t="n">
        <v>12767.01</v>
      </c>
      <c r="Z33" s="2" t="n">
        <v>12767.01</v>
      </c>
      <c r="AA33" s="2" t="n">
        <v>12767.01</v>
      </c>
      <c r="AB33" s="2" t="n">
        <v>12767.01</v>
      </c>
      <c r="AC33" s="2" t="n">
        <v>12767.01</v>
      </c>
      <c r="AD33" s="2" t="n">
        <v>12767.01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O35" s="2" t="n">
        <v>189141.69</v>
      </c>
      <c r="P35" s="2" t="n">
        <v>567425.0699999999</v>
      </c>
      <c r="Q35" s="2" t="n">
        <v>567425.0699999999</v>
      </c>
      <c r="R35" s="2" t="n">
        <v>567425.0699999999</v>
      </c>
      <c r="S35" s="2" t="n">
        <v>761834.01</v>
      </c>
      <c r="T35" s="2" t="n">
        <v>817389.5699999999</v>
      </c>
      <c r="U35" s="2" t="n">
        <v>817389.5699999999</v>
      </c>
      <c r="V35" s="2" t="n">
        <v>817389.5699999999</v>
      </c>
      <c r="W35" s="2" t="n">
        <v>249964.5</v>
      </c>
      <c r="X35" s="2" t="n">
        <v>312442.5</v>
      </c>
      <c r="Y35" s="2" t="n">
        <v>132751.56</v>
      </c>
      <c r="Z35" s="2" t="n">
        <v>77682</v>
      </c>
      <c r="AA35" s="2" t="n">
        <v>77196</v>
      </c>
      <c r="AB35" s="2" t="n">
        <v>40450</v>
      </c>
      <c r="AC35" s="2" t="n">
        <v>7359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O41" s="2" t="n">
        <v>5380.49</v>
      </c>
      <c r="P41" s="2" t="n">
        <v>16141.47</v>
      </c>
      <c r="Q41" s="2" t="n">
        <v>16141.47</v>
      </c>
      <c r="R41" s="2" t="n">
        <v>16141.47</v>
      </c>
      <c r="S41" s="2" t="n">
        <v>22090.3</v>
      </c>
      <c r="T41" s="2" t="n">
        <v>23790.3</v>
      </c>
      <c r="U41" s="2" t="n">
        <v>23790.3</v>
      </c>
      <c r="V41" s="2" t="n">
        <v>23790.3</v>
      </c>
      <c r="W41" s="2" t="n">
        <v>7648.83</v>
      </c>
      <c r="X41" s="2" t="n">
        <v>9479.459999999999</v>
      </c>
      <c r="Y41" s="2" t="n">
        <v>3961.91</v>
      </c>
      <c r="Z41" s="2" t="n">
        <v>2275.91</v>
      </c>
      <c r="AA41" s="2" t="n">
        <v>2261.91</v>
      </c>
      <c r="AB41" s="2" t="n">
        <v>1185.25</v>
      </c>
      <c r="AC41" s="2" t="n">
        <v>215.64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330127.37</v>
      </c>
      <c r="L43" s="2" t="n">
        <v>54901.37</v>
      </c>
      <c r="M43" s="2" t="n">
        <v>54901.37</v>
      </c>
      <c r="N43" s="2" t="n">
        <v>54901.37</v>
      </c>
      <c r="O43" s="2" t="n">
        <v>54901.37</v>
      </c>
      <c r="P43" s="2" t="n">
        <v>54901.37</v>
      </c>
      <c r="Q43" s="2" t="n">
        <v>54901.37</v>
      </c>
      <c r="R43" s="2" t="n">
        <v>54901.37</v>
      </c>
      <c r="S43" s="2" t="n">
        <v>54901.37</v>
      </c>
      <c r="T43" s="2" t="n">
        <v>54901.37</v>
      </c>
      <c r="U43" s="2" t="n">
        <v>54901.37</v>
      </c>
      <c r="V43" s="2" t="n">
        <v>54901.37</v>
      </c>
      <c r="W43" s="2" t="n">
        <v>54901.37</v>
      </c>
      <c r="X43" s="2" t="n">
        <v>54901.37</v>
      </c>
      <c r="Y43" s="2" t="n">
        <v>54901.37</v>
      </c>
      <c r="Z43" s="2" t="n">
        <v>54901.37</v>
      </c>
      <c r="AA43" s="2" t="n">
        <v>54901.37</v>
      </c>
      <c r="AB43" s="2" t="n">
        <v>54901.37</v>
      </c>
      <c r="AC43" s="2" t="n">
        <v>54901.37</v>
      </c>
      <c r="AD43" s="2" t="n">
        <v>54901.37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9359166</v>
      </c>
      <c r="AE45" s="10">
        <f>SUM(C45:AD45)</f>
        <v/>
      </c>
    </row>
    <row r="46">
      <c r="B46" t="inlineStr">
        <is>
          <t>Obligated</t>
        </is>
      </c>
      <c r="K46" s="2" t="n">
        <v>9359166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L47" s="2" t="n">
        <v>320000</v>
      </c>
      <c r="M47" s="2" t="n">
        <v>250000</v>
      </c>
      <c r="N47" s="2" t="n">
        <v>1000000</v>
      </c>
      <c r="O47" s="2" t="n">
        <v>1922291.5</v>
      </c>
      <c r="P47" s="2" t="n">
        <v>2000000</v>
      </c>
      <c r="Q47" s="2" t="n">
        <v>750000</v>
      </c>
      <c r="R47" s="2" t="n">
        <v>750000</v>
      </c>
      <c r="T47" s="2" t="n">
        <v>1200000</v>
      </c>
      <c r="U47" s="2" t="n">
        <v>300000</v>
      </c>
      <c r="V47" s="2" t="n">
        <v>300000</v>
      </c>
      <c r="W47" s="2" t="n">
        <v>466874.5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2ADP034</t>
        </is>
      </c>
    </row>
    <row r="4">
      <c r="A4" s="1" t="inlineStr">
        <is>
          <t>ROLLUP #</t>
        </is>
      </c>
      <c r="B4" t="inlineStr">
        <is>
          <t>1034</t>
        </is>
      </c>
    </row>
    <row r="5">
      <c r="A5" s="1" t="inlineStr">
        <is>
          <t>PROJECT NAME</t>
        </is>
      </c>
      <c r="B5" t="inlineStr">
        <is>
          <t>Novel Advanced Hybrid Electronics for FHE Dual Use Mfg Convergence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278.31</v>
      </c>
      <c r="Q18" s="2" t="n">
        <v>17291.55</v>
      </c>
      <c r="R18" s="2" t="n">
        <v>55234.85</v>
      </c>
      <c r="S18" s="2" t="n">
        <v>5822.47</v>
      </c>
      <c r="T18" s="2" t="n">
        <v>7132.57</v>
      </c>
      <c r="U18" s="2" t="n">
        <v>23423.07</v>
      </c>
      <c r="V18" s="2" t="n">
        <v>34596.84</v>
      </c>
      <c r="W18" s="2" t="n">
        <v>54008.38</v>
      </c>
      <c r="X18" s="2" t="n">
        <v>29290.32</v>
      </c>
      <c r="Y18" s="2" t="n">
        <v>14662.26</v>
      </c>
      <c r="AE18" s="10">
        <f>SUM(C18:AD18)</f>
        <v/>
      </c>
    </row>
    <row r="19">
      <c r="B19" t="inlineStr">
        <is>
          <t>Fringe 5990</t>
        </is>
      </c>
      <c r="N19" s="2" t="n">
        <v>119.46</v>
      </c>
      <c r="Q19" s="2" t="n">
        <v>7829.62</v>
      </c>
      <c r="R19" s="2" t="n">
        <v>25010.34</v>
      </c>
      <c r="S19" s="2" t="n">
        <v>2636.41</v>
      </c>
      <c r="T19" s="2" t="n">
        <v>3594.96</v>
      </c>
      <c r="U19" s="2" t="n">
        <v>11266.49</v>
      </c>
      <c r="V19" s="2" t="n">
        <v>16641.09</v>
      </c>
      <c r="W19" s="2" t="n">
        <v>27144.61</v>
      </c>
      <c r="X19" s="2" t="n">
        <v>14721.31</v>
      </c>
      <c r="Y19" s="2" t="n">
        <v>7369.25</v>
      </c>
      <c r="AE19" s="10">
        <f>SUM(C19:AD19)</f>
        <v/>
      </c>
    </row>
    <row r="20">
      <c r="B20" t="inlineStr">
        <is>
          <t>Travel 5004</t>
        </is>
      </c>
      <c r="Y20" s="2" t="n">
        <v>1021.18</v>
      </c>
      <c r="AE20" s="10">
        <f>SUM(C20:AD20)</f>
        <v/>
      </c>
    </row>
    <row r="21">
      <c r="B21" t="inlineStr">
        <is>
          <t>Subcontracting 5005</t>
        </is>
      </c>
      <c r="T21" s="2" t="n">
        <v>126108.15</v>
      </c>
      <c r="U21" s="2" t="n">
        <v>433077.49</v>
      </c>
      <c r="V21" s="2" t="n">
        <v>354179.18</v>
      </c>
      <c r="W21" s="2" t="n">
        <v>190502.01</v>
      </c>
      <c r="X21" s="2" t="n">
        <v>313116.9</v>
      </c>
      <c r="Y21" s="2" t="n">
        <v>298988.92</v>
      </c>
      <c r="Z21" s="2" t="n">
        <v>122442.44</v>
      </c>
      <c r="AA21" s="2" t="n">
        <v>41247.75</v>
      </c>
      <c r="AE21" s="10">
        <f>SUM(C21:AD21)</f>
        <v/>
      </c>
    </row>
    <row r="22">
      <c r="B22" t="inlineStr">
        <is>
          <t>Consulting 5002</t>
        </is>
      </c>
      <c r="Q22" s="2" t="n">
        <v>1233.75</v>
      </c>
      <c r="R22" s="2" t="n">
        <v>52.5</v>
      </c>
      <c r="AE22" s="10">
        <f>SUM(C22:AD22)</f>
        <v/>
      </c>
    </row>
    <row r="23">
      <c r="B23" t="inlineStr">
        <is>
          <t>Equipment 5010</t>
        </is>
      </c>
      <c r="S23" s="2" t="n">
        <v>58532.37</v>
      </c>
      <c r="T23" s="2" t="n">
        <v>638017.5600000001</v>
      </c>
      <c r="U23" s="2" t="n">
        <v>177000</v>
      </c>
      <c r="V23" s="2" t="n">
        <v>131012</v>
      </c>
      <c r="AE23" s="10">
        <f>SUM(C23:AD23)</f>
        <v/>
      </c>
    </row>
    <row r="24">
      <c r="B24" t="inlineStr">
        <is>
          <t>Equipment 5008</t>
        </is>
      </c>
      <c r="N24" s="2" t="n">
        <v>245090.39</v>
      </c>
      <c r="AE24" s="10">
        <f>SUM(C24:AD24)</f>
        <v/>
      </c>
    </row>
    <row r="25">
      <c r="B25" t="inlineStr">
        <is>
          <t>Other Direct Costs 5009</t>
        </is>
      </c>
      <c r="R25" s="2" t="n">
        <v>30.92</v>
      </c>
      <c r="T25" s="2" t="n">
        <v>443.33</v>
      </c>
      <c r="U25" s="2" t="n">
        <v>1511.11</v>
      </c>
      <c r="V25" s="2" t="n">
        <v>355.66</v>
      </c>
      <c r="W25" s="2" t="n">
        <v>315.21</v>
      </c>
      <c r="X25" s="2" t="n">
        <v>23.14</v>
      </c>
      <c r="Y25" s="2" t="n">
        <v>500</v>
      </c>
      <c r="AE25" s="10">
        <f>SUM(C25:AD25)</f>
        <v/>
      </c>
    </row>
    <row r="26">
      <c r="B26" t="inlineStr">
        <is>
          <t>Material 5003</t>
        </is>
      </c>
      <c r="Q26" s="2" t="n">
        <v>71.5</v>
      </c>
      <c r="R26" s="2" t="n">
        <v>12485.84</v>
      </c>
      <c r="S26" s="2" t="n">
        <v>306.37</v>
      </c>
      <c r="T26" s="2" t="n">
        <v>3453.82</v>
      </c>
      <c r="U26" s="2" t="n">
        <v>6701.57</v>
      </c>
      <c r="V26" s="2" t="n">
        <v>2165.72</v>
      </c>
      <c r="W26" s="2" t="n">
        <v>2885.52</v>
      </c>
      <c r="X26" s="2" t="n">
        <v>64.38</v>
      </c>
      <c r="Y26" s="2" t="n">
        <v>2590</v>
      </c>
      <c r="AE26" s="10">
        <f>SUM(C26:AD26)</f>
        <v/>
      </c>
    </row>
    <row r="27">
      <c r="B27" t="inlineStr">
        <is>
          <t>Sub K Overhead 5992</t>
        </is>
      </c>
      <c r="T27" s="2" t="n">
        <v>3858.91</v>
      </c>
      <c r="U27" s="2" t="n">
        <v>13252.17</v>
      </c>
      <c r="V27" s="2" t="n">
        <v>10837.88</v>
      </c>
      <c r="W27" s="2" t="n">
        <v>5581.71</v>
      </c>
      <c r="X27" s="2" t="n">
        <v>9174.32</v>
      </c>
      <c r="Y27" s="2" t="n">
        <v>8760.389999999999</v>
      </c>
      <c r="Z27" s="2" t="n">
        <v>3587.57</v>
      </c>
      <c r="AA27" s="2" t="n">
        <v>1249.81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513.67</v>
      </c>
      <c r="Q29" s="2" t="n">
        <v>38244.31</v>
      </c>
      <c r="R29" s="2" t="n">
        <v>134321.07</v>
      </c>
      <c r="S29" s="2" t="n">
        <v>12685.05</v>
      </c>
      <c r="T29" s="2" t="n">
        <v>18046.96</v>
      </c>
      <c r="U29" s="2" t="n">
        <v>56369.26</v>
      </c>
      <c r="V29" s="2" t="n">
        <v>70634.36</v>
      </c>
      <c r="W29" s="2" t="n">
        <v>112013.31</v>
      </c>
      <c r="X29" s="2" t="n">
        <v>58559.26</v>
      </c>
      <c r="Y29" s="2" t="n">
        <v>34714.87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14134.21</v>
      </c>
      <c r="K32" s="2" t="n">
        <v>14134.21</v>
      </c>
      <c r="L32" s="2" t="n">
        <v>14134.21</v>
      </c>
      <c r="M32" s="2" t="n">
        <v>14134.21</v>
      </c>
      <c r="N32" s="2" t="n">
        <v>14134.21</v>
      </c>
      <c r="O32" s="2" t="n">
        <v>14134.21</v>
      </c>
      <c r="P32" s="2" t="n">
        <v>14134.21</v>
      </c>
      <c r="Q32" s="2" t="n">
        <v>14134.21</v>
      </c>
      <c r="R32" s="2" t="n">
        <v>14134.21</v>
      </c>
      <c r="S32" s="2" t="n">
        <v>14134.21</v>
      </c>
      <c r="T32" s="2" t="n">
        <v>14134.21</v>
      </c>
      <c r="U32" s="2" t="n">
        <v>14134.21</v>
      </c>
      <c r="V32" s="2" t="n">
        <v>14134.21</v>
      </c>
      <c r="W32" s="2" t="n">
        <v>14134.21</v>
      </c>
      <c r="X32" s="2" t="n">
        <v>14134.21</v>
      </c>
      <c r="Y32" s="2" t="n">
        <v>11746</v>
      </c>
      <c r="Z32" s="2" t="n">
        <v>11746</v>
      </c>
      <c r="AA32" s="2" t="n">
        <v>11746</v>
      </c>
      <c r="AB32" s="2" t="n">
        <v>11746</v>
      </c>
      <c r="AE32" s="10">
        <f>SUM(C32:AD32)</f>
        <v/>
      </c>
    </row>
    <row r="33">
      <c r="B33" t="inlineStr">
        <is>
          <t>Fringe 5990</t>
        </is>
      </c>
      <c r="J33" s="2" t="n">
        <v>6357.13</v>
      </c>
      <c r="K33" s="2" t="n">
        <v>6357.13</v>
      </c>
      <c r="L33" s="2" t="n">
        <v>6357.13</v>
      </c>
      <c r="M33" s="2" t="n">
        <v>6357.13</v>
      </c>
      <c r="N33" s="2" t="n">
        <v>6357.13</v>
      </c>
      <c r="O33" s="2" t="n">
        <v>6357.13</v>
      </c>
      <c r="P33" s="2" t="n">
        <v>6357.13</v>
      </c>
      <c r="Q33" s="2" t="n">
        <v>6357.13</v>
      </c>
      <c r="R33" s="2" t="n">
        <v>6357.13</v>
      </c>
      <c r="S33" s="2" t="n">
        <v>6357.13</v>
      </c>
      <c r="T33" s="2" t="n">
        <v>6357.13</v>
      </c>
      <c r="U33" s="2" t="n">
        <v>6357.13</v>
      </c>
      <c r="V33" s="2" t="n">
        <v>6357.13</v>
      </c>
      <c r="W33" s="2" t="n">
        <v>6357.13</v>
      </c>
      <c r="X33" s="2" t="n">
        <v>6357.13</v>
      </c>
      <c r="Y33" s="2" t="n">
        <v>5275.76</v>
      </c>
      <c r="Z33" s="2" t="n">
        <v>5275.76</v>
      </c>
      <c r="AA33" s="2" t="n">
        <v>5275.76</v>
      </c>
      <c r="AB33" s="2" t="n">
        <v>5275.76</v>
      </c>
      <c r="AE33" s="10">
        <f>SUM(C33:AD33)</f>
        <v/>
      </c>
    </row>
    <row r="34">
      <c r="B34" t="inlineStr">
        <is>
          <t>Travel 5004</t>
        </is>
      </c>
      <c r="J34" s="2" t="n">
        <v>55.26</v>
      </c>
      <c r="K34" s="2" t="n">
        <v>55.26</v>
      </c>
      <c r="L34" s="2" t="n">
        <v>55.26</v>
      </c>
      <c r="M34" s="2" t="n">
        <v>55.26</v>
      </c>
      <c r="N34" s="2" t="n">
        <v>55.26</v>
      </c>
      <c r="O34" s="2" t="n">
        <v>55.26</v>
      </c>
      <c r="P34" s="2" t="n">
        <v>55.26</v>
      </c>
      <c r="Q34" s="2" t="n">
        <v>55.26</v>
      </c>
      <c r="R34" s="2" t="n">
        <v>55.26</v>
      </c>
      <c r="S34" s="2" t="n">
        <v>55.26</v>
      </c>
      <c r="T34" s="2" t="n">
        <v>55.26</v>
      </c>
      <c r="U34" s="2" t="n">
        <v>55.26</v>
      </c>
      <c r="V34" s="2" t="n">
        <v>55.26</v>
      </c>
      <c r="W34" s="2" t="n">
        <v>55.26</v>
      </c>
      <c r="X34" s="2" t="n">
        <v>55.26</v>
      </c>
      <c r="AE34" s="10">
        <f>SUM(C34:AD34)</f>
        <v/>
      </c>
    </row>
    <row r="35">
      <c r="B35" t="inlineStr">
        <is>
          <t>Subcontracting 5005</t>
        </is>
      </c>
      <c r="S35" s="2" t="n">
        <v>79381.92</v>
      </c>
      <c r="T35" s="2" t="n">
        <v>248559.26</v>
      </c>
      <c r="U35" s="2" t="n">
        <v>456808.02</v>
      </c>
      <c r="V35" s="2" t="n">
        <v>456808.02</v>
      </c>
      <c r="W35" s="2" t="n">
        <v>377426.1</v>
      </c>
      <c r="X35" s="2" t="n">
        <v>208248.76</v>
      </c>
      <c r="Y35" s="2" t="n">
        <v>62473.92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J37" s="2" t="n">
        <v>53038.79</v>
      </c>
      <c r="K37" s="2" t="n">
        <v>53038.79</v>
      </c>
      <c r="L37" s="2" t="n">
        <v>53038.79</v>
      </c>
      <c r="M37" s="2" t="n">
        <v>53038.79</v>
      </c>
      <c r="N37" s="2" t="n">
        <v>53038.79</v>
      </c>
      <c r="O37" s="2" t="n">
        <v>53038.79</v>
      </c>
      <c r="P37" s="2" t="n">
        <v>53038.79</v>
      </c>
      <c r="Q37" s="2" t="n">
        <v>53038.79</v>
      </c>
      <c r="R37" s="2" t="n">
        <v>53038.79</v>
      </c>
      <c r="S37" s="2" t="n">
        <v>53038.79</v>
      </c>
      <c r="T37" s="2" t="n">
        <v>53038.79</v>
      </c>
      <c r="U37" s="2" t="n">
        <v>53038.79</v>
      </c>
      <c r="V37" s="2" t="n">
        <v>53038.79</v>
      </c>
      <c r="W37" s="2" t="n">
        <v>53038.79</v>
      </c>
      <c r="X37" s="2" t="n">
        <v>53038.79</v>
      </c>
      <c r="AE37" s="10">
        <f>SUM(C37:AD37)</f>
        <v/>
      </c>
    </row>
    <row r="38">
      <c r="B38" t="inlineStr">
        <is>
          <t>Equipment 5008</t>
        </is>
      </c>
      <c r="J38" s="2" t="n">
        <v>12899.47</v>
      </c>
      <c r="K38" s="2" t="n">
        <v>12899.47</v>
      </c>
      <c r="L38" s="2" t="n">
        <v>12899.47</v>
      </c>
      <c r="M38" s="2" t="n">
        <v>12899.47</v>
      </c>
      <c r="N38" s="2" t="n">
        <v>12899.47</v>
      </c>
      <c r="O38" s="2" t="n">
        <v>12899.47</v>
      </c>
      <c r="P38" s="2" t="n">
        <v>12899.47</v>
      </c>
      <c r="Q38" s="2" t="n">
        <v>12899.47</v>
      </c>
      <c r="R38" s="2" t="n">
        <v>12899.47</v>
      </c>
      <c r="S38" s="2" t="n">
        <v>12899.47</v>
      </c>
      <c r="T38" s="2" t="n">
        <v>12899.47</v>
      </c>
      <c r="U38" s="2" t="n">
        <v>12899.47</v>
      </c>
      <c r="V38" s="2" t="n">
        <v>12899.47</v>
      </c>
      <c r="W38" s="2" t="n">
        <v>12899.47</v>
      </c>
      <c r="X38" s="2" t="n">
        <v>12899.47</v>
      </c>
      <c r="Y38" s="2" t="n">
        <v>12899.47</v>
      </c>
      <c r="Z38" s="2" t="n">
        <v>12899.47</v>
      </c>
      <c r="AA38" s="2" t="n">
        <v>12899.47</v>
      </c>
      <c r="AB38" s="2" t="n">
        <v>12899.54</v>
      </c>
      <c r="AE38" s="10">
        <f>SUM(C38:AD38)</f>
        <v/>
      </c>
    </row>
    <row r="39">
      <c r="B39" t="inlineStr">
        <is>
          <t>Other Direct Costs 5009</t>
        </is>
      </c>
      <c r="J39" s="2" t="n">
        <v>239.48</v>
      </c>
      <c r="K39" s="2" t="n">
        <v>239.48</v>
      </c>
      <c r="L39" s="2" t="n">
        <v>239.48</v>
      </c>
      <c r="M39" s="2" t="n">
        <v>239.48</v>
      </c>
      <c r="N39" s="2" t="n">
        <v>239.48</v>
      </c>
      <c r="O39" s="2" t="n">
        <v>239.48</v>
      </c>
      <c r="P39" s="2" t="n">
        <v>239.48</v>
      </c>
      <c r="Q39" s="2" t="n">
        <v>239.48</v>
      </c>
      <c r="R39" s="2" t="n">
        <v>239.48</v>
      </c>
      <c r="S39" s="2" t="n">
        <v>239.48</v>
      </c>
      <c r="T39" s="2" t="n">
        <v>239.48</v>
      </c>
      <c r="U39" s="2" t="n">
        <v>239.48</v>
      </c>
      <c r="V39" s="2" t="n">
        <v>239.48</v>
      </c>
      <c r="W39" s="2" t="n">
        <v>239.48</v>
      </c>
      <c r="X39" s="2" t="n">
        <v>239.48</v>
      </c>
      <c r="Y39" s="2" t="n">
        <v>210.53</v>
      </c>
      <c r="Z39" s="2" t="n">
        <v>210.53</v>
      </c>
      <c r="AA39" s="2" t="n">
        <v>210.53</v>
      </c>
      <c r="AB39" s="2" t="n">
        <v>210.53</v>
      </c>
      <c r="AE39" s="10">
        <f>SUM(C39:AD39)</f>
        <v/>
      </c>
    </row>
    <row r="40">
      <c r="B40" t="inlineStr">
        <is>
          <t>Material 5003</t>
        </is>
      </c>
      <c r="J40" s="2" t="n">
        <v>1578.95</v>
      </c>
      <c r="K40" s="2" t="n">
        <v>1578.95</v>
      </c>
      <c r="L40" s="2" t="n">
        <v>1578.95</v>
      </c>
      <c r="M40" s="2" t="n">
        <v>1578.95</v>
      </c>
      <c r="N40" s="2" t="n">
        <v>1578.95</v>
      </c>
      <c r="O40" s="2" t="n">
        <v>1578.95</v>
      </c>
      <c r="P40" s="2" t="n">
        <v>1578.95</v>
      </c>
      <c r="Q40" s="2" t="n">
        <v>1578.95</v>
      </c>
      <c r="R40" s="2" t="n">
        <v>1578.95</v>
      </c>
      <c r="S40" s="2" t="n">
        <v>1578.95</v>
      </c>
      <c r="T40" s="2" t="n">
        <v>1578.95</v>
      </c>
      <c r="U40" s="2" t="n">
        <v>1578.95</v>
      </c>
      <c r="V40" s="2" t="n">
        <v>1578.95</v>
      </c>
      <c r="W40" s="2" t="n">
        <v>1578.95</v>
      </c>
      <c r="X40" s="2" t="n">
        <v>1578.95</v>
      </c>
      <c r="Y40" s="2" t="n">
        <v>1578.95</v>
      </c>
      <c r="Z40" s="2" t="n">
        <v>1578.95</v>
      </c>
      <c r="AA40" s="2" t="n">
        <v>1578.95</v>
      </c>
      <c r="AB40" s="2" t="n">
        <v>1578.95</v>
      </c>
      <c r="AE40" s="10">
        <f>SUM(C40:AD40)</f>
        <v/>
      </c>
    </row>
    <row r="41">
      <c r="B41" t="inlineStr">
        <is>
          <t>Sub K Overhead 5992</t>
        </is>
      </c>
      <c r="S41" s="2" t="n">
        <v>2429.08</v>
      </c>
      <c r="T41" s="2" t="n">
        <v>7605.91</v>
      </c>
      <c r="U41" s="2" t="n">
        <v>13978.56</v>
      </c>
      <c r="V41" s="2" t="n">
        <v>13978.56</v>
      </c>
      <c r="W41" s="2" t="n">
        <v>11549.48</v>
      </c>
      <c r="X41" s="2" t="n">
        <v>6372.65</v>
      </c>
      <c r="Y41" s="2" t="n">
        <v>1911.77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26458.19</v>
      </c>
      <c r="K43" s="2" t="n">
        <v>26458.19</v>
      </c>
      <c r="L43" s="2" t="n">
        <v>26458.19</v>
      </c>
      <c r="M43" s="2" t="n">
        <v>26458.19</v>
      </c>
      <c r="N43" s="2" t="n">
        <v>26458.19</v>
      </c>
      <c r="O43" s="2" t="n">
        <v>26458.19</v>
      </c>
      <c r="P43" s="2" t="n">
        <v>26458.19</v>
      </c>
      <c r="Q43" s="2" t="n">
        <v>26458.19</v>
      </c>
      <c r="R43" s="2" t="n">
        <v>26458.19</v>
      </c>
      <c r="S43" s="2" t="n">
        <v>26458.19</v>
      </c>
      <c r="T43" s="2" t="n">
        <v>26458.19</v>
      </c>
      <c r="U43" s="2" t="n">
        <v>26458.19</v>
      </c>
      <c r="V43" s="2" t="n">
        <v>26458.19</v>
      </c>
      <c r="W43" s="2" t="n">
        <v>26458.19</v>
      </c>
      <c r="X43" s="2" t="n">
        <v>21621.03</v>
      </c>
      <c r="Y43" s="2" t="n">
        <v>21621.03</v>
      </c>
      <c r="Z43" s="2" t="n">
        <v>21621.03</v>
      </c>
      <c r="AA43" s="2" t="n">
        <v>21621.03</v>
      </c>
      <c r="AB43" s="2" t="n">
        <v>21621.03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4128000</v>
      </c>
      <c r="AE45" s="10">
        <f>SUM(C45:AD45)</f>
        <v/>
      </c>
    </row>
    <row r="46">
      <c r="B46" t="inlineStr">
        <is>
          <t>Obligated</t>
        </is>
      </c>
      <c r="J46" s="2" t="n">
        <v>4128000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L47" s="2" t="n">
        <v>200000</v>
      </c>
      <c r="N47" s="2" t="n">
        <v>1500000</v>
      </c>
      <c r="O47" s="2" t="n">
        <v>900000</v>
      </c>
      <c r="P47" s="2" t="n">
        <v>1428000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2ADP035</t>
        </is>
      </c>
    </row>
    <row r="4">
      <c r="A4" s="1" t="inlineStr">
        <is>
          <t>ROLLUP #</t>
        </is>
      </c>
      <c r="B4" t="inlineStr">
        <is>
          <t>1035</t>
        </is>
      </c>
    </row>
    <row r="5">
      <c r="A5" s="1" t="inlineStr">
        <is>
          <t>PROJECT NAME</t>
        </is>
      </c>
      <c r="B5" t="inlineStr">
        <is>
          <t>Digital Framework for Collaboration between Interdisciplinary Mfg Teams NF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109838.23</v>
      </c>
      <c r="O18" s="2" t="n">
        <v>48371.68</v>
      </c>
      <c r="P18" s="2" t="n">
        <v>69398.27</v>
      </c>
      <c r="Q18" s="2" t="n">
        <v>9289.25</v>
      </c>
      <c r="R18" s="2" t="n">
        <v>8830.32</v>
      </c>
      <c r="S18" s="2" t="n">
        <v>13599.66</v>
      </c>
      <c r="T18" s="2" t="n">
        <v>7553.01</v>
      </c>
      <c r="U18" s="2" t="n">
        <v>19581.06</v>
      </c>
      <c r="V18" s="2" t="n">
        <v>5691.59</v>
      </c>
      <c r="X18" s="2" t="n">
        <v>561.4299999999999</v>
      </c>
      <c r="Y18" s="2" t="n">
        <v>795.1</v>
      </c>
      <c r="Z18" s="2" t="n">
        <v>5573.89</v>
      </c>
      <c r="AA18" s="2" t="n">
        <v>1661.23</v>
      </c>
      <c r="AE18" s="10">
        <f>SUM(C18:AD18)</f>
        <v/>
      </c>
    </row>
    <row r="19">
      <c r="B19" t="inlineStr">
        <is>
          <t>Fringe 5990</t>
        </is>
      </c>
      <c r="N19" s="2" t="n">
        <v>47142.56</v>
      </c>
      <c r="O19" s="2" t="n">
        <v>21902.7</v>
      </c>
      <c r="P19" s="2" t="n">
        <v>31423.54</v>
      </c>
      <c r="Q19" s="2" t="n">
        <v>4206.17</v>
      </c>
      <c r="R19" s="2" t="n">
        <v>3998.37</v>
      </c>
      <c r="S19" s="2" t="n">
        <v>6157.92</v>
      </c>
      <c r="T19" s="2" t="n">
        <v>4016.51</v>
      </c>
      <c r="U19" s="2" t="n">
        <v>9418.49</v>
      </c>
      <c r="V19" s="2" t="n">
        <v>2737.65</v>
      </c>
      <c r="X19" s="2" t="n">
        <v>282.18</v>
      </c>
      <c r="Y19" s="2" t="n">
        <v>399.62</v>
      </c>
      <c r="Z19" s="2" t="n">
        <v>2801.44</v>
      </c>
      <c r="AA19" s="2" t="n">
        <v>899.22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58524.13</v>
      </c>
      <c r="O21" s="2" t="n">
        <v>130000</v>
      </c>
      <c r="P21" s="2" t="n">
        <v>-118122.18</v>
      </c>
      <c r="Q21" s="2" t="n">
        <v>139686.28</v>
      </c>
      <c r="R21" s="2" t="n">
        <v>453176.53</v>
      </c>
      <c r="T21" s="2" t="n">
        <v>149303.2</v>
      </c>
      <c r="U21" s="2" t="n">
        <v>202329.68</v>
      </c>
      <c r="V21" s="2" t="n">
        <v>24117.68</v>
      </c>
      <c r="AE21" s="10">
        <f>SUM(C21:AD21)</f>
        <v/>
      </c>
    </row>
    <row r="22">
      <c r="B22" t="inlineStr">
        <is>
          <t>Consulting 5002</t>
        </is>
      </c>
      <c r="V22" s="2" t="n">
        <v>90000</v>
      </c>
      <c r="AE22" s="10">
        <f>SUM(C22:AD22)</f>
        <v/>
      </c>
    </row>
    <row r="23">
      <c r="B23" t="inlineStr">
        <is>
          <t>Equipment 5010</t>
        </is>
      </c>
      <c r="U23" s="2" t="n">
        <v>84870</v>
      </c>
      <c r="V23" s="2" t="n">
        <v>22500</v>
      </c>
      <c r="W23" s="2" t="n">
        <v>7705.5</v>
      </c>
      <c r="X23" s="2" t="n">
        <v>20435</v>
      </c>
      <c r="Y23" s="2" t="n">
        <v>9096</v>
      </c>
      <c r="Z23" s="2" t="n">
        <v>11500</v>
      </c>
      <c r="AE23" s="10">
        <f>SUM(C23:AD23)</f>
        <v/>
      </c>
    </row>
    <row r="24">
      <c r="B24" t="inlineStr">
        <is>
          <t>Equipment 5008</t>
        </is>
      </c>
      <c r="N24" s="2" t="n">
        <v>44416</v>
      </c>
      <c r="AE24" s="10">
        <f>SUM(C24:AD24)</f>
        <v/>
      </c>
    </row>
    <row r="25">
      <c r="B25" t="inlineStr">
        <is>
          <t>Other Direct Costs 5009</t>
        </is>
      </c>
      <c r="N25" s="2" t="n">
        <v>35263.44</v>
      </c>
      <c r="U25" s="2" t="n">
        <v>87.31</v>
      </c>
      <c r="V25" s="2" t="n">
        <v>498.4</v>
      </c>
      <c r="W25" s="2" t="n">
        <v>533.42</v>
      </c>
      <c r="X25" s="2" t="n">
        <v>204.91</v>
      </c>
      <c r="Y25" s="2" t="n">
        <v>27.37</v>
      </c>
      <c r="AE25" s="10">
        <f>SUM(C25:AD25)</f>
        <v/>
      </c>
    </row>
    <row r="26">
      <c r="B26" t="inlineStr">
        <is>
          <t>Material 5003</t>
        </is>
      </c>
      <c r="N26" s="2" t="n">
        <v>5657.23</v>
      </c>
      <c r="O26" s="2" t="n">
        <v>570.11</v>
      </c>
      <c r="P26" s="2" t="n">
        <v>1082.93</v>
      </c>
      <c r="R26" s="2" t="n">
        <v>14.95</v>
      </c>
      <c r="S26" s="2" t="n">
        <v>291.61</v>
      </c>
      <c r="U26" s="2" t="n">
        <v>1340.64</v>
      </c>
      <c r="W26" s="2" t="n">
        <v>4816.45</v>
      </c>
      <c r="X26" s="2" t="n">
        <v>875.5</v>
      </c>
      <c r="Y26" s="2" t="n">
        <v>79.95</v>
      </c>
      <c r="AE26" s="10">
        <f>SUM(C26:AD26)</f>
        <v/>
      </c>
    </row>
    <row r="27">
      <c r="B27" t="inlineStr">
        <is>
          <t>Sub K Overhead 5992</t>
        </is>
      </c>
      <c r="N27" s="2" t="n">
        <v>1533.33</v>
      </c>
      <c r="O27" s="2" t="n">
        <v>3679</v>
      </c>
      <c r="P27" s="2" t="n">
        <v>-3342.85</v>
      </c>
      <c r="Q27" s="2" t="n">
        <v>3953.12</v>
      </c>
      <c r="R27" s="2" t="n">
        <v>12834.67</v>
      </c>
      <c r="T27" s="2" t="n">
        <v>4568.68</v>
      </c>
      <c r="U27" s="2" t="n">
        <v>6191.28</v>
      </c>
      <c r="V27" s="2" t="n">
        <v>738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312928.77</v>
      </c>
      <c r="O29" s="2" t="n">
        <v>102526.14</v>
      </c>
      <c r="P29" s="2" t="n">
        <v>147476.54</v>
      </c>
      <c r="Q29" s="2" t="n">
        <v>19530.58</v>
      </c>
      <c r="R29" s="2" t="n">
        <v>18587.32</v>
      </c>
      <c r="S29" s="2" t="n">
        <v>29015.17</v>
      </c>
      <c r="T29" s="2" t="n">
        <v>12528.63</v>
      </c>
      <c r="U29" s="2" t="n">
        <v>39978.69</v>
      </c>
      <c r="V29" s="2" t="n">
        <v>129981.03</v>
      </c>
      <c r="W29" s="2" t="n">
        <v>7104.09</v>
      </c>
      <c r="X29" s="2" t="n">
        <v>2554.91</v>
      </c>
      <c r="Y29" s="2" t="n">
        <v>1728.98</v>
      </c>
      <c r="Z29" s="2" t="n">
        <v>11121.6</v>
      </c>
      <c r="AA29" s="2" t="n">
        <v>3488.87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20949</v>
      </c>
      <c r="L32" s="2" t="n">
        <v>20949</v>
      </c>
      <c r="M32" s="2" t="n">
        <v>20949</v>
      </c>
      <c r="N32" s="2" t="n">
        <v>20949</v>
      </c>
      <c r="O32" s="2" t="n">
        <v>20949</v>
      </c>
      <c r="P32" s="2" t="n">
        <v>20949</v>
      </c>
      <c r="Q32" s="2" t="n">
        <v>20949</v>
      </c>
      <c r="R32" s="2" t="n">
        <v>20949</v>
      </c>
      <c r="S32" s="2" t="n">
        <v>20949</v>
      </c>
      <c r="T32" s="2" t="n">
        <v>20949</v>
      </c>
      <c r="U32" s="2" t="n">
        <v>20949</v>
      </c>
      <c r="V32" s="2" t="n">
        <v>20949</v>
      </c>
      <c r="W32" s="2" t="n">
        <v>20949</v>
      </c>
      <c r="X32" s="2" t="n">
        <v>20949</v>
      </c>
      <c r="Y32" s="2" t="n">
        <v>20949</v>
      </c>
      <c r="Z32" s="2" t="n">
        <v>20949</v>
      </c>
      <c r="AA32" s="2" t="n">
        <v>20949</v>
      </c>
      <c r="AB32" s="2" t="n">
        <v>20949</v>
      </c>
      <c r="AC32" s="2" t="n">
        <v>20949</v>
      </c>
      <c r="AE32" s="10">
        <f>SUM(C32:AD32)</f>
        <v/>
      </c>
    </row>
    <row r="33">
      <c r="B33" t="inlineStr">
        <is>
          <t>Fringe 5990</t>
        </is>
      </c>
      <c r="K33" s="2" t="n">
        <v>9039.370000000001</v>
      </c>
      <c r="L33" s="2" t="n">
        <v>9039.370000000001</v>
      </c>
      <c r="M33" s="2" t="n">
        <v>9039.370000000001</v>
      </c>
      <c r="N33" s="2" t="n">
        <v>9039.370000000001</v>
      </c>
      <c r="O33" s="2" t="n">
        <v>9039.370000000001</v>
      </c>
      <c r="P33" s="2" t="n">
        <v>9039.370000000001</v>
      </c>
      <c r="Q33" s="2" t="n">
        <v>9039.370000000001</v>
      </c>
      <c r="R33" s="2" t="n">
        <v>9039.370000000001</v>
      </c>
      <c r="S33" s="2" t="n">
        <v>9039.370000000001</v>
      </c>
      <c r="T33" s="2" t="n">
        <v>9039.370000000001</v>
      </c>
      <c r="U33" s="2" t="n">
        <v>9039.370000000001</v>
      </c>
      <c r="V33" s="2" t="n">
        <v>9039.370000000001</v>
      </c>
      <c r="W33" s="2" t="n">
        <v>9039.370000000001</v>
      </c>
      <c r="X33" s="2" t="n">
        <v>9039.370000000001</v>
      </c>
      <c r="Y33" s="2" t="n">
        <v>9039.370000000001</v>
      </c>
      <c r="Z33" s="2" t="n">
        <v>9039.370000000001</v>
      </c>
      <c r="AA33" s="2" t="n">
        <v>9039.370000000001</v>
      </c>
      <c r="AB33" s="2" t="n">
        <v>9039.370000000001</v>
      </c>
      <c r="AC33" s="2" t="n">
        <v>9039.370000000001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28567.71</v>
      </c>
      <c r="O35" s="2" t="n">
        <v>365383.56</v>
      </c>
      <c r="P35" s="2" t="n">
        <v>365383.56</v>
      </c>
      <c r="Q35" s="2" t="n">
        <v>279680.43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K38" s="2" t="n">
        <v>6123.16</v>
      </c>
      <c r="L38" s="2" t="n">
        <v>6123.16</v>
      </c>
      <c r="M38" s="2" t="n">
        <v>6123.16</v>
      </c>
      <c r="N38" s="2" t="n">
        <v>6123.16</v>
      </c>
      <c r="O38" s="2" t="n">
        <v>6123.16</v>
      </c>
      <c r="P38" s="2" t="n">
        <v>6123.16</v>
      </c>
      <c r="Q38" s="2" t="n">
        <v>6123.16</v>
      </c>
      <c r="R38" s="2" t="n">
        <v>6123.16</v>
      </c>
      <c r="S38" s="2" t="n">
        <v>6123.16</v>
      </c>
      <c r="T38" s="2" t="n">
        <v>6123.16</v>
      </c>
      <c r="U38" s="2" t="n">
        <v>6123.16</v>
      </c>
      <c r="V38" s="2" t="n">
        <v>6123.16</v>
      </c>
      <c r="W38" s="2" t="n">
        <v>6123.16</v>
      </c>
      <c r="X38" s="2" t="n">
        <v>6123.16</v>
      </c>
      <c r="Y38" s="2" t="n">
        <v>6123.16</v>
      </c>
      <c r="Z38" s="2" t="n">
        <v>6123.16</v>
      </c>
      <c r="AA38" s="2" t="n">
        <v>6123.16</v>
      </c>
      <c r="AB38" s="2" t="n">
        <v>6123.16</v>
      </c>
      <c r="AC38" s="2" t="n">
        <v>6123.16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K40" s="2" t="n">
        <v>315.79</v>
      </c>
      <c r="L40" s="2" t="n">
        <v>315.79</v>
      </c>
      <c r="M40" s="2" t="n">
        <v>315.79</v>
      </c>
      <c r="N40" s="2" t="n">
        <v>315.79</v>
      </c>
      <c r="O40" s="2" t="n">
        <v>315.79</v>
      </c>
      <c r="P40" s="2" t="n">
        <v>315.79</v>
      </c>
      <c r="Q40" s="2" t="n">
        <v>315.79</v>
      </c>
      <c r="R40" s="2" t="n">
        <v>315.79</v>
      </c>
      <c r="S40" s="2" t="n">
        <v>315.79</v>
      </c>
      <c r="T40" s="2" t="n">
        <v>315.79</v>
      </c>
      <c r="U40" s="2" t="n">
        <v>315.79</v>
      </c>
      <c r="V40" s="2" t="n">
        <v>315.79</v>
      </c>
      <c r="W40" s="2" t="n">
        <v>315.79</v>
      </c>
      <c r="X40" s="2" t="n">
        <v>315.79</v>
      </c>
      <c r="Y40" s="2" t="n">
        <v>315.79</v>
      </c>
      <c r="Z40" s="2" t="n">
        <v>315.79</v>
      </c>
      <c r="AA40" s="2" t="n">
        <v>315.79</v>
      </c>
      <c r="AB40" s="2" t="n">
        <v>315.79</v>
      </c>
      <c r="AC40" s="2" t="n">
        <v>315.79</v>
      </c>
      <c r="AE40" s="10">
        <f>SUM(C40:AD40)</f>
        <v/>
      </c>
    </row>
    <row r="41">
      <c r="B41" t="inlineStr">
        <is>
          <t>Sub K Overhead 5992</t>
        </is>
      </c>
      <c r="N41" s="2" t="n">
        <v>792.29</v>
      </c>
      <c r="O41" s="2" t="n">
        <v>10579.89</v>
      </c>
      <c r="P41" s="2" t="n">
        <v>10579.89</v>
      </c>
      <c r="Q41" s="2" t="n">
        <v>8203.02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39268.88</v>
      </c>
      <c r="L43" s="2" t="n">
        <v>39268.88</v>
      </c>
      <c r="M43" s="2" t="n">
        <v>39268.88</v>
      </c>
      <c r="N43" s="2" t="n">
        <v>39268.88</v>
      </c>
      <c r="O43" s="2" t="n">
        <v>39268.88</v>
      </c>
      <c r="P43" s="2" t="n">
        <v>39268.88</v>
      </c>
      <c r="Q43" s="2" t="n">
        <v>39268.88</v>
      </c>
      <c r="R43" s="2" t="n">
        <v>39268.88</v>
      </c>
      <c r="S43" s="2" t="n">
        <v>39268.88</v>
      </c>
      <c r="T43" s="2" t="n">
        <v>39268.88</v>
      </c>
      <c r="U43" s="2" t="n">
        <v>39268.88</v>
      </c>
      <c r="V43" s="2" t="n">
        <v>39268.88</v>
      </c>
      <c r="W43" s="2" t="n">
        <v>39268.88</v>
      </c>
      <c r="X43" s="2" t="n">
        <v>39268.88</v>
      </c>
      <c r="Y43" s="2" t="n">
        <v>39268.88</v>
      </c>
      <c r="Z43" s="2" t="n">
        <v>39268.88</v>
      </c>
      <c r="AA43" s="2" t="n">
        <v>39268.88</v>
      </c>
      <c r="AB43" s="2" t="n">
        <v>39268.88</v>
      </c>
      <c r="AC43" s="2" t="n">
        <v>39268.88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2715649</v>
      </c>
      <c r="AE45" s="10">
        <f>SUM(C45:AD45)</f>
        <v/>
      </c>
    </row>
    <row r="46">
      <c r="B46" t="inlineStr">
        <is>
          <t>Obligated</t>
        </is>
      </c>
      <c r="I46" s="2" t="n">
        <v>2715649</v>
      </c>
      <c r="AE46" s="10">
        <f>SUM(C46:AD46)</f>
        <v/>
      </c>
    </row>
    <row r="47">
      <c r="B47" t="inlineStr">
        <is>
          <t>Expended</t>
        </is>
      </c>
      <c r="L47" s="2" t="n">
        <v>450000</v>
      </c>
      <c r="M47" s="2" t="n">
        <v>500000</v>
      </c>
      <c r="N47" s="2" t="n">
        <v>588550</v>
      </c>
      <c r="O47" s="2" t="n">
        <v>588549.5</v>
      </c>
      <c r="P47" s="2" t="n">
        <v>588549.5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2ADP036</t>
        </is>
      </c>
    </row>
    <row r="4">
      <c r="A4" s="1" t="inlineStr">
        <is>
          <t>ROLLUP #</t>
        </is>
      </c>
      <c r="B4" t="inlineStr">
        <is>
          <t>713080</t>
        </is>
      </c>
    </row>
    <row r="5">
      <c r="A5" s="1" t="inlineStr">
        <is>
          <t>PROJECT NAME</t>
        </is>
      </c>
      <c r="B5" t="inlineStr">
        <is>
          <t>Innovation Capacity Building for TSA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3649.77</v>
      </c>
      <c r="AE18" s="10">
        <f>SUM(C18:AD18)</f>
        <v/>
      </c>
    </row>
    <row r="19">
      <c r="B19" t="inlineStr">
        <is>
          <t>Fringe 5990</t>
        </is>
      </c>
      <c r="N19" s="2" t="n">
        <v>1566.47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91999.98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2410.4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6736.27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620.54</v>
      </c>
      <c r="K32" s="2" t="n">
        <v>620.54</v>
      </c>
      <c r="L32" s="2" t="n">
        <v>620.54</v>
      </c>
      <c r="M32" s="2" t="n">
        <v>620.54</v>
      </c>
      <c r="N32" s="2" t="n">
        <v>620.54</v>
      </c>
      <c r="O32" s="2" t="n">
        <v>620.54</v>
      </c>
      <c r="AE32" s="10">
        <f>SUM(C32:AD32)</f>
        <v/>
      </c>
    </row>
    <row r="33">
      <c r="B33" t="inlineStr">
        <is>
          <t>Fringe 5990</t>
        </is>
      </c>
      <c r="J33" s="2" t="n">
        <v>244.93</v>
      </c>
      <c r="K33" s="2" t="n">
        <v>244.93</v>
      </c>
      <c r="L33" s="2" t="n">
        <v>244.93</v>
      </c>
      <c r="M33" s="2" t="n">
        <v>244.93</v>
      </c>
      <c r="N33" s="2" t="n">
        <v>244.93</v>
      </c>
      <c r="O33" s="2" t="n">
        <v>244.93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15333.33</v>
      </c>
      <c r="K35" s="2" t="n">
        <v>15333.33</v>
      </c>
      <c r="L35" s="2" t="n">
        <v>15333.33</v>
      </c>
      <c r="M35" s="2" t="n">
        <v>15333.33</v>
      </c>
      <c r="N35" s="2" t="n">
        <v>15333.33</v>
      </c>
      <c r="O35" s="2" t="n">
        <v>15333.33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467.87</v>
      </c>
      <c r="K43" s="2" t="n">
        <v>467.87</v>
      </c>
      <c r="L43" s="2" t="n">
        <v>467.87</v>
      </c>
      <c r="M43" s="2" t="n">
        <v>467.87</v>
      </c>
      <c r="N43" s="2" t="n">
        <v>467.87</v>
      </c>
      <c r="O43" s="2" t="n">
        <v>467.87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100000</v>
      </c>
      <c r="AE45" s="10">
        <f>SUM(C45:AD45)</f>
        <v/>
      </c>
    </row>
    <row r="46">
      <c r="B46" t="inlineStr">
        <is>
          <t>Obligated</t>
        </is>
      </c>
      <c r="K46" s="2" t="n">
        <v>100000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2ADP037</t>
        </is>
      </c>
    </row>
    <row r="4">
      <c r="A4" s="1" t="inlineStr">
        <is>
          <t>ROLLUP #</t>
        </is>
      </c>
      <c r="B4" t="inlineStr">
        <is>
          <t>1037</t>
        </is>
      </c>
    </row>
    <row r="5">
      <c r="A5" s="1" t="inlineStr">
        <is>
          <t>PROJECT NAME</t>
        </is>
      </c>
      <c r="B5" t="inlineStr">
        <is>
          <t>Civil Military Collaboration Initiative Ph V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5409.68</v>
      </c>
      <c r="AE18" s="10">
        <f>SUM(C18:AD18)</f>
        <v/>
      </c>
    </row>
    <row r="19">
      <c r="B19" t="inlineStr">
        <is>
          <t>Fringe 5990</t>
        </is>
      </c>
      <c r="N19" s="2" t="n">
        <v>2321.82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1987199.99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10365.44</v>
      </c>
      <c r="AE25" s="10">
        <f>SUM(C25:AD25)</f>
        <v/>
      </c>
    </row>
    <row r="26">
      <c r="B26" t="inlineStr">
        <is>
          <t>Material 5003</t>
        </is>
      </c>
      <c r="N26" s="2" t="n">
        <v>39994.53</v>
      </c>
      <c r="AE26" s="10">
        <f>SUM(C26:AD26)</f>
        <v/>
      </c>
    </row>
    <row r="27">
      <c r="B27" t="inlineStr">
        <is>
          <t>Sub K Overhead 5992</t>
        </is>
      </c>
      <c r="N27" s="2" t="n">
        <v>52064.64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75021.07000000001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4539.16</v>
      </c>
      <c r="L32" s="2" t="n">
        <v>4539.16</v>
      </c>
      <c r="M32" s="2" t="n">
        <v>4539.16</v>
      </c>
      <c r="N32" s="2" t="n">
        <v>4539.16</v>
      </c>
      <c r="O32" s="2" t="n">
        <v>4539.16</v>
      </c>
      <c r="AE32" s="10">
        <f>SUM(C32:AD32)</f>
        <v/>
      </c>
    </row>
    <row r="33">
      <c r="B33" t="inlineStr">
        <is>
          <t>Fringe 5990</t>
        </is>
      </c>
      <c r="K33" s="2" t="n">
        <v>1948.26</v>
      </c>
      <c r="L33" s="2" t="n">
        <v>1948.26</v>
      </c>
      <c r="M33" s="2" t="n">
        <v>1948.26</v>
      </c>
      <c r="N33" s="2" t="n">
        <v>1948.26</v>
      </c>
      <c r="O33" s="2" t="n">
        <v>1948.26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K35" s="2" t="n">
        <v>397440</v>
      </c>
      <c r="L35" s="2" t="n">
        <v>397440</v>
      </c>
      <c r="M35" s="2" t="n">
        <v>397440</v>
      </c>
      <c r="N35" s="2" t="n">
        <v>397440</v>
      </c>
      <c r="O35" s="2" t="n">
        <v>397440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K39" s="2" t="n">
        <v>1800</v>
      </c>
      <c r="L39" s="2" t="n">
        <v>1800</v>
      </c>
      <c r="M39" s="2" t="n">
        <v>1800</v>
      </c>
      <c r="N39" s="2" t="n">
        <v>1800</v>
      </c>
      <c r="O39" s="2" t="n">
        <v>1800</v>
      </c>
      <c r="AE39" s="10">
        <f>SUM(C39:AD39)</f>
        <v/>
      </c>
    </row>
    <row r="40">
      <c r="B40" t="inlineStr">
        <is>
          <t>Material 5003</t>
        </is>
      </c>
      <c r="K40" s="2" t="n">
        <v>6795.2</v>
      </c>
      <c r="L40" s="2" t="n">
        <v>6795.2</v>
      </c>
      <c r="M40" s="2" t="n">
        <v>6795.2</v>
      </c>
      <c r="N40" s="2" t="n">
        <v>6795.2</v>
      </c>
      <c r="O40" s="2" t="n">
        <v>6795.2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19477.64</v>
      </c>
      <c r="L43" s="2" t="n">
        <v>19477.64</v>
      </c>
      <c r="M43" s="2" t="n">
        <v>19477.64</v>
      </c>
      <c r="N43" s="2" t="n">
        <v>19477.64</v>
      </c>
      <c r="O43" s="2" t="n">
        <v>19477.64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2160000</v>
      </c>
      <c r="AE45" s="10">
        <f>SUM(C45:AD45)</f>
        <v/>
      </c>
    </row>
    <row r="46">
      <c r="B46" t="inlineStr">
        <is>
          <t>Obligated</t>
        </is>
      </c>
      <c r="K46" s="2" t="n">
        <v>2160000</v>
      </c>
      <c r="AE46" s="10">
        <f>SUM(C46:AD46)</f>
        <v/>
      </c>
    </row>
    <row r="47">
      <c r="B47" t="inlineStr">
        <is>
          <t>Expended</t>
        </is>
      </c>
      <c r="L47" s="2" t="n">
        <v>1600000</v>
      </c>
      <c r="M47" s="2" t="n">
        <v>560000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2ADP038</t>
        </is>
      </c>
    </row>
    <row r="4">
      <c r="A4" s="1" t="inlineStr">
        <is>
          <t>ROLLUP #</t>
        </is>
      </c>
      <c r="B4" t="inlineStr">
        <is>
          <t>713082</t>
        </is>
      </c>
    </row>
    <row r="5">
      <c r="A5" s="1" t="inlineStr">
        <is>
          <t>PROJECT NAME</t>
        </is>
      </c>
      <c r="B5" t="inlineStr">
        <is>
          <t>Continuous Non invasive Blood Pressure Monitor En Route Care</t>
        </is>
      </c>
    </row>
    <row r="6">
      <c r="A6" s="1" t="inlineStr">
        <is>
          <t>TECHNICAL POINT OF CONTACT</t>
        </is>
      </c>
      <c r="B6" t="inlineStr">
        <is>
          <t>Matthew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BP, BQ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1312.72</v>
      </c>
      <c r="P18" s="2" t="n">
        <v>70.67</v>
      </c>
      <c r="Q18" s="2" t="n">
        <v>873.95</v>
      </c>
      <c r="R18" s="2" t="n">
        <v>1573.11</v>
      </c>
      <c r="S18" s="2" t="n">
        <v>574.3099999999999</v>
      </c>
      <c r="T18" s="2" t="n">
        <v>907.03</v>
      </c>
      <c r="AE18" s="10">
        <f>SUM(C18:AD18)</f>
        <v/>
      </c>
    </row>
    <row r="19">
      <c r="B19" t="inlineStr">
        <is>
          <t>Fringe 5990</t>
        </is>
      </c>
      <c r="N19" s="2" t="n">
        <v>563.4</v>
      </c>
      <c r="P19" s="2" t="n">
        <v>32</v>
      </c>
      <c r="Q19" s="2" t="n">
        <v>395.73</v>
      </c>
      <c r="R19" s="2" t="n">
        <v>712.3</v>
      </c>
      <c r="S19" s="2" t="n">
        <v>260.05</v>
      </c>
      <c r="T19" s="2" t="n">
        <v>452.48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341696</v>
      </c>
      <c r="O21" s="2" t="n">
        <v>147807</v>
      </c>
      <c r="P21" s="2" t="n">
        <v>142774</v>
      </c>
      <c r="Q21" s="2" t="n">
        <v>100602</v>
      </c>
      <c r="R21" s="2" t="n">
        <v>16802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19197.06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8952.440000000001</v>
      </c>
      <c r="O27" s="2" t="n">
        <v>4182.94</v>
      </c>
      <c r="P27" s="2" t="n">
        <v>4040.5</v>
      </c>
      <c r="Q27" s="2" t="n">
        <v>2847.04</v>
      </c>
      <c r="R27" s="2" t="n">
        <v>475.5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2422.84</v>
      </c>
      <c r="P29" s="2" t="n">
        <v>148.58</v>
      </c>
      <c r="Q29" s="2" t="n">
        <v>1837.47</v>
      </c>
      <c r="R29" s="2" t="n">
        <v>3307.46</v>
      </c>
      <c r="S29" s="2" t="n">
        <v>1207.47</v>
      </c>
      <c r="T29" s="2" t="n">
        <v>26898.05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1768.8</v>
      </c>
      <c r="L32" s="2" t="n">
        <v>1768.8</v>
      </c>
      <c r="M32" s="2" t="n">
        <v>1768.8</v>
      </c>
      <c r="N32" s="2" t="n">
        <v>1768.8</v>
      </c>
      <c r="O32" s="2" t="n">
        <v>1768.8</v>
      </c>
      <c r="P32" s="2" t="n">
        <v>1768.8</v>
      </c>
      <c r="Q32" s="2" t="n">
        <v>1768.8</v>
      </c>
      <c r="R32" s="2" t="n">
        <v>1768.8</v>
      </c>
      <c r="S32" s="2" t="n">
        <v>1768.8</v>
      </c>
      <c r="T32" s="2" t="n">
        <v>1768.8</v>
      </c>
      <c r="U32" s="2" t="n">
        <v>1768.8</v>
      </c>
      <c r="AE32" s="10">
        <f>SUM(C32:AD32)</f>
        <v/>
      </c>
    </row>
    <row r="33">
      <c r="B33" t="inlineStr">
        <is>
          <t>Fringe 5990</t>
        </is>
      </c>
      <c r="K33" s="2" t="n">
        <v>759.17</v>
      </c>
      <c r="L33" s="2" t="n">
        <v>759.17</v>
      </c>
      <c r="M33" s="2" t="n">
        <v>759.17</v>
      </c>
      <c r="N33" s="2" t="n">
        <v>759.17</v>
      </c>
      <c r="O33" s="2" t="n">
        <v>759.17</v>
      </c>
      <c r="P33" s="2" t="n">
        <v>759.17</v>
      </c>
      <c r="Q33" s="2" t="n">
        <v>759.17</v>
      </c>
      <c r="R33" s="2" t="n">
        <v>759.17</v>
      </c>
      <c r="S33" s="2" t="n">
        <v>759.17</v>
      </c>
      <c r="T33" s="2" t="n">
        <v>759.17</v>
      </c>
      <c r="U33" s="2" t="n">
        <v>759.17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K35" s="2" t="n">
        <v>68149.17999999999</v>
      </c>
      <c r="L35" s="2" t="n">
        <v>68149.17999999999</v>
      </c>
      <c r="M35" s="2" t="n">
        <v>68149.17999999999</v>
      </c>
      <c r="N35" s="2" t="n">
        <v>68149.17999999999</v>
      </c>
      <c r="O35" s="2" t="n">
        <v>68149.17999999999</v>
      </c>
      <c r="P35" s="2" t="n">
        <v>68149.17999999999</v>
      </c>
      <c r="Q35" s="2" t="n">
        <v>68149.17999999999</v>
      </c>
      <c r="R35" s="2" t="n">
        <v>68149.17999999999</v>
      </c>
      <c r="S35" s="2" t="n">
        <v>68149.17999999999</v>
      </c>
      <c r="T35" s="2" t="n">
        <v>68149.17999999999</v>
      </c>
      <c r="U35" s="2" t="n">
        <v>68149.17999999999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K41" s="2" t="n">
        <v>1785.51</v>
      </c>
      <c r="L41" s="2" t="n">
        <v>1785.51</v>
      </c>
      <c r="M41" s="2" t="n">
        <v>1785.51</v>
      </c>
      <c r="N41" s="2" t="n">
        <v>1785.51</v>
      </c>
      <c r="O41" s="2" t="n">
        <v>1785.51</v>
      </c>
      <c r="P41" s="2" t="n">
        <v>1785.51</v>
      </c>
      <c r="Q41" s="2" t="n">
        <v>1785.51</v>
      </c>
      <c r="R41" s="2" t="n">
        <v>1785.51</v>
      </c>
      <c r="S41" s="2" t="n">
        <v>1785.51</v>
      </c>
      <c r="T41" s="2" t="n">
        <v>1785.51</v>
      </c>
      <c r="U41" s="2" t="n">
        <v>1785.51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3264.62</v>
      </c>
      <c r="L43" s="2" t="n">
        <v>3264.62</v>
      </c>
      <c r="M43" s="2" t="n">
        <v>3264.62</v>
      </c>
      <c r="N43" s="2" t="n">
        <v>3264.62</v>
      </c>
      <c r="O43" s="2" t="n">
        <v>3264.62</v>
      </c>
      <c r="P43" s="2" t="n">
        <v>3264.62</v>
      </c>
      <c r="Q43" s="2" t="n">
        <v>3264.62</v>
      </c>
      <c r="R43" s="2" t="n">
        <v>3264.62</v>
      </c>
      <c r="S43" s="2" t="n">
        <v>3264.62</v>
      </c>
      <c r="T43" s="2" t="n">
        <v>3264.62</v>
      </c>
      <c r="U43" s="2" t="n">
        <v>3264.62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L45" s="2" t="n">
        <v>833000</v>
      </c>
      <c r="AE45" s="10">
        <f>SUM(C45:AD45)</f>
        <v/>
      </c>
    </row>
    <row r="46">
      <c r="B46" t="inlineStr">
        <is>
          <t>Obligated</t>
        </is>
      </c>
      <c r="L46" s="2" t="n">
        <v>833000</v>
      </c>
      <c r="AE46" s="10">
        <f>SUM(C46:AD46)</f>
        <v/>
      </c>
    </row>
    <row r="47">
      <c r="B47" t="inlineStr">
        <is>
          <t>Expended</t>
        </is>
      </c>
      <c r="L47" s="2" t="n">
        <v>136000</v>
      </c>
      <c r="M47" s="2" t="n">
        <v>60000</v>
      </c>
      <c r="N47" s="2" t="n">
        <v>159250</v>
      </c>
      <c r="O47" s="2" t="n">
        <v>159250</v>
      </c>
      <c r="P47" s="2" t="n">
        <v>318500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2ADP039</t>
        </is>
      </c>
    </row>
    <row r="4">
      <c r="A4" s="1" t="inlineStr">
        <is>
          <t>ROLLUP #</t>
        </is>
      </c>
      <c r="B4" t="inlineStr">
        <is>
          <t>713083</t>
        </is>
      </c>
    </row>
    <row r="5">
      <c r="A5" s="1" t="inlineStr">
        <is>
          <t>PROJECT NAME</t>
        </is>
      </c>
      <c r="B5" t="inlineStr">
        <is>
          <t>NASIC T 2 Program Ph II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BR, BS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1724.81</v>
      </c>
      <c r="AE18" s="10">
        <f>SUM(C18:AD18)</f>
        <v/>
      </c>
    </row>
    <row r="19">
      <c r="B19" t="inlineStr">
        <is>
          <t>Fringe 5990</t>
        </is>
      </c>
      <c r="N19" s="2" t="n">
        <v>740.3099999999999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105000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2751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3183.91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344.99</v>
      </c>
      <c r="M32" s="2" t="n">
        <v>344.99</v>
      </c>
      <c r="N32" s="2" t="n">
        <v>344.99</v>
      </c>
      <c r="O32" s="2" t="n">
        <v>344.99</v>
      </c>
      <c r="P32" s="2" t="n">
        <v>344.99</v>
      </c>
      <c r="AE32" s="10">
        <f>SUM(C32:AD32)</f>
        <v/>
      </c>
    </row>
    <row r="33">
      <c r="B33" t="inlineStr">
        <is>
          <t>Fringe 5990</t>
        </is>
      </c>
      <c r="L33" s="2" t="n">
        <v>148.07</v>
      </c>
      <c r="M33" s="2" t="n">
        <v>148.07</v>
      </c>
      <c r="N33" s="2" t="n">
        <v>148.07</v>
      </c>
      <c r="O33" s="2" t="n">
        <v>148.07</v>
      </c>
      <c r="P33" s="2" t="n">
        <v>148.07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21000</v>
      </c>
      <c r="M35" s="2" t="n">
        <v>21000</v>
      </c>
      <c r="N35" s="2" t="n">
        <v>21000</v>
      </c>
      <c r="O35" s="2" t="n">
        <v>21000</v>
      </c>
      <c r="P35" s="2" t="n">
        <v>21000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550.2</v>
      </c>
      <c r="M41" s="2" t="n">
        <v>550.2</v>
      </c>
      <c r="N41" s="2" t="n">
        <v>550.2</v>
      </c>
      <c r="O41" s="2" t="n">
        <v>550.2</v>
      </c>
      <c r="P41" s="2" t="n">
        <v>550.2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636.74</v>
      </c>
      <c r="M43" s="2" t="n">
        <v>636.74</v>
      </c>
      <c r="N43" s="2" t="n">
        <v>636.74</v>
      </c>
      <c r="O43" s="2" t="n">
        <v>636.74</v>
      </c>
      <c r="P43" s="2" t="n">
        <v>636.74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113400</v>
      </c>
      <c r="AE45" s="10">
        <f>SUM(C45:AD45)</f>
        <v/>
      </c>
    </row>
    <row r="46">
      <c r="B46" t="inlineStr">
        <is>
          <t>Obligated</t>
        </is>
      </c>
      <c r="H46" s="2" t="n">
        <v>113400</v>
      </c>
      <c r="AE46" s="10">
        <f>SUM(C46:AD46)</f>
        <v/>
      </c>
    </row>
    <row r="47">
      <c r="B47" t="inlineStr">
        <is>
          <t>Expended</t>
        </is>
      </c>
      <c r="M47" s="2" t="n">
        <v>60000</v>
      </c>
      <c r="N47" s="2" t="n">
        <v>53400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2ADP040</t>
        </is>
      </c>
    </row>
    <row r="4">
      <c r="A4" s="1" t="inlineStr">
        <is>
          <t>ROLLUP #</t>
        </is>
      </c>
      <c r="B4" t="inlineStr">
        <is>
          <t>713084</t>
        </is>
      </c>
    </row>
    <row r="5">
      <c r="A5" s="1" t="inlineStr">
        <is>
          <t>PROJECT NAME</t>
        </is>
      </c>
      <c r="B5" t="inlineStr">
        <is>
          <t>Large Area Additive Manufacturing For Conformal Apertures LAAMCA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BT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50300.42</v>
      </c>
      <c r="O18" s="2" t="n">
        <v>15773.59</v>
      </c>
      <c r="P18" s="2" t="n">
        <v>762.02</v>
      </c>
      <c r="AE18" s="10">
        <f>SUM(C18:AD18)</f>
        <v/>
      </c>
    </row>
    <row r="19">
      <c r="B19" t="inlineStr">
        <is>
          <t>Fringe 5990</t>
        </is>
      </c>
      <c r="N19" s="2" t="n">
        <v>21588.97</v>
      </c>
      <c r="O19" s="2" t="n">
        <v>7142.28</v>
      </c>
      <c r="P19" s="2" t="n">
        <v>345.04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124178.3</v>
      </c>
      <c r="O21" s="2" t="n">
        <v>95072.75999999999</v>
      </c>
      <c r="P21" s="2" t="n">
        <v>108734.39</v>
      </c>
      <c r="Q21" s="2" t="n">
        <v>267521.06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N24" s="2" t="n">
        <v>9582.5</v>
      </c>
      <c r="Q24" s="2" t="n">
        <v>10188.38</v>
      </c>
      <c r="R24" s="2" t="n">
        <v>-10188.38</v>
      </c>
      <c r="AE24" s="10">
        <f>SUM(C24:AD24)</f>
        <v/>
      </c>
    </row>
    <row r="25">
      <c r="B25" t="inlineStr">
        <is>
          <t>Other Direct Costs 5009</t>
        </is>
      </c>
      <c r="N25" s="2" t="n">
        <v>8507.25</v>
      </c>
      <c r="O25" s="2" t="n">
        <v>72276</v>
      </c>
      <c r="P25" s="2" t="n">
        <v>30644.25</v>
      </c>
      <c r="Q25" s="2" t="n">
        <v>1790.25</v>
      </c>
      <c r="R25" s="2" t="n">
        <v>-60555</v>
      </c>
      <c r="AE25" s="10">
        <f>SUM(C25:AD25)</f>
        <v/>
      </c>
    </row>
    <row r="26">
      <c r="B26" t="inlineStr">
        <is>
          <t>Material 5003</t>
        </is>
      </c>
      <c r="N26" s="2" t="n">
        <v>5172.94</v>
      </c>
      <c r="O26" s="2" t="n">
        <v>1064.59</v>
      </c>
      <c r="P26" s="2" t="n">
        <v>171.62</v>
      </c>
      <c r="AE26" s="10">
        <f>SUM(C26:AD26)</f>
        <v/>
      </c>
    </row>
    <row r="27">
      <c r="B27" t="inlineStr">
        <is>
          <t>Sub K Overhead 5992</t>
        </is>
      </c>
      <c r="N27" s="2" t="n">
        <v>3253.45</v>
      </c>
      <c r="O27" s="2" t="n">
        <v>2690.56</v>
      </c>
      <c r="P27" s="2" t="n">
        <v>3077.18</v>
      </c>
      <c r="Q27" s="2" t="n">
        <v>7570.85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122879.36</v>
      </c>
      <c r="O29" s="2" t="n">
        <v>139302.35</v>
      </c>
      <c r="P29" s="2" t="n">
        <v>46198.86</v>
      </c>
      <c r="Q29" s="2" t="n">
        <v>17335.47</v>
      </c>
      <c r="R29" s="2" t="n">
        <v>-102381.32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7649.25</v>
      </c>
      <c r="M32" s="2" t="n">
        <v>7649.25</v>
      </c>
      <c r="N32" s="2" t="n">
        <v>7649.25</v>
      </c>
      <c r="O32" s="2" t="n">
        <v>7649.25</v>
      </c>
      <c r="P32" s="2" t="n">
        <v>7649.25</v>
      </c>
      <c r="Q32" s="2" t="n">
        <v>7649.25</v>
      </c>
      <c r="R32" s="2" t="n">
        <v>7649.25</v>
      </c>
      <c r="S32" s="2" t="n">
        <v>7649.25</v>
      </c>
      <c r="AE32" s="10">
        <f>SUM(C32:AD32)</f>
        <v/>
      </c>
    </row>
    <row r="33">
      <c r="B33" t="inlineStr">
        <is>
          <t>Fringe 5990</t>
        </is>
      </c>
      <c r="L33" s="2" t="n">
        <v>3463.63</v>
      </c>
      <c r="M33" s="2" t="n">
        <v>3463.63</v>
      </c>
      <c r="N33" s="2" t="n">
        <v>3463.63</v>
      </c>
      <c r="O33" s="2" t="n">
        <v>3463.63</v>
      </c>
      <c r="P33" s="2" t="n">
        <v>3463.63</v>
      </c>
      <c r="Q33" s="2" t="n">
        <v>3463.63</v>
      </c>
      <c r="R33" s="2" t="n">
        <v>3463.63</v>
      </c>
      <c r="S33" s="2" t="n">
        <v>3463.63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74438.13</v>
      </c>
      <c r="M35" s="2" t="n">
        <v>74438.13</v>
      </c>
      <c r="N35" s="2" t="n">
        <v>74438.13</v>
      </c>
      <c r="O35" s="2" t="n">
        <v>74438.13</v>
      </c>
      <c r="P35" s="2" t="n">
        <v>74438.13</v>
      </c>
      <c r="Q35" s="2" t="n">
        <v>74438.13</v>
      </c>
      <c r="R35" s="2" t="n">
        <v>74438.13</v>
      </c>
      <c r="S35" s="2" t="n">
        <v>74438.13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L38" s="2" t="n">
        <v>1250</v>
      </c>
      <c r="M38" s="2" t="n">
        <v>1250</v>
      </c>
      <c r="N38" s="2" t="n">
        <v>1250</v>
      </c>
      <c r="O38" s="2" t="n">
        <v>1250</v>
      </c>
      <c r="P38" s="2" t="n">
        <v>1250</v>
      </c>
      <c r="Q38" s="2" t="n">
        <v>1250</v>
      </c>
      <c r="R38" s="2" t="n">
        <v>1250</v>
      </c>
      <c r="S38" s="2" t="n">
        <v>1250</v>
      </c>
      <c r="AE38" s="10">
        <f>SUM(C38:AD38)</f>
        <v/>
      </c>
    </row>
    <row r="39">
      <c r="B39" t="inlineStr">
        <is>
          <t>Other Direct Costs 5009</t>
        </is>
      </c>
      <c r="L39" s="2" t="n">
        <v>6625</v>
      </c>
      <c r="M39" s="2" t="n">
        <v>6625</v>
      </c>
      <c r="N39" s="2" t="n">
        <v>6625</v>
      </c>
      <c r="O39" s="2" t="n">
        <v>6625</v>
      </c>
      <c r="P39" s="2" t="n">
        <v>6625</v>
      </c>
      <c r="Q39" s="2" t="n">
        <v>6625</v>
      </c>
      <c r="R39" s="2" t="n">
        <v>6625</v>
      </c>
      <c r="S39" s="2" t="n">
        <v>6625</v>
      </c>
      <c r="AE39" s="10">
        <f>SUM(C39:AD39)</f>
        <v/>
      </c>
    </row>
    <row r="40">
      <c r="B40" t="inlineStr">
        <is>
          <t>Material 5003</t>
        </is>
      </c>
      <c r="L40" s="2" t="n">
        <v>812.5</v>
      </c>
      <c r="M40" s="2" t="n">
        <v>812.5</v>
      </c>
      <c r="N40" s="2" t="n">
        <v>812.5</v>
      </c>
      <c r="O40" s="2" t="n">
        <v>812.5</v>
      </c>
      <c r="P40" s="2" t="n">
        <v>812.5</v>
      </c>
      <c r="Q40" s="2" t="n">
        <v>812.5</v>
      </c>
      <c r="R40" s="2" t="n">
        <v>812.5</v>
      </c>
      <c r="S40" s="2" t="n">
        <v>812.5</v>
      </c>
      <c r="AE40" s="10">
        <f>SUM(C40:AD40)</f>
        <v/>
      </c>
    </row>
    <row r="41">
      <c r="B41" t="inlineStr">
        <is>
          <t>Sub K Overhead 5992</t>
        </is>
      </c>
      <c r="L41" s="2" t="n">
        <v>2106.5</v>
      </c>
      <c r="M41" s="2" t="n">
        <v>2106.5</v>
      </c>
      <c r="N41" s="2" t="n">
        <v>2106.5</v>
      </c>
      <c r="O41" s="2" t="n">
        <v>2106.5</v>
      </c>
      <c r="P41" s="2" t="n">
        <v>2106.5</v>
      </c>
      <c r="Q41" s="2" t="n">
        <v>2106.5</v>
      </c>
      <c r="R41" s="2" t="n">
        <v>2106.5</v>
      </c>
      <c r="S41" s="2" t="n">
        <v>2106.5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28655</v>
      </c>
      <c r="M43" s="2" t="n">
        <v>28655</v>
      </c>
      <c r="N43" s="2" t="n">
        <v>28655</v>
      </c>
      <c r="O43" s="2" t="n">
        <v>28655</v>
      </c>
      <c r="P43" s="2" t="n">
        <v>28655</v>
      </c>
      <c r="Q43" s="2" t="n">
        <v>28655</v>
      </c>
      <c r="R43" s="2" t="n">
        <v>28655</v>
      </c>
      <c r="S43" s="2" t="n">
        <v>28655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1000000</v>
      </c>
      <c r="AE45" s="10">
        <f>SUM(C45:AD45)</f>
        <v/>
      </c>
    </row>
    <row r="46">
      <c r="B46" t="inlineStr">
        <is>
          <t>Obligated</t>
        </is>
      </c>
      <c r="M46" s="2" t="n">
        <v>1000000</v>
      </c>
      <c r="AE46" s="10">
        <f>SUM(C46:AD46)</f>
        <v/>
      </c>
    </row>
    <row r="47">
      <c r="B47" t="inlineStr">
        <is>
          <t>Expended</t>
        </is>
      </c>
      <c r="N47" s="2" t="n">
        <v>500000</v>
      </c>
      <c r="O47" s="2" t="n">
        <v>300000</v>
      </c>
      <c r="P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2ADP041</t>
        </is>
      </c>
    </row>
    <row r="4">
      <c r="A4" s="1" t="inlineStr">
        <is>
          <t>ROLLUP #</t>
        </is>
      </c>
      <c r="B4" t="inlineStr">
        <is>
          <t>713085</t>
        </is>
      </c>
    </row>
    <row r="5">
      <c r="A5" s="1" t="inlineStr">
        <is>
          <t>PROJECT NAME</t>
        </is>
      </c>
      <c r="B5" t="inlineStr">
        <is>
          <t>Capacity Building for Adv Mfg Hybrid Integrated Silicon Photonics</t>
        </is>
      </c>
    </row>
    <row r="6">
      <c r="A6" s="1" t="inlineStr">
        <is>
          <t>TECHNICAL POINT OF CONTACT</t>
        </is>
      </c>
      <c r="B6" t="inlineStr">
        <is>
          <t>Emily Heckman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4433.12</v>
      </c>
      <c r="O18" s="2" t="n">
        <v>930.34</v>
      </c>
      <c r="R18" s="2" t="n">
        <v>79.04000000000001</v>
      </c>
      <c r="S18" s="2" t="n">
        <v>33.65</v>
      </c>
      <c r="T18" s="2" t="n">
        <v>12142</v>
      </c>
      <c r="AE18" s="10">
        <f>SUM(C18:AD18)</f>
        <v/>
      </c>
    </row>
    <row r="19">
      <c r="B19" t="inlineStr">
        <is>
          <t>Fringe 5990</t>
        </is>
      </c>
      <c r="N19" s="2" t="n">
        <v>1902.69</v>
      </c>
      <c r="O19" s="2" t="n">
        <v>421.26</v>
      </c>
      <c r="P19" s="2" t="n">
        <v>339.6</v>
      </c>
      <c r="R19" s="2" t="n">
        <v>35.79</v>
      </c>
      <c r="S19" s="2" t="n">
        <v>15.24</v>
      </c>
      <c r="T19" s="2" t="n">
        <v>5841.25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248422.23</v>
      </c>
      <c r="O21" s="2" t="n">
        <v>-138676.93</v>
      </c>
      <c r="P21" s="2" t="n">
        <v>519078.57</v>
      </c>
      <c r="Q21" s="2" t="n">
        <v>27584.43</v>
      </c>
      <c r="R21" s="2" t="n">
        <v>136894.32</v>
      </c>
      <c r="S21" s="2" t="n">
        <v>365.68</v>
      </c>
      <c r="T21" s="2" t="n">
        <v>19331.7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P26" s="2" t="n">
        <v>2684.79</v>
      </c>
      <c r="AE26" s="10">
        <f>SUM(C26:AD26)</f>
        <v/>
      </c>
    </row>
    <row r="27">
      <c r="B27" t="inlineStr">
        <is>
          <t>Sub K Overhead 5992</t>
        </is>
      </c>
      <c r="N27" s="2" t="n">
        <v>6508.66</v>
      </c>
      <c r="O27" s="2" t="n">
        <v>-3924.56</v>
      </c>
      <c r="P27" s="2" t="n">
        <v>14689.93</v>
      </c>
      <c r="Q27" s="2" t="n">
        <v>780.64</v>
      </c>
      <c r="R27" s="2" t="n">
        <v>3874.11</v>
      </c>
      <c r="S27" s="2" t="n">
        <v>10.35</v>
      </c>
      <c r="T27" s="2" t="n">
        <v>592.39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8182.07</v>
      </c>
      <c r="O29" s="2" t="n">
        <v>1956.03</v>
      </c>
      <c r="P29" s="2" t="n">
        <v>4376.9</v>
      </c>
      <c r="R29" s="2" t="n">
        <v>166.18</v>
      </c>
      <c r="S29" s="2" t="n">
        <v>70.75</v>
      </c>
      <c r="T29" s="2" t="n">
        <v>23621.68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1326.13</v>
      </c>
      <c r="N32" s="2" t="n">
        <v>1326.13</v>
      </c>
      <c r="O32" s="2" t="n">
        <v>1326.13</v>
      </c>
      <c r="P32" s="2" t="n">
        <v>1326.13</v>
      </c>
      <c r="Q32" s="2" t="n">
        <v>1326.13</v>
      </c>
      <c r="R32" s="2" t="n">
        <v>1326.13</v>
      </c>
      <c r="S32" s="2" t="n">
        <v>1326.13</v>
      </c>
      <c r="T32" s="2" t="n">
        <v>1326.13</v>
      </c>
      <c r="AE32" s="10">
        <f>SUM(C32:AD32)</f>
        <v/>
      </c>
    </row>
    <row r="33">
      <c r="B33" t="inlineStr">
        <is>
          <t>Fringe 5990</t>
        </is>
      </c>
      <c r="M33" s="2" t="n">
        <v>569</v>
      </c>
      <c r="N33" s="2" t="n">
        <v>569</v>
      </c>
      <c r="O33" s="2" t="n">
        <v>569</v>
      </c>
      <c r="P33" s="2" t="n">
        <v>569</v>
      </c>
      <c r="Q33" s="2" t="n">
        <v>569</v>
      </c>
      <c r="R33" s="2" t="n">
        <v>569</v>
      </c>
      <c r="S33" s="2" t="n">
        <v>569</v>
      </c>
      <c r="T33" s="2" t="n">
        <v>569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101625</v>
      </c>
      <c r="N35" s="2" t="n">
        <v>101625</v>
      </c>
      <c r="O35" s="2" t="n">
        <v>101625</v>
      </c>
      <c r="P35" s="2" t="n">
        <v>101625</v>
      </c>
      <c r="Q35" s="2" t="n">
        <v>101625</v>
      </c>
      <c r="R35" s="2" t="n">
        <v>101625</v>
      </c>
      <c r="S35" s="2" t="n">
        <v>101625</v>
      </c>
      <c r="T35" s="2" t="n">
        <v>101625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M39" s="2" t="n">
        <v>1843.75</v>
      </c>
      <c r="N39" s="2" t="n">
        <v>1843.75</v>
      </c>
      <c r="O39" s="2" t="n">
        <v>1843.75</v>
      </c>
      <c r="P39" s="2" t="n">
        <v>1843.75</v>
      </c>
      <c r="Q39" s="2" t="n">
        <v>1843.75</v>
      </c>
      <c r="R39" s="2" t="n">
        <v>1843.75</v>
      </c>
      <c r="S39" s="2" t="n">
        <v>1843.75</v>
      </c>
      <c r="T39" s="2" t="n">
        <v>1843.75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2682.63</v>
      </c>
      <c r="N41" s="2" t="n">
        <v>2682.63</v>
      </c>
      <c r="O41" s="2" t="n">
        <v>2682.63</v>
      </c>
      <c r="P41" s="2" t="n">
        <v>2682.63</v>
      </c>
      <c r="Q41" s="2" t="n">
        <v>2682.63</v>
      </c>
      <c r="R41" s="2" t="n">
        <v>2682.63</v>
      </c>
      <c r="S41" s="2" t="n">
        <v>2682.63</v>
      </c>
      <c r="T41" s="2" t="n">
        <v>2682.63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4828.5</v>
      </c>
      <c r="N43" s="2" t="n">
        <v>4828.5</v>
      </c>
      <c r="O43" s="2" t="n">
        <v>4828.5</v>
      </c>
      <c r="P43" s="2" t="n">
        <v>4828.5</v>
      </c>
      <c r="Q43" s="2" t="n">
        <v>4828.5</v>
      </c>
      <c r="R43" s="2" t="n">
        <v>4828.5</v>
      </c>
      <c r="S43" s="2" t="n">
        <v>4828.5</v>
      </c>
      <c r="T43" s="2" t="n">
        <v>4828.5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903000</v>
      </c>
      <c r="AE45" s="10">
        <f>SUM(C45:AD45)</f>
        <v/>
      </c>
    </row>
    <row r="46">
      <c r="B46" t="inlineStr">
        <is>
          <t>Obligated</t>
        </is>
      </c>
      <c r="M46" s="2" t="n">
        <v>903000</v>
      </c>
      <c r="AE46" s="10">
        <f>SUM(C46:AD46)</f>
        <v/>
      </c>
    </row>
    <row r="47">
      <c r="B47" t="inlineStr">
        <is>
          <t>Expended</t>
        </is>
      </c>
      <c r="N47" s="2" t="n">
        <v>800000</v>
      </c>
      <c r="O47" s="2" t="n">
        <v>25750</v>
      </c>
      <c r="P47" s="2" t="n">
        <v>35000</v>
      </c>
      <c r="Q47" s="2" t="n">
        <v>42250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2ADP042</t>
        </is>
      </c>
    </row>
    <row r="4">
      <c r="A4" s="1" t="inlineStr">
        <is>
          <t>ROLLUP #</t>
        </is>
      </c>
      <c r="B4" t="inlineStr">
        <is>
          <t>713086</t>
        </is>
      </c>
    </row>
    <row r="5">
      <c r="A5" s="1" t="inlineStr">
        <is>
          <t>PROJECT NAME</t>
        </is>
      </c>
      <c r="B5" t="inlineStr">
        <is>
          <t>DTRA Optimized Electronics for Fully Flex High Performance Electronics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1123.42</v>
      </c>
      <c r="O18" s="2" t="n">
        <v>168.27</v>
      </c>
      <c r="Q18" s="2" t="n">
        <v>142.7</v>
      </c>
      <c r="R18" s="2" t="n">
        <v>6759.8</v>
      </c>
      <c r="S18" s="2" t="n">
        <v>22270.55</v>
      </c>
      <c r="T18" s="2" t="n">
        <v>8886.690000000001</v>
      </c>
      <c r="AE18" s="10">
        <f>SUM(C18:AD18)</f>
        <v/>
      </c>
    </row>
    <row r="19">
      <c r="B19" t="inlineStr">
        <is>
          <t>Fringe 5990</t>
        </is>
      </c>
      <c r="N19" s="2" t="n">
        <v>482.18</v>
      </c>
      <c r="O19" s="2" t="n">
        <v>76.19</v>
      </c>
      <c r="Q19" s="2" t="n">
        <v>64.61</v>
      </c>
      <c r="R19" s="2" t="n">
        <v>3060.84</v>
      </c>
      <c r="S19" s="2" t="n">
        <v>10084.11</v>
      </c>
      <c r="T19" s="2" t="n">
        <v>4902.53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167815.49</v>
      </c>
      <c r="P21" s="2" t="n">
        <v>223825.8</v>
      </c>
      <c r="R21" s="2" t="n">
        <v>68217.37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O23" s="2" t="n">
        <v>85000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4800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4396.77</v>
      </c>
      <c r="P27" s="2" t="n">
        <v>6334.27</v>
      </c>
      <c r="R27" s="2" t="n">
        <v>1930.55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2073.47</v>
      </c>
      <c r="O29" s="2" t="n">
        <v>353.79</v>
      </c>
      <c r="Q29" s="2" t="n">
        <v>300.03</v>
      </c>
      <c r="R29" s="2" t="n">
        <v>21158.99</v>
      </c>
      <c r="S29" s="2" t="n">
        <v>46823.63</v>
      </c>
      <c r="T29" s="2" t="n">
        <v>13804.78</v>
      </c>
      <c r="U29" s="2" t="n">
        <v>-4856.82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7566.22</v>
      </c>
      <c r="N32" s="2" t="n">
        <v>7566.22</v>
      </c>
      <c r="O32" s="2" t="n">
        <v>7566.22</v>
      </c>
      <c r="P32" s="2" t="n">
        <v>7566.22</v>
      </c>
      <c r="Q32" s="2" t="n">
        <v>7566.22</v>
      </c>
      <c r="R32" s="2" t="n">
        <v>7566.22</v>
      </c>
      <c r="S32" s="2" t="n">
        <v>7566.22</v>
      </c>
      <c r="T32" s="2" t="n">
        <v>7566.22</v>
      </c>
      <c r="U32" s="2" t="n">
        <v>7566.24</v>
      </c>
      <c r="AE32" s="10">
        <f>SUM(C32:AD32)</f>
        <v/>
      </c>
    </row>
    <row r="33">
      <c r="B33" t="inlineStr">
        <is>
          <t>Fringe 5990</t>
        </is>
      </c>
      <c r="M33" s="2" t="n">
        <v>3293.58</v>
      </c>
      <c r="N33" s="2" t="n">
        <v>3293.58</v>
      </c>
      <c r="O33" s="2" t="n">
        <v>3293.58</v>
      </c>
      <c r="P33" s="2" t="n">
        <v>3293.58</v>
      </c>
      <c r="Q33" s="2" t="n">
        <v>3293.58</v>
      </c>
      <c r="R33" s="2" t="n">
        <v>3293.58</v>
      </c>
      <c r="S33" s="2" t="n">
        <v>3293.58</v>
      </c>
      <c r="T33" s="2" t="n">
        <v>3293.58</v>
      </c>
      <c r="U33" s="2" t="n">
        <v>3293.36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51095.44</v>
      </c>
      <c r="N35" s="2" t="n">
        <v>51095.44</v>
      </c>
      <c r="O35" s="2" t="n">
        <v>51095.44</v>
      </c>
      <c r="P35" s="2" t="n">
        <v>51095.44</v>
      </c>
      <c r="Q35" s="2" t="n">
        <v>51095.44</v>
      </c>
      <c r="R35" s="2" t="n">
        <v>51095.44</v>
      </c>
      <c r="S35" s="2" t="n">
        <v>51095.44</v>
      </c>
      <c r="T35" s="2" t="n">
        <v>51095.44</v>
      </c>
      <c r="U35" s="2" t="n">
        <v>51095.44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1354.03</v>
      </c>
      <c r="N41" s="2" t="n">
        <v>1354.03</v>
      </c>
      <c r="O41" s="2" t="n">
        <v>1354.03</v>
      </c>
      <c r="P41" s="2" t="n">
        <v>1354.03</v>
      </c>
      <c r="Q41" s="2" t="n">
        <v>1354.03</v>
      </c>
      <c r="R41" s="2" t="n">
        <v>1354.03</v>
      </c>
      <c r="S41" s="2" t="n">
        <v>1354.03</v>
      </c>
      <c r="T41" s="2" t="n">
        <v>1354.03</v>
      </c>
      <c r="U41" s="2" t="n">
        <v>1354.03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14468.51</v>
      </c>
      <c r="N43" s="2" t="n">
        <v>14468.51</v>
      </c>
      <c r="O43" s="2" t="n">
        <v>14468.51</v>
      </c>
      <c r="P43" s="2" t="n">
        <v>14468.51</v>
      </c>
      <c r="Q43" s="2" t="n">
        <v>14468.51</v>
      </c>
      <c r="R43" s="2" t="n">
        <v>14468.51</v>
      </c>
      <c r="S43" s="2" t="n">
        <v>14468.51</v>
      </c>
      <c r="T43" s="2" t="n">
        <v>14468.51</v>
      </c>
      <c r="U43" s="2" t="n">
        <v>14468.65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700000</v>
      </c>
      <c r="AE45" s="10">
        <f>SUM(C45:AD45)</f>
        <v/>
      </c>
    </row>
    <row r="46">
      <c r="B46" t="inlineStr">
        <is>
          <t>Obligated</t>
        </is>
      </c>
      <c r="M46" s="2" t="n">
        <v>700000</v>
      </c>
      <c r="AE46" s="10">
        <f>SUM(C46:AD46)</f>
        <v/>
      </c>
    </row>
    <row r="47">
      <c r="B47" t="inlineStr">
        <is>
          <t>Expended</t>
        </is>
      </c>
      <c r="N47" s="2" t="n">
        <v>600000</v>
      </c>
      <c r="O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2ADP043</t>
        </is>
      </c>
    </row>
    <row r="4">
      <c r="A4" s="1" t="inlineStr">
        <is>
          <t>ROLLUP #</t>
        </is>
      </c>
      <c r="B4" t="inlineStr">
        <is>
          <t>713087</t>
        </is>
      </c>
    </row>
    <row r="5">
      <c r="A5" s="1" t="inlineStr">
        <is>
          <t>PROJECT NAME</t>
        </is>
      </c>
      <c r="B5" t="inlineStr">
        <is>
          <t>Innovation Capacity Building for TSA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164.91</v>
      </c>
      <c r="AE18" s="10">
        <f>SUM(C18:AD18)</f>
        <v/>
      </c>
    </row>
    <row r="19">
      <c r="B19" t="inlineStr">
        <is>
          <t>Fringe 5990</t>
        </is>
      </c>
      <c r="N19" s="2" t="n">
        <v>70.78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375539.43</v>
      </c>
      <c r="O21" s="2" t="n">
        <v>222460.57</v>
      </c>
      <c r="AE21" s="10">
        <f>SUM(C21:AD21)</f>
        <v/>
      </c>
    </row>
    <row r="22">
      <c r="B22" t="inlineStr">
        <is>
          <t>Consulting 5002</t>
        </is>
      </c>
      <c r="N22" s="2" t="n">
        <v>6587.55</v>
      </c>
      <c r="O22" s="2" t="n">
        <v>762.45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7504.4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9839.129999999999</v>
      </c>
      <c r="O27" s="2" t="n">
        <v>6295.64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8811.530000000001</v>
      </c>
      <c r="O29" s="2" t="n">
        <v>1103.42</v>
      </c>
      <c r="R29" s="2" t="n">
        <v>10860.19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78.3</v>
      </c>
      <c r="N32" s="2" t="n">
        <v>78.3</v>
      </c>
      <c r="O32" s="2" t="n">
        <v>78.3</v>
      </c>
      <c r="P32" s="2" t="n">
        <v>78.3</v>
      </c>
      <c r="Q32" s="2" t="n">
        <v>78.3</v>
      </c>
      <c r="R32" s="2" t="n">
        <v>78.3</v>
      </c>
      <c r="S32" s="2" t="n">
        <v>78.3</v>
      </c>
      <c r="AE32" s="10">
        <f>SUM(C32:AD32)</f>
        <v/>
      </c>
    </row>
    <row r="33">
      <c r="B33" t="inlineStr">
        <is>
          <t>Fringe 5990</t>
        </is>
      </c>
      <c r="M33" s="2" t="n">
        <v>33.65</v>
      </c>
      <c r="N33" s="2" t="n">
        <v>33.65</v>
      </c>
      <c r="O33" s="2" t="n">
        <v>33.65</v>
      </c>
      <c r="P33" s="2" t="n">
        <v>33.65</v>
      </c>
      <c r="Q33" s="2" t="n">
        <v>33.65</v>
      </c>
      <c r="R33" s="2" t="n">
        <v>33.65</v>
      </c>
      <c r="S33" s="2" t="n">
        <v>33.65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85428.57000000001</v>
      </c>
      <c r="N35" s="2" t="n">
        <v>85428.57000000001</v>
      </c>
      <c r="O35" s="2" t="n">
        <v>85428.57000000001</v>
      </c>
      <c r="P35" s="2" t="n">
        <v>85428.57000000001</v>
      </c>
      <c r="Q35" s="2" t="n">
        <v>85428.57000000001</v>
      </c>
      <c r="R35" s="2" t="n">
        <v>85428.57000000001</v>
      </c>
      <c r="S35" s="2" t="n">
        <v>85428.57000000001</v>
      </c>
      <c r="AE35" s="10">
        <f>SUM(C35:AD35)</f>
        <v/>
      </c>
    </row>
    <row r="36">
      <c r="B36" t="inlineStr">
        <is>
          <t>Consulting 5002</t>
        </is>
      </c>
      <c r="M36" s="2" t="n">
        <v>2142.86</v>
      </c>
      <c r="N36" s="2" t="n">
        <v>2142.86</v>
      </c>
      <c r="O36" s="2" t="n">
        <v>2142.86</v>
      </c>
      <c r="P36" s="2" t="n">
        <v>2142.86</v>
      </c>
      <c r="Q36" s="2" t="n">
        <v>2142.86</v>
      </c>
      <c r="R36" s="2" t="n">
        <v>2142.86</v>
      </c>
      <c r="S36" s="2" t="n">
        <v>2142.84</v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2239.09</v>
      </c>
      <c r="N41" s="2" t="n">
        <v>2239.09</v>
      </c>
      <c r="O41" s="2" t="n">
        <v>2239.09</v>
      </c>
      <c r="P41" s="2" t="n">
        <v>2239.09</v>
      </c>
      <c r="Q41" s="2" t="n">
        <v>2239.09</v>
      </c>
      <c r="R41" s="2" t="n">
        <v>2239.17</v>
      </c>
      <c r="S41" s="2" t="n">
        <v>2239.44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2934.61</v>
      </c>
      <c r="N43" s="2" t="n">
        <v>2934.61</v>
      </c>
      <c r="O43" s="2" t="n">
        <v>2934.61</v>
      </c>
      <c r="P43" s="2" t="n">
        <v>2934.61</v>
      </c>
      <c r="Q43" s="2" t="n">
        <v>2934.61</v>
      </c>
      <c r="R43" s="2" t="n">
        <v>2934.61</v>
      </c>
      <c r="S43" s="2" t="n">
        <v>2934.61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650000</v>
      </c>
      <c r="AE45" s="10">
        <f>SUM(C45:AD45)</f>
        <v/>
      </c>
    </row>
    <row r="46">
      <c r="B46" t="inlineStr">
        <is>
          <t>Obligated</t>
        </is>
      </c>
      <c r="M46" s="2" t="n">
        <v>650000</v>
      </c>
      <c r="AE46" s="10">
        <f>SUM(C46:AD46)</f>
        <v/>
      </c>
    </row>
    <row r="47">
      <c r="B47" t="inlineStr">
        <is>
          <t>Expended</t>
        </is>
      </c>
      <c r="N47" s="2" t="n">
        <v>240000</v>
      </c>
      <c r="O47" s="2" t="n">
        <v>300000</v>
      </c>
      <c r="P47" s="2" t="n">
        <v>110000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2ADP044</t>
        </is>
      </c>
    </row>
    <row r="4">
      <c r="A4" s="1" t="inlineStr">
        <is>
          <t>ROLLUP #</t>
        </is>
      </c>
      <c r="B4" t="inlineStr">
        <is>
          <t>713090</t>
        </is>
      </c>
    </row>
    <row r="5">
      <c r="A5" s="1" t="inlineStr">
        <is>
          <t>PROJECT NAME</t>
        </is>
      </c>
      <c r="B5" t="inlineStr">
        <is>
          <t>FHE Coversion of Demo Wearable Deep Tissue Oxgenation patch for Casulating nd Monitoring</t>
        </is>
      </c>
    </row>
    <row r="6">
      <c r="A6" s="1" t="inlineStr">
        <is>
          <t>TECHNICAL POINT OF CONTACT</t>
        </is>
      </c>
      <c r="B6" t="inlineStr">
        <is>
          <t>Matthew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117.79</v>
      </c>
      <c r="Q18" s="2" t="n">
        <v>24.97</v>
      </c>
      <c r="S18" s="2" t="n">
        <v>774.64</v>
      </c>
      <c r="AE18" s="10">
        <f>SUM(C18:AD18)</f>
        <v/>
      </c>
    </row>
    <row r="19">
      <c r="B19" t="inlineStr">
        <is>
          <t>Fringe 5990</t>
        </is>
      </c>
      <c r="N19" s="2" t="n">
        <v>50.56</v>
      </c>
      <c r="Q19" s="2" t="n">
        <v>11.31</v>
      </c>
      <c r="S19" s="2" t="n">
        <v>350.76</v>
      </c>
      <c r="T19" s="2" t="n">
        <v>21.84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18178.8</v>
      </c>
      <c r="P21" s="2" t="n">
        <v>36874.88</v>
      </c>
      <c r="Q21" s="2" t="n">
        <v>53597.6</v>
      </c>
      <c r="R21" s="2" t="n">
        <v>146573.27</v>
      </c>
      <c r="T21" s="2" t="n">
        <v>204772.63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390.29</v>
      </c>
      <c r="AE26" s="10">
        <f>SUM(C26:AD26)</f>
        <v/>
      </c>
    </row>
    <row r="27">
      <c r="B27" t="inlineStr">
        <is>
          <t>Sub K Overhead 5992</t>
        </is>
      </c>
      <c r="N27" s="2" t="n">
        <v>476.28</v>
      </c>
      <c r="P27" s="2" t="n">
        <v>1043.56</v>
      </c>
      <c r="Q27" s="2" t="n">
        <v>1516.81</v>
      </c>
      <c r="R27" s="2" t="n">
        <v>4148.03</v>
      </c>
      <c r="T27" s="2" t="n">
        <v>6266.04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217.39</v>
      </c>
      <c r="Q29" s="2" t="n">
        <v>617.33</v>
      </c>
      <c r="S29" s="2" t="n">
        <v>1628.67</v>
      </c>
      <c r="T29" s="2" t="n">
        <v>-121.31</v>
      </c>
      <c r="U29" s="2" t="n">
        <v>22467.86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853.5</v>
      </c>
      <c r="N32" s="2" t="n">
        <v>853.5</v>
      </c>
      <c r="O32" s="2" t="n">
        <v>853.5</v>
      </c>
      <c r="P32" s="2" t="n">
        <v>853.5</v>
      </c>
      <c r="Q32" s="2" t="n">
        <v>853.5</v>
      </c>
      <c r="R32" s="2" t="n">
        <v>853.5</v>
      </c>
      <c r="S32" s="2" t="n">
        <v>853.5</v>
      </c>
      <c r="T32" s="2" t="n">
        <v>853.5</v>
      </c>
      <c r="U32" s="2" t="n">
        <v>853.5</v>
      </c>
      <c r="V32" s="2" t="n">
        <v>853.5</v>
      </c>
      <c r="AE32" s="10">
        <f>SUM(C32:AD32)</f>
        <v/>
      </c>
    </row>
    <row r="33">
      <c r="B33" t="inlineStr">
        <is>
          <t>Fringe 5990</t>
        </is>
      </c>
      <c r="M33" s="2" t="n">
        <v>366.32</v>
      </c>
      <c r="N33" s="2" t="n">
        <v>366.32</v>
      </c>
      <c r="O33" s="2" t="n">
        <v>366.32</v>
      </c>
      <c r="P33" s="2" t="n">
        <v>366.32</v>
      </c>
      <c r="Q33" s="2" t="n">
        <v>366.32</v>
      </c>
      <c r="R33" s="2" t="n">
        <v>366.32</v>
      </c>
      <c r="S33" s="2" t="n">
        <v>366.32</v>
      </c>
      <c r="T33" s="2" t="n">
        <v>366.32</v>
      </c>
      <c r="U33" s="2" t="n">
        <v>366.32</v>
      </c>
      <c r="V33" s="2" t="n">
        <v>366.32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45999.7</v>
      </c>
      <c r="N35" s="2" t="n">
        <v>45999.7</v>
      </c>
      <c r="O35" s="2" t="n">
        <v>45999.7</v>
      </c>
      <c r="P35" s="2" t="n">
        <v>45999.7</v>
      </c>
      <c r="Q35" s="2" t="n">
        <v>45999.7</v>
      </c>
      <c r="R35" s="2" t="n">
        <v>45999.7</v>
      </c>
      <c r="S35" s="2" t="n">
        <v>45999.7</v>
      </c>
      <c r="T35" s="2" t="n">
        <v>45999.7</v>
      </c>
      <c r="U35" s="2" t="n">
        <v>45999.7</v>
      </c>
      <c r="V35" s="2" t="n">
        <v>45999.7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1205.19</v>
      </c>
      <c r="N41" s="2" t="n">
        <v>1205.19</v>
      </c>
      <c r="O41" s="2" t="n">
        <v>1205.19</v>
      </c>
      <c r="P41" s="2" t="n">
        <v>1205.19</v>
      </c>
      <c r="Q41" s="2" t="n">
        <v>1205.19</v>
      </c>
      <c r="R41" s="2" t="n">
        <v>1205.19</v>
      </c>
      <c r="S41" s="2" t="n">
        <v>1205.19</v>
      </c>
      <c r="T41" s="2" t="n">
        <v>1205.19</v>
      </c>
      <c r="U41" s="2" t="n">
        <v>1205.19</v>
      </c>
      <c r="V41" s="2" t="n">
        <v>1205.19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1575.28</v>
      </c>
      <c r="N43" s="2" t="n">
        <v>1575.28</v>
      </c>
      <c r="O43" s="2" t="n">
        <v>1575.28</v>
      </c>
      <c r="P43" s="2" t="n">
        <v>1575.28</v>
      </c>
      <c r="Q43" s="2" t="n">
        <v>1575.28</v>
      </c>
      <c r="R43" s="2" t="n">
        <v>1575.28</v>
      </c>
      <c r="S43" s="2" t="n">
        <v>1575.28</v>
      </c>
      <c r="T43" s="2" t="n">
        <v>1575.28</v>
      </c>
      <c r="U43" s="2" t="n">
        <v>1575.28</v>
      </c>
      <c r="V43" s="2" t="n">
        <v>1575.28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500000</v>
      </c>
      <c r="AE45" s="10">
        <f>SUM(C45:AD45)</f>
        <v/>
      </c>
    </row>
    <row r="46">
      <c r="B46" t="inlineStr">
        <is>
          <t>Obligated</t>
        </is>
      </c>
      <c r="M46" s="2" t="n">
        <v>500000</v>
      </c>
      <c r="AE46" s="10">
        <f>SUM(C46:AD46)</f>
        <v/>
      </c>
    </row>
    <row r="47">
      <c r="B47" t="inlineStr">
        <is>
          <t>Expended</t>
        </is>
      </c>
      <c r="N47" s="2" t="n">
        <v>200000</v>
      </c>
      <c r="O47" s="2" t="n">
        <v>100000</v>
      </c>
      <c r="P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2ADP045</t>
        </is>
      </c>
    </row>
    <row r="4">
      <c r="A4" s="1" t="inlineStr">
        <is>
          <t>ROLLUP #</t>
        </is>
      </c>
      <c r="B4" t="inlineStr">
        <is>
          <t>713089</t>
        </is>
      </c>
    </row>
    <row r="5">
      <c r="A5" s="1" t="inlineStr">
        <is>
          <t>PROJECT NAME</t>
        </is>
      </c>
      <c r="B5" t="inlineStr">
        <is>
          <t>NSIN Hacking for Defense FY2022 Q3 PT 3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BX, BY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2308.15</v>
      </c>
      <c r="O18" s="2" t="n">
        <v>7787.88</v>
      </c>
      <c r="P18" s="2" t="n">
        <v>2848.07</v>
      </c>
      <c r="R18" s="2" t="n">
        <v>2056.12</v>
      </c>
      <c r="S18" s="2" t="n">
        <v>1365.67</v>
      </c>
      <c r="V18" s="2" t="n">
        <v>9262.52</v>
      </c>
      <c r="AE18" s="10">
        <f>SUM(C18:AD18)</f>
        <v/>
      </c>
    </row>
    <row r="19">
      <c r="B19" t="inlineStr">
        <is>
          <t>Fringe 5990</t>
        </is>
      </c>
      <c r="N19" s="2" t="n">
        <v>990.66</v>
      </c>
      <c r="O19" s="2" t="n">
        <v>3526.35</v>
      </c>
      <c r="P19" s="2" t="n">
        <v>1289.6</v>
      </c>
      <c r="R19" s="2" t="n">
        <v>931.01</v>
      </c>
      <c r="S19" s="2" t="n">
        <v>618.37</v>
      </c>
      <c r="T19" s="2" t="n">
        <v>38.51</v>
      </c>
      <c r="V19" s="2" t="n">
        <v>4455.27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1518000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O26" s="2" t="n">
        <v>48.83</v>
      </c>
      <c r="R26" s="2" t="n">
        <v>22.22</v>
      </c>
      <c r="S26" s="2" t="n">
        <v>1237.94</v>
      </c>
      <c r="AE26" s="10">
        <f>SUM(C26:AD26)</f>
        <v/>
      </c>
    </row>
    <row r="27">
      <c r="B27" t="inlineStr">
        <is>
          <t>Sub K Overhead 5992</t>
        </is>
      </c>
      <c r="N27" s="2" t="n">
        <v>39771.6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4260.08</v>
      </c>
      <c r="O29" s="2" t="n">
        <v>16444.63</v>
      </c>
      <c r="P29" s="2" t="n">
        <v>5988.04</v>
      </c>
      <c r="R29" s="2" t="n">
        <v>4355.13</v>
      </c>
      <c r="S29" s="2" t="n">
        <v>4662.84</v>
      </c>
      <c r="T29" s="2" t="n">
        <v>-378.89</v>
      </c>
      <c r="V29" s="2" t="n">
        <v>18023.81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3053.1</v>
      </c>
      <c r="N32" s="2" t="n">
        <v>3053.1</v>
      </c>
      <c r="O32" s="2" t="n">
        <v>3053.1</v>
      </c>
      <c r="P32" s="2" t="n">
        <v>3053.1</v>
      </c>
      <c r="Q32" s="2" t="n">
        <v>3053.1</v>
      </c>
      <c r="R32" s="2" t="n">
        <v>3053.1</v>
      </c>
      <c r="S32" s="2" t="n">
        <v>3053.1</v>
      </c>
      <c r="T32" s="2" t="n">
        <v>3053.1</v>
      </c>
      <c r="AE32" s="10">
        <f>SUM(C32:AD32)</f>
        <v/>
      </c>
    </row>
    <row r="33">
      <c r="B33" t="inlineStr">
        <is>
          <t>Fringe 5990</t>
        </is>
      </c>
      <c r="M33" s="2" t="n">
        <v>1310.39</v>
      </c>
      <c r="N33" s="2" t="n">
        <v>1310.39</v>
      </c>
      <c r="O33" s="2" t="n">
        <v>1310.39</v>
      </c>
      <c r="P33" s="2" t="n">
        <v>1310.39</v>
      </c>
      <c r="Q33" s="2" t="n">
        <v>1310.39</v>
      </c>
      <c r="R33" s="2" t="n">
        <v>1310.39</v>
      </c>
      <c r="S33" s="2" t="n">
        <v>1310.39</v>
      </c>
      <c r="T33" s="2" t="n">
        <v>1310.39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189750</v>
      </c>
      <c r="N35" s="2" t="n">
        <v>189750</v>
      </c>
      <c r="O35" s="2" t="n">
        <v>189750</v>
      </c>
      <c r="P35" s="2" t="n">
        <v>189750</v>
      </c>
      <c r="Q35" s="2" t="n">
        <v>189750</v>
      </c>
      <c r="R35" s="2" t="n">
        <v>189750</v>
      </c>
      <c r="S35" s="2" t="n">
        <v>189750</v>
      </c>
      <c r="T35" s="2" t="n">
        <v>189750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M40" s="2" t="n">
        <v>666.95</v>
      </c>
      <c r="N40" s="2" t="n">
        <v>666.95</v>
      </c>
      <c r="O40" s="2" t="n">
        <v>666.95</v>
      </c>
      <c r="P40" s="2" t="n">
        <v>666.95</v>
      </c>
      <c r="Q40" s="2" t="n">
        <v>666.95</v>
      </c>
      <c r="R40" s="2" t="n">
        <v>666.95</v>
      </c>
      <c r="S40" s="2" t="n">
        <v>666.95</v>
      </c>
      <c r="T40" s="2" t="n">
        <v>666.95</v>
      </c>
      <c r="AE40" s="10">
        <f>SUM(C40:AD40)</f>
        <v/>
      </c>
    </row>
    <row r="41">
      <c r="B41" t="inlineStr">
        <is>
          <t>Sub K Overhead 5992</t>
        </is>
      </c>
      <c r="M41" s="2" t="n">
        <v>4973.35</v>
      </c>
      <c r="N41" s="2" t="n">
        <v>4973.35</v>
      </c>
      <c r="O41" s="2" t="n">
        <v>4973.35</v>
      </c>
      <c r="P41" s="2" t="n">
        <v>4973.35</v>
      </c>
      <c r="Q41" s="2" t="n">
        <v>4973.35</v>
      </c>
      <c r="R41" s="2" t="n">
        <v>4973.35</v>
      </c>
      <c r="S41" s="2" t="n">
        <v>4973.35</v>
      </c>
      <c r="T41" s="2" t="n">
        <v>4973.35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6496.21</v>
      </c>
      <c r="N43" s="2" t="n">
        <v>6496.21</v>
      </c>
      <c r="O43" s="2" t="n">
        <v>6496.21</v>
      </c>
      <c r="P43" s="2" t="n">
        <v>6496.21</v>
      </c>
      <c r="Q43" s="2" t="n">
        <v>6496.21</v>
      </c>
      <c r="R43" s="2" t="n">
        <v>6496.21</v>
      </c>
      <c r="S43" s="2" t="n">
        <v>6496.21</v>
      </c>
      <c r="T43" s="2" t="n">
        <v>6496.21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1650000</v>
      </c>
      <c r="AE45" s="10">
        <f>SUM(C45:AD45)</f>
        <v/>
      </c>
    </row>
    <row r="46">
      <c r="B46" t="inlineStr">
        <is>
          <t>Obligated</t>
        </is>
      </c>
      <c r="M46" s="2" t="n">
        <v>1650000</v>
      </c>
      <c r="AE46" s="10">
        <f>SUM(C46:AD46)</f>
        <v/>
      </c>
    </row>
    <row r="47">
      <c r="B47" t="inlineStr">
        <is>
          <t>Expended</t>
        </is>
      </c>
      <c r="N47" s="2" t="n">
        <v>412500</v>
      </c>
      <c r="O47" s="2" t="n">
        <v>1237500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2ADP046</t>
        </is>
      </c>
    </row>
    <row r="4">
      <c r="A4" s="1" t="inlineStr">
        <is>
          <t>ROLLUP #</t>
        </is>
      </c>
      <c r="B4" t="inlineStr">
        <is>
          <t>1046</t>
        </is>
      </c>
    </row>
    <row r="5">
      <c r="A5" s="1" t="inlineStr">
        <is>
          <t>PROJECT NAME</t>
        </is>
      </c>
      <c r="B5" t="inlineStr">
        <is>
          <t>NASIC Global Exploitation Squadron GXF T2 Program PhIII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BR, BS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-36411.64</v>
      </c>
      <c r="R18" s="2" t="n">
        <v>515.38</v>
      </c>
      <c r="AE18" s="10">
        <f>SUM(C18:AD18)</f>
        <v/>
      </c>
    </row>
    <row r="19">
      <c r="B19" t="inlineStr">
        <is>
          <t>Fringe 5990</t>
        </is>
      </c>
      <c r="N19" s="2" t="n">
        <v>-15627.9</v>
      </c>
      <c r="R19" s="2" t="n">
        <v>233.37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1895963.05</v>
      </c>
      <c r="O21" s="2" t="n">
        <v>471922.94</v>
      </c>
      <c r="P21" s="2" t="n">
        <v>108314.99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108060.14</v>
      </c>
      <c r="Q25" s="2" t="n">
        <v>15000</v>
      </c>
      <c r="R25" s="2" t="n">
        <v>-15000</v>
      </c>
      <c r="AE25" s="10">
        <f>SUM(C25:AD25)</f>
        <v/>
      </c>
    </row>
    <row r="26">
      <c r="B26" t="inlineStr">
        <is>
          <t>Material 5003</t>
        </is>
      </c>
      <c r="N26" s="2" t="n">
        <v>127.23</v>
      </c>
      <c r="Q26" s="2" t="n">
        <v>100.05</v>
      </c>
      <c r="AE26" s="10">
        <f>SUM(C26:AD26)</f>
        <v/>
      </c>
    </row>
    <row r="27">
      <c r="B27" t="inlineStr">
        <is>
          <t>Sub K Overhead 5992</t>
        </is>
      </c>
      <c r="N27" s="2" t="n">
        <v>49674.23</v>
      </c>
      <c r="O27" s="2" t="n">
        <v>13355.42</v>
      </c>
      <c r="P27" s="2" t="n">
        <v>3065.31</v>
      </c>
      <c r="V27" s="2" t="n">
        <v>1265.76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72510.31</v>
      </c>
      <c r="Q29" s="2" t="n">
        <v>21852.79</v>
      </c>
      <c r="R29" s="2" t="n">
        <v>-20624.43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305.36</v>
      </c>
      <c r="N32" s="2" t="n">
        <v>305.36</v>
      </c>
      <c r="O32" s="2" t="n">
        <v>305.36</v>
      </c>
      <c r="P32" s="2" t="n">
        <v>305.36</v>
      </c>
      <c r="Q32" s="2" t="n">
        <v>305.36</v>
      </c>
      <c r="AE32" s="10">
        <f>SUM(C32:AD32)</f>
        <v/>
      </c>
    </row>
    <row r="33">
      <c r="B33" t="inlineStr">
        <is>
          <t>Fringe 5990</t>
        </is>
      </c>
      <c r="M33" s="2" t="n">
        <v>131.06</v>
      </c>
      <c r="N33" s="2" t="n">
        <v>131.06</v>
      </c>
      <c r="O33" s="2" t="n">
        <v>131.06</v>
      </c>
      <c r="P33" s="2" t="n">
        <v>131.06</v>
      </c>
      <c r="Q33" s="2" t="n">
        <v>131.06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495240.2</v>
      </c>
      <c r="N35" s="2" t="n">
        <v>495240.2</v>
      </c>
      <c r="O35" s="2" t="n">
        <v>495240.2</v>
      </c>
      <c r="P35" s="2" t="n">
        <v>495240.2</v>
      </c>
      <c r="Q35" s="2" t="n">
        <v>495240.2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M39" s="2" t="n">
        <v>11189.4</v>
      </c>
      <c r="N39" s="2" t="n">
        <v>11189.4</v>
      </c>
      <c r="O39" s="2" t="n">
        <v>11189.4</v>
      </c>
      <c r="P39" s="2" t="n">
        <v>11189.4</v>
      </c>
      <c r="Q39" s="2" t="n">
        <v>11189.4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12980.2</v>
      </c>
      <c r="N41" s="2" t="n">
        <v>12980.2</v>
      </c>
      <c r="O41" s="2" t="n">
        <v>12980.2</v>
      </c>
      <c r="P41" s="2" t="n">
        <v>12980.2</v>
      </c>
      <c r="Q41" s="2" t="n">
        <v>12980.2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15013.18</v>
      </c>
      <c r="N43" s="2" t="n">
        <v>15013.18</v>
      </c>
      <c r="O43" s="2" t="n">
        <v>15013.18</v>
      </c>
      <c r="P43" s="2" t="n">
        <v>15013.18</v>
      </c>
      <c r="Q43" s="2" t="n">
        <v>15013.18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2674297.49</v>
      </c>
      <c r="AE45" s="10">
        <f>SUM(C45:AD45)</f>
        <v/>
      </c>
    </row>
    <row r="46">
      <c r="B46" t="inlineStr">
        <is>
          <t>Obligated</t>
        </is>
      </c>
      <c r="M46" s="2" t="n">
        <v>2674297.49</v>
      </c>
      <c r="AE46" s="10">
        <f>SUM(C46:AD46)</f>
        <v/>
      </c>
    </row>
    <row r="47">
      <c r="B47" t="inlineStr">
        <is>
          <t>Expended</t>
        </is>
      </c>
      <c r="N47" s="2" t="n">
        <v>1200000</v>
      </c>
      <c r="O47" s="2" t="n">
        <v>1104048.06</v>
      </c>
      <c r="P47" s="2" t="n">
        <v>370249.43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2ADP047</t>
        </is>
      </c>
    </row>
    <row r="4">
      <c r="A4" s="1" t="inlineStr">
        <is>
          <t>ROLLUP #</t>
        </is>
      </c>
      <c r="B4" t="inlineStr">
        <is>
          <t>713091</t>
        </is>
      </c>
    </row>
    <row r="5">
      <c r="A5" s="1" t="inlineStr">
        <is>
          <t>PROJECT NAME</t>
        </is>
      </c>
      <c r="B5" t="inlineStr">
        <is>
          <t>Novel Adv Hybrid Electronics for Weapons nd Armaments Mfg Convergence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306.26</v>
      </c>
      <c r="P18" s="2" t="n">
        <v>47.12</v>
      </c>
      <c r="S18" s="2" t="n">
        <v>74.91</v>
      </c>
      <c r="T18" s="2" t="n">
        <v>35.06</v>
      </c>
      <c r="V18" s="2" t="n">
        <v>24695.67</v>
      </c>
      <c r="AE18" s="10">
        <f>SUM(C18:AD18)</f>
        <v/>
      </c>
    </row>
    <row r="19">
      <c r="B19" t="inlineStr">
        <is>
          <t>Fringe 5990</t>
        </is>
      </c>
      <c r="N19" s="2" t="n">
        <v>131.45</v>
      </c>
      <c r="P19" s="2" t="n">
        <v>21.34</v>
      </c>
      <c r="S19" s="2" t="n">
        <v>33.92</v>
      </c>
      <c r="T19" s="2" t="n">
        <v>18.98</v>
      </c>
      <c r="V19" s="2" t="n">
        <v>11878.62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196393.18</v>
      </c>
      <c r="O21" s="2" t="n">
        <v>206418.9</v>
      </c>
      <c r="P21" s="2" t="n">
        <v>356815.78</v>
      </c>
      <c r="Q21" s="2" t="n">
        <v>845956.22</v>
      </c>
      <c r="R21" s="2" t="n">
        <v>618247.66</v>
      </c>
      <c r="S21" s="2" t="n">
        <v>428722.9</v>
      </c>
      <c r="T21" s="2" t="n">
        <v>280629.62</v>
      </c>
      <c r="U21" s="2" t="n">
        <v>384102.91</v>
      </c>
      <c r="V21" s="2" t="n">
        <v>34185</v>
      </c>
      <c r="W21" s="2" t="n">
        <v>2815</v>
      </c>
      <c r="X21" s="2" t="n">
        <v>18367</v>
      </c>
      <c r="Y21" s="2" t="n">
        <v>42731</v>
      </c>
      <c r="Z21" s="2" t="n">
        <v>74572</v>
      </c>
      <c r="AA21" s="2" t="n">
        <v>142676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V23" s="2" t="n">
        <v>42000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5145.5</v>
      </c>
      <c r="O27" s="2" t="n">
        <v>5841.65</v>
      </c>
      <c r="P27" s="2" t="n">
        <v>10097.89</v>
      </c>
      <c r="Q27" s="2" t="n">
        <v>23940.56</v>
      </c>
      <c r="R27" s="2" t="n">
        <v>17496.41</v>
      </c>
      <c r="S27" s="2" t="n">
        <v>12132.86</v>
      </c>
      <c r="T27" s="2" t="n">
        <v>9573.33</v>
      </c>
      <c r="U27" s="2" t="n">
        <v>11753.55</v>
      </c>
      <c r="V27" s="2" t="n">
        <v>1046.06</v>
      </c>
      <c r="W27" s="2" t="n">
        <v>82.48</v>
      </c>
      <c r="X27" s="2" t="n">
        <v>538.16</v>
      </c>
      <c r="Y27" s="2" t="n">
        <v>1252.02</v>
      </c>
      <c r="Z27" s="2" t="n">
        <v>2184.96</v>
      </c>
      <c r="AA27" s="2" t="n">
        <v>4323.08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565.26</v>
      </c>
      <c r="P29" s="2" t="n">
        <v>99.06999999999999</v>
      </c>
      <c r="S29" s="2" t="n">
        <v>157.5</v>
      </c>
      <c r="T29" s="2" t="n">
        <v>56.49</v>
      </c>
      <c r="V29" s="2" t="n">
        <v>48054.96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2155.5</v>
      </c>
      <c r="N32" s="2" t="n">
        <v>2155.5</v>
      </c>
      <c r="O32" s="2" t="n">
        <v>2155.5</v>
      </c>
      <c r="P32" s="2" t="n">
        <v>2155.5</v>
      </c>
      <c r="Q32" s="2" t="n">
        <v>2155.5</v>
      </c>
      <c r="R32" s="2" t="n">
        <v>2155.5</v>
      </c>
      <c r="S32" s="2" t="n">
        <v>2155.5</v>
      </c>
      <c r="T32" s="2" t="n">
        <v>2155.5</v>
      </c>
      <c r="U32" s="2" t="n">
        <v>2155.5</v>
      </c>
      <c r="V32" s="2" t="n">
        <v>2155.5</v>
      </c>
      <c r="W32" s="2" t="n">
        <v>2155.5</v>
      </c>
      <c r="X32" s="2" t="n">
        <v>2155.5</v>
      </c>
      <c r="Y32" s="2" t="n">
        <v>2155.5</v>
      </c>
      <c r="Z32" s="2" t="n">
        <v>2155.5</v>
      </c>
      <c r="AA32" s="2" t="n">
        <v>2155.5</v>
      </c>
      <c r="AB32" s="2" t="n">
        <v>2155.5</v>
      </c>
      <c r="AE32" s="10">
        <f>SUM(C32:AD32)</f>
        <v/>
      </c>
    </row>
    <row r="33">
      <c r="B33" t="inlineStr">
        <is>
          <t>Fringe 5990</t>
        </is>
      </c>
      <c r="M33" s="2" t="n">
        <v>976.01</v>
      </c>
      <c r="N33" s="2" t="n">
        <v>976.01</v>
      </c>
      <c r="O33" s="2" t="n">
        <v>976.01</v>
      </c>
      <c r="P33" s="2" t="n">
        <v>976.01</v>
      </c>
      <c r="Q33" s="2" t="n">
        <v>976.01</v>
      </c>
      <c r="R33" s="2" t="n">
        <v>976.01</v>
      </c>
      <c r="S33" s="2" t="n">
        <v>976.01</v>
      </c>
      <c r="T33" s="2" t="n">
        <v>976.01</v>
      </c>
      <c r="U33" s="2" t="n">
        <v>976.01</v>
      </c>
      <c r="V33" s="2" t="n">
        <v>976.01</v>
      </c>
      <c r="W33" s="2" t="n">
        <v>976.01</v>
      </c>
      <c r="X33" s="2" t="n">
        <v>976.01</v>
      </c>
      <c r="Y33" s="2" t="n">
        <v>976.01</v>
      </c>
      <c r="Z33" s="2" t="n">
        <v>976.01</v>
      </c>
      <c r="AA33" s="2" t="n">
        <v>976.01</v>
      </c>
      <c r="AB33" s="2" t="n">
        <v>976.01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227113.63</v>
      </c>
      <c r="N35" s="2" t="n">
        <v>227113.63</v>
      </c>
      <c r="O35" s="2" t="n">
        <v>227113.63</v>
      </c>
      <c r="P35" s="2" t="n">
        <v>227113.63</v>
      </c>
      <c r="Q35" s="2" t="n">
        <v>227113.63</v>
      </c>
      <c r="R35" s="2" t="n">
        <v>227113.63</v>
      </c>
      <c r="S35" s="2" t="n">
        <v>227113.63</v>
      </c>
      <c r="T35" s="2" t="n">
        <v>227113.63</v>
      </c>
      <c r="U35" s="2" t="n">
        <v>227113.63</v>
      </c>
      <c r="V35" s="2" t="n">
        <v>227113.63</v>
      </c>
      <c r="W35" s="2" t="n">
        <v>227113.63</v>
      </c>
      <c r="X35" s="2" t="n">
        <v>227113.63</v>
      </c>
      <c r="Y35" s="2" t="n">
        <v>227113.63</v>
      </c>
      <c r="Z35" s="2" t="n">
        <v>227113.63</v>
      </c>
      <c r="AA35" s="2" t="n">
        <v>227113.63</v>
      </c>
      <c r="AB35" s="2" t="n">
        <v>227113.63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6347.88</v>
      </c>
      <c r="N41" s="2" t="n">
        <v>6347.88</v>
      </c>
      <c r="O41" s="2" t="n">
        <v>6347.88</v>
      </c>
      <c r="P41" s="2" t="n">
        <v>6347.88</v>
      </c>
      <c r="Q41" s="2" t="n">
        <v>6347.88</v>
      </c>
      <c r="R41" s="2" t="n">
        <v>6347.88</v>
      </c>
      <c r="S41" s="2" t="n">
        <v>6347.88</v>
      </c>
      <c r="T41" s="2" t="n">
        <v>6347.88</v>
      </c>
      <c r="U41" s="2" t="n">
        <v>6347.88</v>
      </c>
      <c r="V41" s="2" t="n">
        <v>6347.88</v>
      </c>
      <c r="W41" s="2" t="n">
        <v>6347.88</v>
      </c>
      <c r="X41" s="2" t="n">
        <v>6347.88</v>
      </c>
      <c r="Y41" s="2" t="n">
        <v>6347.88</v>
      </c>
      <c r="Z41" s="2" t="n">
        <v>6347.88</v>
      </c>
      <c r="AA41" s="2" t="n">
        <v>6347.88</v>
      </c>
      <c r="AB41" s="2" t="n">
        <v>6347.8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4531.92</v>
      </c>
      <c r="N43" s="2" t="n">
        <v>4531.92</v>
      </c>
      <c r="O43" s="2" t="n">
        <v>4531.92</v>
      </c>
      <c r="P43" s="2" t="n">
        <v>4531.92</v>
      </c>
      <c r="Q43" s="2" t="n">
        <v>4531.92</v>
      </c>
      <c r="R43" s="2" t="n">
        <v>4531.92</v>
      </c>
      <c r="S43" s="2" t="n">
        <v>4531.92</v>
      </c>
      <c r="T43" s="2" t="n">
        <v>4531.92</v>
      </c>
      <c r="U43" s="2" t="n">
        <v>4531.92</v>
      </c>
      <c r="V43" s="2" t="n">
        <v>4531.92</v>
      </c>
      <c r="W43" s="2" t="n">
        <v>4531.92</v>
      </c>
      <c r="X43" s="2" t="n">
        <v>4531.92</v>
      </c>
      <c r="Y43" s="2" t="n">
        <v>4531.92</v>
      </c>
      <c r="Z43" s="2" t="n">
        <v>4531.92</v>
      </c>
      <c r="AA43" s="2" t="n">
        <v>4531.92</v>
      </c>
      <c r="AB43" s="2" t="n">
        <v>4533.04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3858000</v>
      </c>
      <c r="AE45" s="10">
        <f>SUM(C45:AD45)</f>
        <v/>
      </c>
    </row>
    <row r="46">
      <c r="B46" t="inlineStr">
        <is>
          <t>Obligated</t>
        </is>
      </c>
      <c r="M46" s="2" t="n">
        <v>3858000</v>
      </c>
      <c r="AE46" s="10">
        <f>SUM(C46:AD46)</f>
        <v/>
      </c>
    </row>
    <row r="47">
      <c r="B47" t="inlineStr">
        <is>
          <t>Expended</t>
        </is>
      </c>
      <c r="N47" s="2" t="n">
        <v>643000</v>
      </c>
      <c r="O47" s="2" t="n">
        <v>803750</v>
      </c>
      <c r="P47" s="2" t="n">
        <v>1000000</v>
      </c>
      <c r="Q47" s="2" t="n">
        <v>850000</v>
      </c>
      <c r="R47" s="2" t="n">
        <v>561250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2ADP048</t>
        </is>
      </c>
    </row>
    <row r="4">
      <c r="A4" s="1" t="inlineStr">
        <is>
          <t>ROLLUP #</t>
        </is>
      </c>
      <c r="B4" t="inlineStr">
        <is>
          <t>1048</t>
        </is>
      </c>
    </row>
    <row r="5">
      <c r="A5" s="1" t="inlineStr">
        <is>
          <t>PROJECT NAME</t>
        </is>
      </c>
      <c r="B5" t="inlineStr">
        <is>
          <t>NSIN Hacking For Defense FY 2022 Q3 Pt 4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12755.11</v>
      </c>
      <c r="O18" s="2" t="n">
        <v>26256.13</v>
      </c>
      <c r="P18" s="2" t="n">
        <v>6787.81</v>
      </c>
      <c r="R18" s="2" t="n">
        <v>-6765.26</v>
      </c>
      <c r="AE18" s="10">
        <f>SUM(C18:AD18)</f>
        <v/>
      </c>
    </row>
    <row r="19">
      <c r="B19" t="inlineStr">
        <is>
          <t>Fringe 5990</t>
        </is>
      </c>
      <c r="N19" s="2" t="n">
        <v>5474.5</v>
      </c>
      <c r="O19" s="2" t="n">
        <v>11888.77</v>
      </c>
      <c r="P19" s="2" t="n">
        <v>3073.52</v>
      </c>
      <c r="R19" s="2" t="n">
        <v>-3063.31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1027772.37</v>
      </c>
      <c r="O21" s="2" t="n">
        <v>527027.63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26927.64</v>
      </c>
      <c r="O27" s="2" t="n">
        <v>14914.89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23541.71</v>
      </c>
      <c r="O29" s="2" t="n">
        <v>55203.31</v>
      </c>
      <c r="P29" s="2" t="n">
        <v>14271.32</v>
      </c>
      <c r="R29" s="2" t="n">
        <v>-14223.59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5769.04</v>
      </c>
      <c r="O32" s="2" t="n">
        <v>5769.04</v>
      </c>
      <c r="P32" s="2" t="n">
        <v>5769.04</v>
      </c>
      <c r="Q32" s="2" t="n">
        <v>5769.04</v>
      </c>
      <c r="R32" s="2" t="n">
        <v>5769.04</v>
      </c>
      <c r="AE32" s="10">
        <f>SUM(C32:AD32)</f>
        <v/>
      </c>
    </row>
    <row r="33">
      <c r="B33" t="inlineStr">
        <is>
          <t>Fringe 5990</t>
        </is>
      </c>
      <c r="N33" s="2" t="n">
        <v>2476.07</v>
      </c>
      <c r="O33" s="2" t="n">
        <v>2476.07</v>
      </c>
      <c r="P33" s="2" t="n">
        <v>2476.07</v>
      </c>
      <c r="Q33" s="2" t="n">
        <v>2476.07</v>
      </c>
      <c r="R33" s="2" t="n">
        <v>2476.07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310960</v>
      </c>
      <c r="O35" s="2" t="n">
        <v>310960</v>
      </c>
      <c r="P35" s="2" t="n">
        <v>310960</v>
      </c>
      <c r="Q35" s="2" t="n">
        <v>310960</v>
      </c>
      <c r="R35" s="2" t="n">
        <v>310960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8147.15</v>
      </c>
      <c r="O41" s="2" t="n">
        <v>8147.15</v>
      </c>
      <c r="P41" s="2" t="n">
        <v>8147.15</v>
      </c>
      <c r="Q41" s="2" t="n">
        <v>8147.15</v>
      </c>
      <c r="R41" s="2" t="n">
        <v>8147.15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10647.74</v>
      </c>
      <c r="O43" s="2" t="n">
        <v>10647.74</v>
      </c>
      <c r="P43" s="2" t="n">
        <v>10647.74</v>
      </c>
      <c r="Q43" s="2" t="n">
        <v>10647.74</v>
      </c>
      <c r="R43" s="2" t="n">
        <v>10647.74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1690000</v>
      </c>
      <c r="AE45" s="10">
        <f>SUM(C45:AD45)</f>
        <v/>
      </c>
    </row>
    <row r="46">
      <c r="B46" t="inlineStr">
        <is>
          <t>Obligated</t>
        </is>
      </c>
      <c r="N46" s="2" t="n">
        <v>1690000</v>
      </c>
      <c r="AE46" s="10">
        <f>SUM(C46:AD46)</f>
        <v/>
      </c>
    </row>
    <row r="47">
      <c r="B47" t="inlineStr">
        <is>
          <t>Expended</t>
        </is>
      </c>
      <c r="O47" s="2" t="n">
        <v>1600000</v>
      </c>
      <c r="P47" s="2" t="n">
        <v>90000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2ADP049</t>
        </is>
      </c>
    </row>
    <row r="4">
      <c r="A4" s="1" t="inlineStr">
        <is>
          <t>ROLLUP #</t>
        </is>
      </c>
      <c r="B4" t="inlineStr">
        <is>
          <t>1049</t>
        </is>
      </c>
    </row>
    <row r="5">
      <c r="A5" s="1" t="inlineStr">
        <is>
          <t>PROJECT NAME</t>
        </is>
      </c>
      <c r="B5" t="inlineStr">
        <is>
          <t>OUSD R nd E M EWD MII Diversity Equity Inclusion nd Accessibility DEIA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3713</v>
      </c>
      <c r="O18" s="2" t="n">
        <v>4314.1</v>
      </c>
      <c r="P18" s="2" t="n">
        <v>619.64</v>
      </c>
      <c r="Q18" s="2" t="n">
        <v>1302.43</v>
      </c>
      <c r="R18" s="2" t="n">
        <v>101.25</v>
      </c>
      <c r="S18" s="2" t="n">
        <v>176.07</v>
      </c>
      <c r="T18" s="2" t="n">
        <v>469.53</v>
      </c>
      <c r="U18" s="2" t="n">
        <v>341.6</v>
      </c>
      <c r="V18" s="2" t="n">
        <v>1814.9</v>
      </c>
      <c r="W18" s="2" t="n">
        <v>7817.21</v>
      </c>
      <c r="X18" s="2" t="n">
        <v>647</v>
      </c>
      <c r="Y18" s="2" t="n">
        <v>937.35</v>
      </c>
      <c r="Z18" s="2" t="n">
        <v>7708.76</v>
      </c>
      <c r="AA18" s="2" t="n">
        <v>16596.79</v>
      </c>
      <c r="AE18" s="10">
        <f>SUM(C18:AD18)</f>
        <v/>
      </c>
    </row>
    <row r="19">
      <c r="B19" t="inlineStr">
        <is>
          <t>Fringe 5990</t>
        </is>
      </c>
      <c r="N19" s="2" t="n">
        <v>1593.62</v>
      </c>
      <c r="O19" s="2" t="n">
        <v>1953.43</v>
      </c>
      <c r="P19" s="2" t="n">
        <v>280.58</v>
      </c>
      <c r="Q19" s="2" t="n">
        <v>589.75</v>
      </c>
      <c r="R19" s="2" t="n">
        <v>45.85</v>
      </c>
      <c r="S19" s="2" t="n">
        <v>79.72</v>
      </c>
      <c r="T19" s="2" t="n">
        <v>230.81</v>
      </c>
      <c r="U19" s="2" t="n">
        <v>164.3</v>
      </c>
      <c r="V19" s="2" t="n">
        <v>872.97</v>
      </c>
      <c r="W19" s="2" t="n">
        <v>3928.94</v>
      </c>
      <c r="X19" s="2" t="n">
        <v>325.18</v>
      </c>
      <c r="Y19" s="2" t="n">
        <v>471.11</v>
      </c>
      <c r="Z19" s="2" t="n">
        <v>3874.43</v>
      </c>
      <c r="AA19" s="2" t="n">
        <v>8983.84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18381.09</v>
      </c>
      <c r="S21" s="2" t="n">
        <v>11496.08</v>
      </c>
      <c r="T21" s="2" t="n">
        <v>14363.94</v>
      </c>
      <c r="U21" s="2" t="n">
        <v>150070.25</v>
      </c>
      <c r="V21" s="2" t="n">
        <v>392089.2</v>
      </c>
      <c r="X21" s="2" t="n">
        <v>301161.15</v>
      </c>
      <c r="Y21" s="2" t="n">
        <v>126846.5</v>
      </c>
      <c r="Z21" s="2" t="n">
        <v>3271.12</v>
      </c>
      <c r="AE21" s="10">
        <f>SUM(C21:AD21)</f>
        <v/>
      </c>
    </row>
    <row r="22">
      <c r="B22" t="inlineStr">
        <is>
          <t>Consulting 5002</t>
        </is>
      </c>
      <c r="Q22" s="2" t="n">
        <v>28500</v>
      </c>
      <c r="R22" s="2" t="n">
        <v>34000</v>
      </c>
      <c r="U22" s="2" t="n">
        <v>5500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12934</v>
      </c>
      <c r="T25" s="2" t="n">
        <v>10934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R27" s="2" t="n">
        <v>520.1799999999999</v>
      </c>
      <c r="S27" s="2" t="n">
        <v>325.34</v>
      </c>
      <c r="T27" s="2" t="n">
        <v>465.98</v>
      </c>
      <c r="U27" s="2" t="n">
        <v>4592.15</v>
      </c>
      <c r="V27" s="2" t="n">
        <v>11997.93</v>
      </c>
      <c r="X27" s="2" t="n">
        <v>8824.01</v>
      </c>
      <c r="Y27" s="2" t="n">
        <v>3716.6</v>
      </c>
      <c r="Z27" s="2" t="n">
        <v>95.84</v>
      </c>
      <c r="AE27" s="10">
        <f>SUM(C27:AD27)</f>
        <v/>
      </c>
    </row>
    <row r="28">
      <c r="B28" t="inlineStr">
        <is>
          <t>Sub K Overhead 5993</t>
        </is>
      </c>
      <c r="O28" s="2" t="n">
        <v>3892.14</v>
      </c>
      <c r="P28" s="2" t="n">
        <v>-3892.13</v>
      </c>
      <c r="AE28" s="10">
        <f>SUM(C28:AD28)</f>
        <v/>
      </c>
    </row>
    <row r="29">
      <c r="B29" t="inlineStr">
        <is>
          <t>G&amp;A 5991</t>
        </is>
      </c>
      <c r="N29" s="2" t="n">
        <v>6852.97</v>
      </c>
      <c r="P29" s="2" t="n">
        <v>29091.24</v>
      </c>
      <c r="Q29" s="2" t="n">
        <v>43983.55</v>
      </c>
      <c r="R29" s="2" t="n">
        <v>49417.68</v>
      </c>
      <c r="S29" s="2" t="n">
        <v>370.19</v>
      </c>
      <c r="T29" s="2" t="n">
        <v>15252.27</v>
      </c>
      <c r="U29" s="2" t="n">
        <v>7891.16</v>
      </c>
      <c r="V29" s="2" t="n">
        <v>3531.59</v>
      </c>
      <c r="W29" s="2" t="n">
        <v>15597.71</v>
      </c>
      <c r="X29" s="2" t="n">
        <v>1290.96</v>
      </c>
      <c r="Y29" s="2" t="n">
        <v>1870.3</v>
      </c>
      <c r="Z29" s="2" t="n">
        <v>15381.32</v>
      </c>
      <c r="AA29" s="2" t="n">
        <v>34856.17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2084</v>
      </c>
      <c r="O32" s="2" t="n">
        <v>6252</v>
      </c>
      <c r="P32" s="2" t="n">
        <v>6252</v>
      </c>
      <c r="Q32" s="2" t="n">
        <v>6252</v>
      </c>
      <c r="R32" s="2" t="n">
        <v>6252</v>
      </c>
      <c r="S32" s="2" t="n">
        <v>6252</v>
      </c>
      <c r="T32" s="2" t="n">
        <v>6252</v>
      </c>
      <c r="U32" s="2" t="n">
        <v>6252</v>
      </c>
      <c r="V32" s="2" t="n">
        <v>6252</v>
      </c>
      <c r="W32" s="2" t="n">
        <v>6252</v>
      </c>
      <c r="X32" s="2" t="n">
        <v>6252</v>
      </c>
      <c r="Y32" s="2" t="n">
        <v>6252</v>
      </c>
      <c r="Z32" s="2" t="n">
        <v>6252</v>
      </c>
      <c r="AA32" s="2" t="n">
        <v>6252</v>
      </c>
      <c r="AE32" s="10">
        <f>SUM(C32:AD32)</f>
        <v/>
      </c>
    </row>
    <row r="33">
      <c r="B33" t="inlineStr">
        <is>
          <t>Fringe 5990</t>
        </is>
      </c>
      <c r="N33" s="2" t="n">
        <v>944</v>
      </c>
      <c r="O33" s="2" t="n">
        <v>2832</v>
      </c>
      <c r="P33" s="2" t="n">
        <v>2832</v>
      </c>
      <c r="Q33" s="2" t="n">
        <v>2832</v>
      </c>
      <c r="R33" s="2" t="n">
        <v>2832</v>
      </c>
      <c r="S33" s="2" t="n">
        <v>2832</v>
      </c>
      <c r="T33" s="2" t="n">
        <v>2832</v>
      </c>
      <c r="U33" s="2" t="n">
        <v>2832</v>
      </c>
      <c r="V33" s="2" t="n">
        <v>2832</v>
      </c>
      <c r="W33" s="2" t="n">
        <v>2832</v>
      </c>
      <c r="X33" s="2" t="n">
        <v>2832</v>
      </c>
      <c r="Y33" s="2" t="n">
        <v>2832</v>
      </c>
      <c r="Z33" s="2" t="n">
        <v>2832</v>
      </c>
      <c r="AA33" s="2" t="n">
        <v>2832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P35" s="2" t="n">
        <v>54370.86</v>
      </c>
      <c r="Q35" s="2" t="n">
        <v>104046.74</v>
      </c>
      <c r="R35" s="2" t="n">
        <v>196230.87</v>
      </c>
      <c r="S35" s="2" t="n">
        <v>282466.07</v>
      </c>
      <c r="T35" s="2" t="n">
        <v>314164.46</v>
      </c>
      <c r="U35" s="2" t="n">
        <v>235027.22</v>
      </c>
      <c r="V35" s="2" t="n">
        <v>290948.31</v>
      </c>
      <c r="W35" s="2" t="n">
        <v>172038.22</v>
      </c>
      <c r="X35" s="2" t="n">
        <v>109791.12</v>
      </c>
      <c r="Y35" s="2" t="n">
        <v>109790.12</v>
      </c>
      <c r="Z35" s="2" t="n">
        <v>30684.12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P41" s="2" t="n">
        <v>1415</v>
      </c>
      <c r="Q41" s="2" t="n">
        <v>2773.7</v>
      </c>
      <c r="R41" s="2" t="n">
        <v>5404.13</v>
      </c>
      <c r="S41" s="2" t="n">
        <v>7851.71</v>
      </c>
      <c r="T41" s="2" t="n">
        <v>8931.049999999999</v>
      </c>
      <c r="U41" s="2" t="n">
        <v>7173.82</v>
      </c>
      <c r="V41" s="2" t="n">
        <v>8805.690000000001</v>
      </c>
      <c r="W41" s="2" t="n">
        <v>5050.95</v>
      </c>
      <c r="X41" s="2" t="n">
        <v>3289.35</v>
      </c>
      <c r="Y41" s="2" t="n">
        <v>3287.35</v>
      </c>
      <c r="Z41" s="2" t="n">
        <v>868.35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4382</v>
      </c>
      <c r="O43" s="2" t="n">
        <v>13146</v>
      </c>
      <c r="P43" s="2" t="n">
        <v>13146</v>
      </c>
      <c r="Q43" s="2" t="n">
        <v>13146</v>
      </c>
      <c r="R43" s="2" t="n">
        <v>13146</v>
      </c>
      <c r="S43" s="2" t="n">
        <v>13146</v>
      </c>
      <c r="T43" s="2" t="n">
        <v>13146</v>
      </c>
      <c r="U43" s="2" t="n">
        <v>13146</v>
      </c>
      <c r="V43" s="2" t="n">
        <v>13146</v>
      </c>
      <c r="W43" s="2" t="n">
        <v>13146</v>
      </c>
      <c r="X43" s="2" t="n">
        <v>13146</v>
      </c>
      <c r="Y43" s="2" t="n">
        <v>13146</v>
      </c>
      <c r="Z43" s="2" t="n">
        <v>13146</v>
      </c>
      <c r="AA43" s="2" t="n">
        <v>12338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2250000</v>
      </c>
      <c r="AE45" s="10">
        <f>SUM(C45:AD45)</f>
        <v/>
      </c>
    </row>
    <row r="46">
      <c r="B46" t="inlineStr">
        <is>
          <t>Obligated</t>
        </is>
      </c>
      <c r="N46" s="2" t="n">
        <v>2250000</v>
      </c>
      <c r="AE46" s="10">
        <f>SUM(C46:AD46)</f>
        <v/>
      </c>
    </row>
    <row r="47">
      <c r="B47" t="inlineStr">
        <is>
          <t>Expended</t>
        </is>
      </c>
      <c r="O47" s="2" t="n">
        <v>300000</v>
      </c>
      <c r="P47" s="2" t="n">
        <v>650000</v>
      </c>
      <c r="Q47" s="2" t="n">
        <v>800000</v>
      </c>
      <c r="R47" s="2" t="n">
        <v>200000</v>
      </c>
      <c r="S47" s="2" t="n">
        <v>258000</v>
      </c>
      <c r="T47" s="2" t="n">
        <v>42000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2ADP050</t>
        </is>
      </c>
    </row>
    <row r="4">
      <c r="A4" s="1" t="inlineStr">
        <is>
          <t>ROLLUP #</t>
        </is>
      </c>
      <c r="B4" t="inlineStr">
        <is>
          <t>713096</t>
        </is>
      </c>
    </row>
    <row r="5">
      <c r="A5" s="1" t="inlineStr">
        <is>
          <t>PROJECT NAME</t>
        </is>
      </c>
      <c r="B5" t="inlineStr">
        <is>
          <t>Large Area Additive Manufacturing for Conformal Apertures LAAMCA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CE, CF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7824.28</v>
      </c>
      <c r="Q18" s="2" t="n">
        <v>14239.5</v>
      </c>
      <c r="R18" s="2" t="n">
        <v>15833.21</v>
      </c>
      <c r="S18" s="2" t="n">
        <v>21098.41</v>
      </c>
      <c r="T18" s="2" t="n">
        <v>10698.73</v>
      </c>
      <c r="U18" s="2" t="n">
        <v>22020.61</v>
      </c>
      <c r="V18" s="2" t="n">
        <v>-1747.26</v>
      </c>
      <c r="AE18" s="10">
        <f>SUM(C18:AD18)</f>
        <v/>
      </c>
    </row>
    <row r="19">
      <c r="B19" t="inlineStr">
        <is>
          <t>Fringe 5990</t>
        </is>
      </c>
      <c r="P19" s="2" t="n">
        <v>3542.83</v>
      </c>
      <c r="Q19" s="2" t="n">
        <v>6447.64</v>
      </c>
      <c r="R19" s="2" t="n">
        <v>7169.27</v>
      </c>
      <c r="S19" s="2" t="n">
        <v>9553.360000000001</v>
      </c>
      <c r="T19" s="2" t="n">
        <v>5741.06</v>
      </c>
      <c r="U19" s="2" t="n">
        <v>10591.92</v>
      </c>
      <c r="V19" s="2" t="n">
        <v>-840.4299999999999</v>
      </c>
      <c r="AE19" s="10">
        <f>SUM(C19:AD19)</f>
        <v/>
      </c>
    </row>
    <row r="20">
      <c r="B20" t="inlineStr">
        <is>
          <t>Travel 5004</t>
        </is>
      </c>
      <c r="R20" s="2" t="n">
        <v>9.1</v>
      </c>
      <c r="U20" s="2" t="n">
        <v>2632.94</v>
      </c>
      <c r="AE20" s="10">
        <f>SUM(C20:AD20)</f>
        <v/>
      </c>
    </row>
    <row r="21">
      <c r="B21" t="inlineStr">
        <is>
          <t>Subcontracting 5005</t>
        </is>
      </c>
      <c r="P21" s="2" t="n">
        <v>31106.79</v>
      </c>
      <c r="Q21" s="2" t="n">
        <v>58957.79</v>
      </c>
      <c r="R21" s="2" t="n">
        <v>190180.78</v>
      </c>
      <c r="S21" s="2" t="n">
        <v>117176.03</v>
      </c>
      <c r="T21" s="2" t="n">
        <v>76525.72</v>
      </c>
      <c r="U21" s="2" t="n">
        <v>49067.87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4280.76</v>
      </c>
      <c r="S25" s="2" t="n">
        <v>8946.290000000001</v>
      </c>
      <c r="T25" s="2" t="n">
        <v>10275.33</v>
      </c>
      <c r="U25" s="2" t="n">
        <v>179.9</v>
      </c>
      <c r="V25" s="2" t="n">
        <v>36225</v>
      </c>
      <c r="AE25" s="10">
        <f>SUM(C25:AD25)</f>
        <v/>
      </c>
    </row>
    <row r="26">
      <c r="B26" t="inlineStr">
        <is>
          <t>Material 5003</t>
        </is>
      </c>
      <c r="P26" s="2" t="n">
        <v>118.92</v>
      </c>
      <c r="Q26" s="2" t="n">
        <v>3178.17</v>
      </c>
      <c r="R26" s="2" t="n">
        <v>455.26</v>
      </c>
      <c r="S26" s="2" t="n">
        <v>1728.18</v>
      </c>
      <c r="T26" s="2" t="n">
        <v>1165.37</v>
      </c>
      <c r="U26" s="2" t="n">
        <v>547.76</v>
      </c>
      <c r="AE26" s="10">
        <f>SUM(C26:AD26)</f>
        <v/>
      </c>
    </row>
    <row r="27">
      <c r="B27" t="inlineStr">
        <is>
          <t>Sub K Overhead 5992</t>
        </is>
      </c>
      <c r="P27" s="2" t="n">
        <v>880.3200000000001</v>
      </c>
      <c r="Q27" s="2" t="n">
        <v>1668.5</v>
      </c>
      <c r="R27" s="2" t="n">
        <v>5382.12</v>
      </c>
      <c r="S27" s="2" t="n">
        <v>3316.08</v>
      </c>
      <c r="T27" s="2" t="n">
        <v>2611.19</v>
      </c>
      <c r="U27" s="2" t="n">
        <v>1501.48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16622.58</v>
      </c>
      <c r="Q29" s="2" t="n">
        <v>34537.89</v>
      </c>
      <c r="R29" s="2" t="n">
        <v>40156.34</v>
      </c>
      <c r="S29" s="2" t="n">
        <v>59807.32</v>
      </c>
      <c r="T29" s="2" t="n">
        <v>31123.39</v>
      </c>
      <c r="U29" s="2" t="n">
        <v>47265.09</v>
      </c>
      <c r="V29" s="2" t="n">
        <v>44196.06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11567.73</v>
      </c>
      <c r="R32" s="2" t="n">
        <v>11295.03</v>
      </c>
      <c r="S32" s="2" t="n">
        <v>11295.03</v>
      </c>
      <c r="T32" s="2" t="n">
        <v>14712.69</v>
      </c>
      <c r="U32" s="2" t="n">
        <v>14480.49</v>
      </c>
      <c r="V32" s="2" t="n">
        <v>14100.84</v>
      </c>
      <c r="AE32" s="10">
        <f>SUM(C32:AD32)</f>
        <v/>
      </c>
    </row>
    <row r="33">
      <c r="B33" t="inlineStr">
        <is>
          <t>Fringe 5990</t>
        </is>
      </c>
      <c r="Q33" s="2" t="n">
        <v>5237.55</v>
      </c>
      <c r="R33" s="2" t="n">
        <v>5114.1</v>
      </c>
      <c r="S33" s="2" t="n">
        <v>5114.1</v>
      </c>
      <c r="T33" s="2" t="n">
        <v>6661.53</v>
      </c>
      <c r="U33" s="2" t="n">
        <v>6556.38</v>
      </c>
      <c r="V33" s="2" t="n">
        <v>6384.48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90211.08</v>
      </c>
      <c r="R35" s="2" t="n">
        <v>151929.51</v>
      </c>
      <c r="S35" s="2" t="n">
        <v>183176.97</v>
      </c>
      <c r="T35" s="2" t="n">
        <v>151047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Q39" s="2" t="n">
        <v>12500.01</v>
      </c>
      <c r="R39" s="2" t="n">
        <v>12500.01</v>
      </c>
      <c r="S39" s="2" t="n">
        <v>12500.01</v>
      </c>
      <c r="T39" s="2" t="n">
        <v>12500.01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2552.97</v>
      </c>
      <c r="R41" s="2" t="n">
        <v>4299.6</v>
      </c>
      <c r="S41" s="2" t="n">
        <v>5183.91</v>
      </c>
      <c r="T41" s="2" t="n">
        <v>4274.64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46105.26</v>
      </c>
      <c r="R43" s="2" t="n">
        <v>48059.7</v>
      </c>
      <c r="S43" s="2" t="n">
        <v>49339.44</v>
      </c>
      <c r="T43" s="2" t="n">
        <v>55209</v>
      </c>
      <c r="U43" s="2" t="n">
        <v>30444.57</v>
      </c>
      <c r="V43" s="2" t="n">
        <v>29646.36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14000</v>
      </c>
      <c r="Q45" s="2" t="n">
        <v>1000000</v>
      </c>
      <c r="AE45" s="10">
        <f>SUM(C45:AD45)</f>
        <v/>
      </c>
    </row>
    <row r="46">
      <c r="B46" t="inlineStr">
        <is>
          <t>Obligated</t>
        </is>
      </c>
      <c r="N46" s="2" t="n">
        <v>14000</v>
      </c>
      <c r="Q46" s="2" t="n">
        <v>1000000</v>
      </c>
      <c r="AE46" s="10">
        <f>SUM(C46:AD46)</f>
        <v/>
      </c>
    </row>
    <row r="47">
      <c r="B47" t="inlineStr">
        <is>
          <t>Expended</t>
        </is>
      </c>
      <c r="P47" s="2" t="n">
        <v>514000</v>
      </c>
      <c r="Q47" s="2" t="n">
        <v>300000</v>
      </c>
      <c r="T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2ADP051</t>
        </is>
      </c>
    </row>
    <row r="4">
      <c r="A4" s="1" t="inlineStr">
        <is>
          <t>ROLLUP #</t>
        </is>
      </c>
      <c r="B4" t="inlineStr">
        <is>
          <t>713101</t>
        </is>
      </c>
    </row>
    <row r="5">
      <c r="A5" s="1" t="inlineStr">
        <is>
          <t>PROJECT NAME</t>
        </is>
      </c>
      <c r="B5" t="inlineStr">
        <is>
          <t>Materials Enablers for Advanced Manufacturing of Attritable Fuel Cells</t>
        </is>
      </c>
    </row>
    <row r="6">
      <c r="A6" s="1" t="inlineStr">
        <is>
          <t>TECHNICAL POINT OF CONTACT</t>
        </is>
      </c>
      <c r="B6" t="inlineStr">
        <is>
          <t>Michele Anderson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6539.34</v>
      </c>
      <c r="Q18" s="2" t="n">
        <v>6545.93</v>
      </c>
      <c r="R18" s="2" t="n">
        <v>7090.41</v>
      </c>
      <c r="S18" s="2" t="n">
        <v>5734.68</v>
      </c>
      <c r="T18" s="2" t="n">
        <v>5014.73</v>
      </c>
      <c r="U18" s="2" t="n">
        <v>6945</v>
      </c>
      <c r="V18" s="2" t="n">
        <v>-1126.94</v>
      </c>
      <c r="AE18" s="10">
        <f>SUM(C18:AD18)</f>
        <v/>
      </c>
    </row>
    <row r="19">
      <c r="B19" t="inlineStr">
        <is>
          <t>Fringe 5990</t>
        </is>
      </c>
      <c r="P19" s="2" t="n">
        <v>2961.01</v>
      </c>
      <c r="Q19" s="2" t="n">
        <v>970.8</v>
      </c>
      <c r="R19" s="2" t="n">
        <v>3210.53</v>
      </c>
      <c r="S19" s="2" t="n">
        <v>2596.66</v>
      </c>
      <c r="T19" s="2" t="n">
        <v>2573.81</v>
      </c>
      <c r="U19" s="2" t="n">
        <v>3340.54</v>
      </c>
      <c r="V19" s="2" t="n">
        <v>-542.05</v>
      </c>
      <c r="AE19" s="10">
        <f>SUM(C19:AD19)</f>
        <v/>
      </c>
    </row>
    <row r="20">
      <c r="B20" t="inlineStr">
        <is>
          <t>Travel 5004</t>
        </is>
      </c>
      <c r="U20" s="2" t="n">
        <v>1094.27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600</v>
      </c>
      <c r="R25" s="2" t="n">
        <v>353.17</v>
      </c>
      <c r="S25" s="2" t="n">
        <v>50.65</v>
      </c>
      <c r="T25" s="2" t="n">
        <v>34.37</v>
      </c>
      <c r="U25" s="2" t="n">
        <v>29.64</v>
      </c>
      <c r="AE25" s="10">
        <f>SUM(C25:AD25)</f>
        <v/>
      </c>
    </row>
    <row r="26">
      <c r="B26" t="inlineStr">
        <is>
          <t>Material 5003</t>
        </is>
      </c>
      <c r="T26" s="2" t="n">
        <v>537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13748.91</v>
      </c>
      <c r="Q29" s="2" t="n">
        <v>11746.53</v>
      </c>
      <c r="R29" s="2" t="n">
        <v>15418.65</v>
      </c>
      <c r="S29" s="2" t="n">
        <v>12130.4</v>
      </c>
      <c r="T29" s="2" t="n">
        <v>9603.98</v>
      </c>
      <c r="U29" s="2" t="n">
        <v>14990.88</v>
      </c>
      <c r="V29" s="2" t="n">
        <v>-2192.88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130000</v>
      </c>
      <c r="AE45" s="10">
        <f>SUM(C45:AD45)</f>
        <v/>
      </c>
    </row>
    <row r="46">
      <c r="B46" t="inlineStr">
        <is>
          <t>Obligated</t>
        </is>
      </c>
      <c r="N46" s="2" t="n">
        <v>130000</v>
      </c>
      <c r="AE46" s="10">
        <f>SUM(C46:AD46)</f>
        <v/>
      </c>
    </row>
    <row r="47">
      <c r="B47" t="inlineStr">
        <is>
          <t>Expended</t>
        </is>
      </c>
      <c r="Q47" s="2" t="n">
        <v>130000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2ADP052</t>
        </is>
      </c>
    </row>
    <row r="4">
      <c r="A4" s="1" t="inlineStr">
        <is>
          <t>ROLLUP #</t>
        </is>
      </c>
      <c r="B4" t="inlineStr">
        <is>
          <t>713094</t>
        </is>
      </c>
    </row>
    <row r="5">
      <c r="A5" s="1" t="inlineStr">
        <is>
          <t>PROJECT NAME</t>
        </is>
      </c>
      <c r="B5" t="inlineStr">
        <is>
          <t>Innovation Capacity Building for TSA Ph4 nd Matls Process Database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126.33</v>
      </c>
      <c r="P18" s="2" t="n">
        <v>232.83</v>
      </c>
      <c r="R18" s="2" t="n">
        <v>6274.85</v>
      </c>
      <c r="AE18" s="10">
        <f>SUM(C18:AD18)</f>
        <v/>
      </c>
    </row>
    <row r="19">
      <c r="B19" t="inlineStr">
        <is>
          <t>Fringe 5990</t>
        </is>
      </c>
      <c r="N19" s="2" t="n">
        <v>54.22</v>
      </c>
      <c r="P19" s="2" t="n">
        <v>105.43</v>
      </c>
      <c r="R19" s="2" t="n">
        <v>2841.25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78824.07000000001</v>
      </c>
      <c r="O21" s="2" t="n">
        <v>457019.42</v>
      </c>
      <c r="P21" s="2" t="n">
        <v>150939.79</v>
      </c>
      <c r="Q21" s="2" t="n">
        <v>233216.72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12495.6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2065.19</v>
      </c>
      <c r="O27" s="2" t="n">
        <v>12933.65</v>
      </c>
      <c r="P27" s="2" t="n">
        <v>4271.59</v>
      </c>
      <c r="Q27" s="2" t="n">
        <v>6600.04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233.16</v>
      </c>
      <c r="P29" s="2" t="n">
        <v>489.52</v>
      </c>
      <c r="R29" s="2" t="n">
        <v>31276.33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1235.33</v>
      </c>
      <c r="O32" s="2" t="n">
        <v>3764.81</v>
      </c>
      <c r="P32" s="2" t="n">
        <v>3937.58</v>
      </c>
      <c r="Q32" s="2" t="n">
        <v>3586.91</v>
      </c>
      <c r="R32" s="2" t="n">
        <v>2665.05</v>
      </c>
      <c r="AE32" s="10">
        <f>SUM(C32:AD32)</f>
        <v/>
      </c>
    </row>
    <row r="33">
      <c r="B33" t="inlineStr">
        <is>
          <t>Fringe 5990</t>
        </is>
      </c>
      <c r="N33" s="2" t="n">
        <v>559.33</v>
      </c>
      <c r="O33" s="2" t="n">
        <v>1704.66</v>
      </c>
      <c r="P33" s="2" t="n">
        <v>1783</v>
      </c>
      <c r="Q33" s="2" t="n">
        <v>1624.25</v>
      </c>
      <c r="R33" s="2" t="n">
        <v>1206.75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76061</v>
      </c>
      <c r="O35" s="2" t="n">
        <v>228747.05</v>
      </c>
      <c r="P35" s="2" t="n">
        <v>230425.43</v>
      </c>
      <c r="Q35" s="2" t="n">
        <v>211954.55</v>
      </c>
      <c r="R35" s="2" t="n">
        <v>172811.67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2152.67</v>
      </c>
      <c r="O41" s="2" t="n">
        <v>6473.67</v>
      </c>
      <c r="P41" s="2" t="n">
        <v>6520.66</v>
      </c>
      <c r="Q41" s="2" t="n">
        <v>5998.25</v>
      </c>
      <c r="R41" s="2" t="n">
        <v>4890.75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2597.33</v>
      </c>
      <c r="O43" s="2" t="n">
        <v>7915.66</v>
      </c>
      <c r="P43" s="2" t="n">
        <v>8278.84</v>
      </c>
      <c r="Q43" s="2" t="n">
        <v>7531.42</v>
      </c>
      <c r="R43" s="2" t="n">
        <v>5573.22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1000000</v>
      </c>
      <c r="AE45" s="10">
        <f>SUM(C45:AD45)</f>
        <v/>
      </c>
    </row>
    <row r="46">
      <c r="B46" t="inlineStr">
        <is>
          <t>Obligated</t>
        </is>
      </c>
      <c r="N46" s="2" t="n">
        <v>1000000</v>
      </c>
      <c r="AE46" s="10">
        <f>SUM(C46:AD46)</f>
        <v/>
      </c>
    </row>
    <row r="47">
      <c r="B47" t="inlineStr">
        <is>
          <t>Expended</t>
        </is>
      </c>
      <c r="O47" s="2" t="n">
        <v>300000</v>
      </c>
      <c r="P47" s="2" t="n">
        <v>700000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2ADP053</t>
        </is>
      </c>
    </row>
    <row r="4">
      <c r="A4" s="1" t="inlineStr">
        <is>
          <t>ROLLUP #</t>
        </is>
      </c>
      <c r="B4" t="inlineStr">
        <is>
          <t>713095</t>
        </is>
      </c>
    </row>
    <row r="5">
      <c r="A5" s="1" t="inlineStr">
        <is>
          <t>PROJECT NAME</t>
        </is>
      </c>
      <c r="B5" t="inlineStr">
        <is>
          <t>FY22 Soldier Authentication Project Prototype D Serial Update</t>
        </is>
      </c>
    </row>
    <row r="6">
      <c r="A6" s="1" t="inlineStr">
        <is>
          <t>TECHNICAL POINT OF CONTACT</t>
        </is>
      </c>
      <c r="B6" t="inlineStr">
        <is>
          <t>Ogedi C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313.7</v>
      </c>
      <c r="O18" s="2" t="n">
        <v>23448.72</v>
      </c>
      <c r="AE18" s="10">
        <f>SUM(C18:AD18)</f>
        <v/>
      </c>
    </row>
    <row r="19">
      <c r="B19" t="inlineStr">
        <is>
          <t>Fringe 5990</t>
        </is>
      </c>
      <c r="N19" s="2" t="n">
        <v>134.64</v>
      </c>
      <c r="O19" s="2" t="n">
        <v>10617.58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578.99</v>
      </c>
      <c r="O29" s="2" t="n">
        <v>49300.75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1908.47</v>
      </c>
      <c r="O32" s="2" t="n">
        <v>1908.47</v>
      </c>
      <c r="P32" s="2" t="n">
        <v>1908.47</v>
      </c>
      <c r="Q32" s="2" t="n">
        <v>1908.47</v>
      </c>
      <c r="R32" s="2" t="n">
        <v>1908.47</v>
      </c>
      <c r="S32" s="2" t="n">
        <v>1908.47</v>
      </c>
      <c r="T32" s="2" t="n">
        <v>1908.47</v>
      </c>
      <c r="U32" s="2" t="n">
        <v>1908.47</v>
      </c>
      <c r="AE32" s="10">
        <f>SUM(C32:AD32)</f>
        <v/>
      </c>
    </row>
    <row r="33">
      <c r="B33" t="inlineStr">
        <is>
          <t>Fringe 5990</t>
        </is>
      </c>
      <c r="N33" s="2" t="n">
        <v>819.12</v>
      </c>
      <c r="O33" s="2" t="n">
        <v>819.12</v>
      </c>
      <c r="P33" s="2" t="n">
        <v>819.12</v>
      </c>
      <c r="Q33" s="2" t="n">
        <v>819.12</v>
      </c>
      <c r="R33" s="2" t="n">
        <v>819.12</v>
      </c>
      <c r="S33" s="2" t="n">
        <v>819.12</v>
      </c>
      <c r="T33" s="2" t="n">
        <v>819.12</v>
      </c>
      <c r="U33" s="2" t="n">
        <v>819.12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3522.41</v>
      </c>
      <c r="O43" s="2" t="n">
        <v>3522.41</v>
      </c>
      <c r="P43" s="2" t="n">
        <v>3522.41</v>
      </c>
      <c r="Q43" s="2" t="n">
        <v>3522.41</v>
      </c>
      <c r="R43" s="2" t="n">
        <v>3522.41</v>
      </c>
      <c r="S43" s="2" t="n">
        <v>3522.41</v>
      </c>
      <c r="T43" s="2" t="n">
        <v>3522.41</v>
      </c>
      <c r="U43" s="2" t="n">
        <v>3522.41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50000</v>
      </c>
      <c r="AE45" s="10">
        <f>SUM(C45:AD45)</f>
        <v/>
      </c>
    </row>
    <row r="46">
      <c r="B46" t="inlineStr">
        <is>
          <t>Obligated</t>
        </is>
      </c>
      <c r="O46" s="2" t="n">
        <v>50000</v>
      </c>
      <c r="AE46" s="10">
        <f>SUM(C46:AD46)</f>
        <v/>
      </c>
    </row>
    <row r="47">
      <c r="B47" t="inlineStr">
        <is>
          <t>Expended</t>
        </is>
      </c>
      <c r="O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2ADP054</t>
        </is>
      </c>
    </row>
    <row r="4">
      <c r="A4" s="1" t="inlineStr">
        <is>
          <t>ROLLUP #</t>
        </is>
      </c>
      <c r="B4" t="inlineStr">
        <is>
          <t>1054</t>
        </is>
      </c>
    </row>
    <row r="5">
      <c r="A5" s="1" t="inlineStr">
        <is>
          <t>PROJECT NAME</t>
        </is>
      </c>
      <c r="B5" t="inlineStr">
        <is>
          <t>Printed Electronics Energetics Materials nd sensors PEEMS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31972</v>
      </c>
      <c r="P18" s="2" t="n">
        <v>27297.35</v>
      </c>
      <c r="Q18" s="2" t="n">
        <v>74.91</v>
      </c>
      <c r="R18" s="2" t="n">
        <v>-5531.75</v>
      </c>
      <c r="S18" s="2" t="n">
        <v>58.62</v>
      </c>
      <c r="T18" s="2" t="n">
        <v>113.97</v>
      </c>
      <c r="AE18" s="10">
        <f>SUM(C18:AD18)</f>
        <v/>
      </c>
    </row>
    <row r="19">
      <c r="B19" t="inlineStr">
        <is>
          <t>Fringe 5990</t>
        </is>
      </c>
      <c r="O19" s="2" t="n">
        <v>14476.94</v>
      </c>
      <c r="P19" s="2" t="n">
        <v>12360.23</v>
      </c>
      <c r="Q19" s="2" t="n">
        <v>33.92</v>
      </c>
      <c r="R19" s="2" t="n">
        <v>-2504.78</v>
      </c>
      <c r="S19" s="2" t="n">
        <v>26.54</v>
      </c>
      <c r="T19" s="2" t="n">
        <v>56.47</v>
      </c>
      <c r="AE19" s="10">
        <f>SUM(C19:AD19)</f>
        <v/>
      </c>
    </row>
    <row r="20">
      <c r="B20" t="inlineStr">
        <is>
          <t>Travel 5004</t>
        </is>
      </c>
      <c r="P20" s="2" t="n">
        <v>229.34</v>
      </c>
      <c r="AE20" s="10">
        <f>SUM(C20:AD20)</f>
        <v/>
      </c>
    </row>
    <row r="21">
      <c r="B21" t="inlineStr">
        <is>
          <t>Subcontracting 5005</t>
        </is>
      </c>
      <c r="R21" s="2" t="n">
        <v>1837984.22</v>
      </c>
      <c r="S21" s="2" t="n">
        <v>384642.78</v>
      </c>
      <c r="T21" s="2" t="n">
        <v>796857.1899999999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O25" s="2" t="n">
        <v>152</v>
      </c>
      <c r="AE25" s="10">
        <f>SUM(C25:AD25)</f>
        <v/>
      </c>
    </row>
    <row r="26">
      <c r="B26" t="inlineStr">
        <is>
          <t>Material 5003</t>
        </is>
      </c>
      <c r="O26" s="2" t="n">
        <v>1381.23</v>
      </c>
      <c r="P26" s="2" t="n">
        <v>103.01</v>
      </c>
      <c r="R26" s="2" t="n">
        <v>60.2</v>
      </c>
      <c r="AE26" s="10">
        <f>SUM(C26:AD26)</f>
        <v/>
      </c>
    </row>
    <row r="27">
      <c r="B27" t="inlineStr">
        <is>
          <t>Sub K Overhead 5992</t>
        </is>
      </c>
      <c r="R27" s="2" t="n">
        <v>52014.95</v>
      </c>
      <c r="S27" s="2" t="n">
        <v>10885.39</v>
      </c>
      <c r="T27" s="2" t="n">
        <v>25268.51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69439.77</v>
      </c>
      <c r="P29" s="2" t="n">
        <v>57873.45</v>
      </c>
      <c r="Q29" s="2" t="n">
        <v>157.5</v>
      </c>
      <c r="R29" s="2" t="n">
        <v>-11543.09</v>
      </c>
      <c r="S29" s="2" t="n">
        <v>123.25</v>
      </c>
      <c r="T29" s="2" t="n">
        <v>212.59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O32" s="2" t="n">
        <v>6902</v>
      </c>
      <c r="P32" s="2" t="n">
        <v>6903</v>
      </c>
      <c r="Q32" s="2" t="n">
        <v>6903</v>
      </c>
      <c r="R32" s="2" t="n">
        <v>6907</v>
      </c>
      <c r="S32" s="2" t="n">
        <v>4602</v>
      </c>
      <c r="AE32" s="10">
        <f>SUM(C32:AD32)</f>
        <v/>
      </c>
    </row>
    <row r="33">
      <c r="B33" t="inlineStr">
        <is>
          <t>Fringe 5990</t>
        </is>
      </c>
      <c r="O33" s="2" t="n">
        <v>3126</v>
      </c>
      <c r="P33" s="2" t="n">
        <v>3126</v>
      </c>
      <c r="Q33" s="2" t="n">
        <v>3126</v>
      </c>
      <c r="R33" s="2" t="n">
        <v>3128</v>
      </c>
      <c r="S33" s="2" t="n">
        <v>2082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O35" s="2" t="n">
        <v>1304725</v>
      </c>
      <c r="P35" s="2" t="n">
        <v>556327</v>
      </c>
      <c r="Q35" s="2" t="n">
        <v>557038</v>
      </c>
      <c r="R35" s="2" t="n">
        <v>633034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O41" s="2" t="n">
        <v>36924</v>
      </c>
      <c r="P41" s="2" t="n">
        <v>15744</v>
      </c>
      <c r="Q41" s="2" t="n">
        <v>15764</v>
      </c>
      <c r="R41" s="2" t="n">
        <v>17916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O43" s="2" t="n">
        <v>14514</v>
      </c>
      <c r="P43" s="2" t="n">
        <v>14514</v>
      </c>
      <c r="Q43" s="2" t="n">
        <v>14511</v>
      </c>
      <c r="R43" s="2" t="n">
        <v>14512</v>
      </c>
      <c r="S43" s="2" t="n">
        <v>9672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3252000</v>
      </c>
      <c r="AE45" s="10">
        <f>SUM(C45:AD45)</f>
        <v/>
      </c>
    </row>
    <row r="46">
      <c r="B46" t="inlineStr">
        <is>
          <t>Obligated</t>
        </is>
      </c>
      <c r="O46" s="2" t="n">
        <v>3252000</v>
      </c>
      <c r="AE46" s="10">
        <f>SUM(C46:AD46)</f>
        <v/>
      </c>
    </row>
    <row r="47">
      <c r="B47" t="inlineStr">
        <is>
          <t>Expended</t>
        </is>
      </c>
      <c r="P47" s="2" t="n">
        <v>1084000</v>
      </c>
      <c r="Q47" s="2" t="n">
        <v>1500000</v>
      </c>
      <c r="R47" s="2" t="n">
        <v>668000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2ADP055</t>
        </is>
      </c>
    </row>
    <row r="4">
      <c r="A4" s="1" t="inlineStr">
        <is>
          <t>ROLLUP #</t>
        </is>
      </c>
      <c r="B4" t="inlineStr">
        <is>
          <t>1055</t>
        </is>
      </c>
    </row>
    <row r="5">
      <c r="A5" s="1" t="inlineStr">
        <is>
          <t>PROJECT NAME</t>
        </is>
      </c>
      <c r="B5" t="inlineStr">
        <is>
          <t>NASIC T2 Program Part IV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CH, CJ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922.55</v>
      </c>
      <c r="P18" s="2" t="n">
        <v>2471.13</v>
      </c>
      <c r="Q18" s="2" t="n">
        <v>2111.82</v>
      </c>
      <c r="R18" s="2" t="n">
        <v>1954.85</v>
      </c>
      <c r="S18" s="2" t="n">
        <v>1912.07</v>
      </c>
      <c r="T18" s="2" t="n">
        <v>1335.57</v>
      </c>
      <c r="U18" s="2" t="n">
        <v>3432.43</v>
      </c>
      <c r="V18" s="2" t="n">
        <v>1701.82</v>
      </c>
      <c r="Y18" s="2" t="n">
        <v>3168.51</v>
      </c>
      <c r="Z18" s="2" t="n">
        <v>23199.9</v>
      </c>
      <c r="AE18" s="10">
        <f>SUM(C18:AD18)</f>
        <v/>
      </c>
    </row>
    <row r="19">
      <c r="B19" t="inlineStr">
        <is>
          <t>Fringe 5990</t>
        </is>
      </c>
      <c r="O19" s="2" t="n">
        <v>417.73</v>
      </c>
      <c r="P19" s="2" t="n">
        <v>1118.93</v>
      </c>
      <c r="Q19" s="2" t="n">
        <v>956.23</v>
      </c>
      <c r="R19" s="2" t="n">
        <v>885.15</v>
      </c>
      <c r="S19" s="2" t="n">
        <v>865.78</v>
      </c>
      <c r="T19" s="2" t="n">
        <v>696.33</v>
      </c>
      <c r="U19" s="2" t="n">
        <v>1651</v>
      </c>
      <c r="V19" s="2" t="n">
        <v>818.5700000000001</v>
      </c>
      <c r="Y19" s="2" t="n">
        <v>1592.49</v>
      </c>
      <c r="Z19" s="2" t="n">
        <v>11660.27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P21" s="2" t="n">
        <v>331522</v>
      </c>
      <c r="Q21" s="2" t="n">
        <v>702068</v>
      </c>
      <c r="R21" s="2" t="n">
        <v>597153.34</v>
      </c>
      <c r="S21" s="2" t="n">
        <v>389114.77</v>
      </c>
      <c r="T21" s="2" t="n">
        <v>245728.25</v>
      </c>
      <c r="U21" s="2" t="n">
        <v>61804.8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36.3</v>
      </c>
      <c r="AE25" s="10">
        <f>SUM(C25:AD25)</f>
        <v/>
      </c>
    </row>
    <row r="26">
      <c r="B26" t="inlineStr">
        <is>
          <t>Material 5003</t>
        </is>
      </c>
      <c r="Y26" s="2" t="n">
        <v>336.96</v>
      </c>
      <c r="AE26" s="10">
        <f>SUM(C26:AD26)</f>
        <v/>
      </c>
    </row>
    <row r="27">
      <c r="B27" t="inlineStr">
        <is>
          <t>Sub K Overhead 5992</t>
        </is>
      </c>
      <c r="P27" s="2" t="n">
        <v>9382.08</v>
      </c>
      <c r="Q27" s="2" t="n">
        <v>19868.53</v>
      </c>
      <c r="R27" s="2" t="n">
        <v>16899.44</v>
      </c>
      <c r="S27" s="2" t="n">
        <v>11011.95</v>
      </c>
      <c r="T27" s="2" t="n">
        <v>8414.25</v>
      </c>
      <c r="U27" s="2" t="n">
        <v>1891.23</v>
      </c>
      <c r="Y27" s="2" t="n">
        <v>395.87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1939.65</v>
      </c>
      <c r="P29" s="2" t="n">
        <v>5195.54</v>
      </c>
      <c r="Q29" s="2" t="n">
        <v>4440.08</v>
      </c>
      <c r="R29" s="2" t="n">
        <v>4110.06</v>
      </c>
      <c r="S29" s="2" t="n">
        <v>4020.09</v>
      </c>
      <c r="T29" s="2" t="n">
        <v>2299.42</v>
      </c>
      <c r="U29" s="2" t="n">
        <v>6679.12</v>
      </c>
      <c r="V29" s="2" t="n">
        <v>3311.55</v>
      </c>
      <c r="Y29" s="2" t="n">
        <v>6769.58</v>
      </c>
      <c r="Z29" s="2" t="n">
        <v>46339.02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2000</v>
      </c>
      <c r="O32" s="2" t="n">
        <v>4000</v>
      </c>
      <c r="P32" s="2" t="n">
        <v>4000</v>
      </c>
      <c r="Q32" s="2" t="n">
        <v>6000</v>
      </c>
      <c r="R32" s="2" t="n">
        <v>9000</v>
      </c>
      <c r="S32" s="2" t="n">
        <v>9000</v>
      </c>
      <c r="T32" s="2" t="n">
        <v>8718.719999999999</v>
      </c>
      <c r="AE32" s="10">
        <f>SUM(C32:AD32)</f>
        <v/>
      </c>
    </row>
    <row r="33">
      <c r="B33" t="inlineStr">
        <is>
          <t>Fringe 5990</t>
        </is>
      </c>
      <c r="L33" s="2" t="n">
        <v>962</v>
      </c>
      <c r="O33" s="2" t="n">
        <v>1924</v>
      </c>
      <c r="P33" s="2" t="n">
        <v>1924</v>
      </c>
      <c r="Q33" s="2" t="n">
        <v>2886</v>
      </c>
      <c r="R33" s="2" t="n">
        <v>4329</v>
      </c>
      <c r="S33" s="2" t="n">
        <v>4329</v>
      </c>
      <c r="T33" s="2" t="n">
        <v>4193.7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130846.05</v>
      </c>
      <c r="O35" s="2" t="n">
        <v>261692.1</v>
      </c>
      <c r="P35" s="2" t="n">
        <v>261692.1</v>
      </c>
      <c r="Q35" s="2" t="n">
        <v>392538.15</v>
      </c>
      <c r="R35" s="2" t="n">
        <v>392538.15</v>
      </c>
      <c r="S35" s="2" t="n">
        <v>454343.25</v>
      </c>
      <c r="T35" s="2" t="n">
        <v>433741.55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4543.43</v>
      </c>
      <c r="O41" s="2" t="n">
        <v>9086.860000000001</v>
      </c>
      <c r="P41" s="2" t="n">
        <v>9147.809999999999</v>
      </c>
      <c r="Q41" s="2" t="n">
        <v>11776.14</v>
      </c>
      <c r="R41" s="2" t="n">
        <v>11776.14</v>
      </c>
      <c r="S41" s="2" t="n">
        <v>11776.14</v>
      </c>
      <c r="T41" s="2" t="n">
        <v>11776.14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3891.77</v>
      </c>
      <c r="O43" s="2" t="n">
        <v>7783.54</v>
      </c>
      <c r="P43" s="2" t="n">
        <v>7783.54</v>
      </c>
      <c r="Q43" s="2" t="n">
        <v>11675.31</v>
      </c>
      <c r="R43" s="2" t="n">
        <v>17512.98</v>
      </c>
      <c r="S43" s="2" t="n">
        <v>17512.98</v>
      </c>
      <c r="T43" s="2" t="n">
        <v>16903.97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2543605.42</v>
      </c>
      <c r="AE45" s="10">
        <f>SUM(C45:AD45)</f>
        <v/>
      </c>
    </row>
    <row r="46">
      <c r="B46" t="inlineStr">
        <is>
          <t>Obligated</t>
        </is>
      </c>
      <c r="O46" s="2" t="n">
        <v>2543605.42</v>
      </c>
      <c r="AE46" s="10">
        <f>SUM(C46:AD46)</f>
        <v/>
      </c>
    </row>
    <row r="47">
      <c r="B47" t="inlineStr">
        <is>
          <t>Expended</t>
        </is>
      </c>
      <c r="P47" s="2" t="n">
        <v>1108000</v>
      </c>
      <c r="Q47" s="2" t="n">
        <v>908206.46</v>
      </c>
      <c r="R47" s="2" t="n">
        <v>263699.48</v>
      </c>
      <c r="S47" s="2" t="n">
        <v>155699.48</v>
      </c>
      <c r="T47" s="2" t="n">
        <v>108000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2ADP056</t>
        </is>
      </c>
    </row>
    <row r="4">
      <c r="A4" s="1" t="inlineStr">
        <is>
          <t>ROLLUP #</t>
        </is>
      </c>
      <c r="B4" t="inlineStr">
        <is>
          <t>713100</t>
        </is>
      </c>
    </row>
    <row r="5">
      <c r="A5" s="1" t="inlineStr">
        <is>
          <t>PROJECT NAME</t>
        </is>
      </c>
      <c r="B5" t="inlineStr">
        <is>
          <t>Integrated Head Protection System IHPS Railink Infrastructure</t>
        </is>
      </c>
    </row>
    <row r="6">
      <c r="A6" s="1" t="inlineStr">
        <is>
          <t>TECHNICAL POINT OF CONTACT</t>
        </is>
      </c>
      <c r="B6" t="inlineStr">
        <is>
          <t>Benjamin Fasel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336.96</v>
      </c>
      <c r="P18" s="2" t="n">
        <v>479.72</v>
      </c>
      <c r="Q18" s="2" t="n">
        <v>624.25</v>
      </c>
      <c r="R18" s="2" t="n">
        <v>24.97</v>
      </c>
      <c r="S18" s="2" t="n">
        <v>24.97</v>
      </c>
      <c r="T18" s="2" t="n">
        <v>307.75</v>
      </c>
      <c r="U18" s="2" t="n">
        <v>1037.12</v>
      </c>
      <c r="V18" s="2" t="n">
        <v>-758.41</v>
      </c>
      <c r="AE18" s="10">
        <f>SUM(C18:AD18)</f>
        <v/>
      </c>
    </row>
    <row r="19">
      <c r="B19" t="inlineStr">
        <is>
          <t>Fringe 5990</t>
        </is>
      </c>
      <c r="O19" s="2" t="n">
        <v>152.58</v>
      </c>
      <c r="P19" s="2" t="n">
        <v>217.22</v>
      </c>
      <c r="Q19" s="2" t="n">
        <v>282.66</v>
      </c>
      <c r="R19" s="2" t="n">
        <v>11.31</v>
      </c>
      <c r="S19" s="2" t="n">
        <v>11.31</v>
      </c>
      <c r="T19" s="2" t="n">
        <v>148.73</v>
      </c>
      <c r="U19" s="2" t="n">
        <v>498.86</v>
      </c>
      <c r="V19" s="2" t="n">
        <v>-364.8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228683.16</v>
      </c>
      <c r="T21" s="2" t="n">
        <v>102514.37</v>
      </c>
      <c r="U21" s="2" t="n">
        <v>-197.53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V23" s="2" t="n">
        <v>12529.44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242.51</v>
      </c>
      <c r="AE25" s="10">
        <f>SUM(C25:AD25)</f>
        <v/>
      </c>
    </row>
    <row r="26">
      <c r="B26" t="inlineStr">
        <is>
          <t>Material 5003</t>
        </is>
      </c>
      <c r="U26" s="2" t="n">
        <v>12529.44</v>
      </c>
      <c r="V26" s="2" t="n">
        <v>-12529.44</v>
      </c>
      <c r="AE26" s="10">
        <f>SUM(C26:AD26)</f>
        <v/>
      </c>
    </row>
    <row r="27">
      <c r="B27" t="inlineStr">
        <is>
          <t>Sub K Overhead 5992</t>
        </is>
      </c>
      <c r="R27" s="2" t="n">
        <v>6471.73</v>
      </c>
      <c r="T27" s="2" t="n">
        <v>3136.94</v>
      </c>
      <c r="U27" s="2" t="n">
        <v>-6.04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708.46</v>
      </c>
      <c r="P29" s="2" t="n">
        <v>1008.61</v>
      </c>
      <c r="Q29" s="2" t="n">
        <v>1312.48</v>
      </c>
      <c r="R29" s="2" t="n">
        <v>52.5</v>
      </c>
      <c r="S29" s="2" t="n">
        <v>52.5</v>
      </c>
      <c r="T29" s="2" t="n">
        <v>594.9400000000001</v>
      </c>
      <c r="U29" s="2" t="n">
        <v>18799.18</v>
      </c>
      <c r="V29" s="2" t="n">
        <v>-17938.2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643.13</v>
      </c>
      <c r="O32" s="2" t="n">
        <v>1286.26</v>
      </c>
      <c r="P32" s="2" t="n">
        <v>1286.26</v>
      </c>
      <c r="Q32" s="2" t="n">
        <v>1929.39</v>
      </c>
      <c r="R32" s="2" t="n">
        <v>643.13</v>
      </c>
      <c r="AE32" s="10">
        <f>SUM(C32:AD32)</f>
        <v/>
      </c>
    </row>
    <row r="33">
      <c r="B33" t="inlineStr">
        <is>
          <t>Fringe 5990</t>
        </is>
      </c>
      <c r="L33" s="2" t="n">
        <v>291.21</v>
      </c>
      <c r="O33" s="2" t="n">
        <v>582.42</v>
      </c>
      <c r="P33" s="2" t="n">
        <v>582.42</v>
      </c>
      <c r="Q33" s="2" t="n">
        <v>873.63</v>
      </c>
      <c r="R33" s="2" t="n">
        <v>291.21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36777.82</v>
      </c>
      <c r="O35" s="2" t="n">
        <v>73555.64</v>
      </c>
      <c r="P35" s="2" t="n">
        <v>73555.64</v>
      </c>
      <c r="Q35" s="2" t="n">
        <v>110333.46</v>
      </c>
      <c r="R35" s="2" t="n">
        <v>36777.82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1040.81</v>
      </c>
      <c r="O41" s="2" t="n">
        <v>2081.62</v>
      </c>
      <c r="P41" s="2" t="n">
        <v>2081.62</v>
      </c>
      <c r="Q41" s="2" t="n">
        <v>3122.43</v>
      </c>
      <c r="R41" s="2" t="n">
        <v>1040.68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1358.17</v>
      </c>
      <c r="O43" s="2" t="n">
        <v>2716.34</v>
      </c>
      <c r="P43" s="2" t="n">
        <v>2716.34</v>
      </c>
      <c r="Q43" s="2" t="n">
        <v>4074.51</v>
      </c>
      <c r="R43" s="2" t="n">
        <v>1358.17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361000</v>
      </c>
      <c r="AE45" s="10">
        <f>SUM(C45:AD45)</f>
        <v/>
      </c>
    </row>
    <row r="46">
      <c r="B46" t="inlineStr">
        <is>
          <t>Obligated</t>
        </is>
      </c>
      <c r="O46" s="2" t="n">
        <v>361000</v>
      </c>
      <c r="AE46" s="10">
        <f>SUM(C46:AD46)</f>
        <v/>
      </c>
    </row>
    <row r="47">
      <c r="B47" t="inlineStr">
        <is>
          <t>Expended</t>
        </is>
      </c>
      <c r="P47" s="2" t="n">
        <v>361000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2ADP057</t>
        </is>
      </c>
    </row>
    <row r="4">
      <c r="A4" s="1" t="inlineStr">
        <is>
          <t>ROLLUP #</t>
        </is>
      </c>
      <c r="B4" t="inlineStr">
        <is>
          <t>1057</t>
        </is>
      </c>
    </row>
    <row r="5">
      <c r="A5" s="1" t="inlineStr">
        <is>
          <t>PROJECT NAME</t>
        </is>
      </c>
      <c r="B5" t="inlineStr">
        <is>
          <t>FHE to Mitigate Climate Change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16082.06</v>
      </c>
      <c r="W18" s="2" t="n">
        <v>4054.8</v>
      </c>
      <c r="X18" s="2" t="n">
        <v>9307.110000000001</v>
      </c>
      <c r="AE18" s="10">
        <f>SUM(C18:AD18)</f>
        <v/>
      </c>
    </row>
    <row r="19">
      <c r="B19" t="inlineStr">
        <is>
          <t>Fringe 5990</t>
        </is>
      </c>
      <c r="V19" s="2" t="n">
        <v>7735.47</v>
      </c>
      <c r="W19" s="2" t="n">
        <v>2037.94</v>
      </c>
      <c r="X19" s="2" t="n">
        <v>4677.75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S21" s="2" t="n">
        <v>10110.63</v>
      </c>
      <c r="T21" s="2" t="n">
        <v>7827.5</v>
      </c>
      <c r="U21" s="2" t="n">
        <v>67057.07000000001</v>
      </c>
      <c r="V21" s="2" t="n">
        <v>37515.76</v>
      </c>
      <c r="W21" s="2" t="n">
        <v>16535.82</v>
      </c>
      <c r="X21" s="2" t="n">
        <v>89506.56</v>
      </c>
      <c r="Y21" s="2" t="n">
        <v>255053.65</v>
      </c>
      <c r="Z21" s="2" t="n">
        <v>242446.26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S27" s="2" t="n">
        <v>286.13</v>
      </c>
      <c r="T27" s="2" t="n">
        <v>262.77</v>
      </c>
      <c r="U27" s="2" t="n">
        <v>2051.95</v>
      </c>
      <c r="V27" s="2" t="n">
        <v>1147.97</v>
      </c>
      <c r="W27" s="2" t="n">
        <v>484.5</v>
      </c>
      <c r="X27" s="2" t="n">
        <v>2622.54</v>
      </c>
      <c r="Y27" s="2" t="n">
        <v>7473.07</v>
      </c>
      <c r="Z27" s="2" t="n">
        <v>7103.68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31293.86</v>
      </c>
      <c r="W29" s="2" t="n">
        <v>8090.55</v>
      </c>
      <c r="X29" s="2" t="n">
        <v>18570.49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665.41</v>
      </c>
      <c r="R32" s="2" t="n">
        <v>4204.69</v>
      </c>
      <c r="S32" s="2" t="n">
        <v>6745.96</v>
      </c>
      <c r="T32" s="2" t="n">
        <v>2946.15</v>
      </c>
      <c r="U32" s="2" t="n">
        <v>2849.13</v>
      </c>
      <c r="V32" s="2" t="n">
        <v>2849.13</v>
      </c>
      <c r="W32" s="2" t="n">
        <v>2944.1</v>
      </c>
      <c r="X32" s="2" t="n">
        <v>2760.05</v>
      </c>
      <c r="Y32" s="2" t="n">
        <v>2012.07</v>
      </c>
      <c r="Z32" s="2" t="n">
        <v>670.6900000000001</v>
      </c>
      <c r="AE32" s="10">
        <f>SUM(C32:AD32)</f>
        <v/>
      </c>
    </row>
    <row r="33">
      <c r="B33" t="inlineStr">
        <is>
          <t>Fringe 5990</t>
        </is>
      </c>
      <c r="Q33" s="2" t="n">
        <v>301.3</v>
      </c>
      <c r="R33" s="2" t="n">
        <v>1903.89</v>
      </c>
      <c r="S33" s="2" t="n">
        <v>3054.57</v>
      </c>
      <c r="T33" s="2" t="n">
        <v>1334.01</v>
      </c>
      <c r="U33" s="2" t="n">
        <v>1290.09</v>
      </c>
      <c r="V33" s="2" t="n">
        <v>1290.09</v>
      </c>
      <c r="W33" s="2" t="n">
        <v>1333.09</v>
      </c>
      <c r="X33" s="2" t="n">
        <v>1249.75</v>
      </c>
      <c r="Y33" s="2" t="n">
        <v>911.0700000000001</v>
      </c>
      <c r="Z33" s="2" t="n">
        <v>303.69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147993.45</v>
      </c>
      <c r="S35" s="2" t="n">
        <v>136126.38</v>
      </c>
      <c r="T35" s="2" t="n">
        <v>153132</v>
      </c>
      <c r="U35" s="2" t="n">
        <v>153529.98</v>
      </c>
      <c r="V35" s="2" t="n">
        <v>122367.36</v>
      </c>
      <c r="W35" s="2" t="n">
        <v>204860.88</v>
      </c>
      <c r="X35" s="2" t="n">
        <v>81989.94</v>
      </c>
      <c r="Z35" s="2" t="n">
        <v>83253</v>
      </c>
      <c r="AA35" s="2" t="n">
        <v>83253</v>
      </c>
      <c r="AB35" s="2" t="n">
        <v>83253</v>
      </c>
      <c r="AC35" s="2" t="n">
        <v>83253</v>
      </c>
      <c r="AD35" s="2" t="n">
        <v>83253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4188.21</v>
      </c>
      <c r="S41" s="2" t="n">
        <v>3852.39</v>
      </c>
      <c r="T41" s="2" t="n">
        <v>4333.65</v>
      </c>
      <c r="U41" s="2" t="n">
        <v>4344.9</v>
      </c>
      <c r="V41" s="2" t="n">
        <v>3462.99</v>
      </c>
      <c r="W41" s="2" t="n">
        <v>5797.56</v>
      </c>
      <c r="X41" s="2" t="n">
        <v>2320.32</v>
      </c>
      <c r="Z41" s="2" t="n">
        <v>2439</v>
      </c>
      <c r="AA41" s="2" t="n">
        <v>2439</v>
      </c>
      <c r="AB41" s="2" t="n">
        <v>2439</v>
      </c>
      <c r="AC41" s="2" t="n">
        <v>2439</v>
      </c>
      <c r="AD41" s="2" t="n">
        <v>2439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1399.03</v>
      </c>
      <c r="R43" s="2" t="n">
        <v>8840.360000000001</v>
      </c>
      <c r="S43" s="2" t="n">
        <v>14183.35</v>
      </c>
      <c r="T43" s="2" t="n">
        <v>6194.27</v>
      </c>
      <c r="U43" s="2" t="n">
        <v>5990.31</v>
      </c>
      <c r="V43" s="2" t="n">
        <v>5990.31</v>
      </c>
      <c r="W43" s="2" t="n">
        <v>6189.98</v>
      </c>
      <c r="X43" s="2" t="n">
        <v>5803</v>
      </c>
      <c r="Y43" s="2" t="n">
        <v>4230.36</v>
      </c>
      <c r="Z43" s="2" t="n">
        <v>1410.12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1644300</v>
      </c>
      <c r="AE45" s="10">
        <f>SUM(C45:AD45)</f>
        <v/>
      </c>
    </row>
    <row r="46">
      <c r="B46" t="inlineStr">
        <is>
          <t>Obligated</t>
        </is>
      </c>
      <c r="Q46" s="2" t="n">
        <v>1644300</v>
      </c>
      <c r="AE46" s="10">
        <f>SUM(C46:AD46)</f>
        <v/>
      </c>
    </row>
    <row r="47">
      <c r="B47" t="inlineStr">
        <is>
          <t>Expended</t>
        </is>
      </c>
      <c r="R47" s="2" t="n">
        <v>325000</v>
      </c>
      <c r="S47" s="2" t="n">
        <v>175000</v>
      </c>
      <c r="T47" s="2" t="n">
        <v>500000</v>
      </c>
      <c r="U47" s="2" t="n">
        <v>120000</v>
      </c>
      <c r="V47" s="2" t="n">
        <v>250000</v>
      </c>
      <c r="W47" s="2" t="n">
        <v>274300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2ADP058</t>
        </is>
      </c>
    </row>
    <row r="4">
      <c r="A4" s="1" t="inlineStr">
        <is>
          <t>ROLLUP #</t>
        </is>
      </c>
      <c r="B4" t="inlineStr">
        <is>
          <t>1058</t>
        </is>
      </c>
    </row>
    <row r="5">
      <c r="A5" s="1" t="inlineStr">
        <is>
          <t>PROJECT NAME</t>
        </is>
      </c>
      <c r="B5" t="inlineStr">
        <is>
          <t>Education and Workforce Development MII Network OUSD R nd E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CN</t>
        </is>
      </c>
    </row>
    <row r="11">
      <c r="A11" s="1" t="inlineStr">
        <is>
          <t>AVAILABLE FUNDS</t>
        </is>
      </c>
      <c r="B11" s="2" t="n">
        <v>140847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679.01</v>
      </c>
      <c r="Q18" s="2" t="n">
        <v>1049.3</v>
      </c>
      <c r="R18" s="2" t="n">
        <v>891.3</v>
      </c>
      <c r="S18" s="2" t="n">
        <v>395.08</v>
      </c>
      <c r="T18" s="2" t="n">
        <v>690.7</v>
      </c>
      <c r="U18" s="2" t="n">
        <v>2919.97</v>
      </c>
      <c r="V18" s="2" t="n">
        <v>1825.66</v>
      </c>
      <c r="W18" s="2" t="n">
        <v>1896.94</v>
      </c>
      <c r="X18" s="2" t="n">
        <v>303.16</v>
      </c>
      <c r="Y18" s="2" t="n">
        <v>39.82</v>
      </c>
      <c r="Z18" s="2" t="n">
        <v>4741.28</v>
      </c>
      <c r="AA18" s="2" t="n">
        <v>3570.88</v>
      </c>
      <c r="AE18" s="10">
        <f>SUM(C18:AD18)</f>
        <v/>
      </c>
    </row>
    <row r="19">
      <c r="B19" t="inlineStr">
        <is>
          <t>Fringe 5990</t>
        </is>
      </c>
      <c r="P19" s="2" t="n">
        <v>307.46</v>
      </c>
      <c r="Q19" s="2" t="n">
        <v>475.12</v>
      </c>
      <c r="R19" s="2" t="n">
        <v>403.58</v>
      </c>
      <c r="S19" s="2" t="n">
        <v>178.89</v>
      </c>
      <c r="T19" s="2" t="n">
        <v>343.36</v>
      </c>
      <c r="U19" s="2" t="n">
        <v>1404.5</v>
      </c>
      <c r="V19" s="2" t="n">
        <v>878.15</v>
      </c>
      <c r="W19" s="2" t="n">
        <v>953.4</v>
      </c>
      <c r="X19" s="2" t="n">
        <v>152.37</v>
      </c>
      <c r="Y19" s="2" t="n">
        <v>20.01</v>
      </c>
      <c r="Z19" s="2" t="n">
        <v>2382.97</v>
      </c>
      <c r="AA19" s="2" t="n">
        <v>1932.91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Q21" s="2" t="n">
        <v>259602.13</v>
      </c>
      <c r="R21" s="2" t="n">
        <v>242366.64</v>
      </c>
      <c r="S21" s="2" t="n">
        <v>172165.53</v>
      </c>
      <c r="T21" s="2" t="n">
        <v>176496.75</v>
      </c>
      <c r="U21" s="2" t="n">
        <v>138770.01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Q27" s="2" t="n">
        <v>7346.75</v>
      </c>
      <c r="R27" s="2" t="n">
        <v>6858.98</v>
      </c>
      <c r="S27" s="2" t="n">
        <v>4872.28</v>
      </c>
      <c r="T27" s="2" t="n">
        <v>5796.78</v>
      </c>
      <c r="U27" s="2" t="n">
        <v>4246.36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1427.61</v>
      </c>
      <c r="Q29" s="2" t="n">
        <v>2206.14</v>
      </c>
      <c r="R29" s="2" t="n">
        <v>1873.95</v>
      </c>
      <c r="S29" s="2" t="n">
        <v>830.61</v>
      </c>
      <c r="T29" s="2" t="n">
        <v>1282.16</v>
      </c>
      <c r="U29" s="2" t="n">
        <v>5681.92</v>
      </c>
      <c r="V29" s="2" t="n">
        <v>3552.53</v>
      </c>
      <c r="W29" s="2" t="n">
        <v>3784.97</v>
      </c>
      <c r="X29" s="2" t="n">
        <v>604.9</v>
      </c>
      <c r="Y29" s="2" t="n">
        <v>79.45</v>
      </c>
      <c r="Z29" s="2" t="n">
        <v>9460.290000000001</v>
      </c>
      <c r="AA29" s="2" t="n">
        <v>7499.47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P32" s="2" t="n">
        <v>3502.08</v>
      </c>
      <c r="Q32" s="2" t="n">
        <v>3502.08</v>
      </c>
      <c r="R32" s="2" t="n">
        <v>3502.08</v>
      </c>
      <c r="S32" s="2" t="n">
        <v>3502.08</v>
      </c>
      <c r="T32" s="2" t="n">
        <v>3583.38</v>
      </c>
      <c r="U32" s="2" t="n">
        <v>1086.1</v>
      </c>
      <c r="AE32" s="10">
        <f>SUM(C32:AD32)</f>
        <v/>
      </c>
    </row>
    <row r="33">
      <c r="B33" t="inlineStr">
        <is>
          <t>Fringe 5990</t>
        </is>
      </c>
      <c r="P33" s="2" t="n">
        <v>1585.62</v>
      </c>
      <c r="Q33" s="2" t="n">
        <v>1585.62</v>
      </c>
      <c r="R33" s="2" t="n">
        <v>1585.62</v>
      </c>
      <c r="S33" s="2" t="n">
        <v>1585.62</v>
      </c>
      <c r="T33" s="2" t="n">
        <v>1585.62</v>
      </c>
      <c r="U33" s="2" t="n">
        <v>528.39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P35" s="2" t="n">
        <v>185571.18</v>
      </c>
      <c r="Q35" s="2" t="n">
        <v>185571.18</v>
      </c>
      <c r="R35" s="2" t="n">
        <v>185571.18</v>
      </c>
      <c r="S35" s="2" t="n">
        <v>185571.18</v>
      </c>
      <c r="T35" s="2" t="n">
        <v>185571.18</v>
      </c>
      <c r="U35" s="2" t="n">
        <v>61857.06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P41" s="2" t="n">
        <v>5678.49</v>
      </c>
      <c r="Q41" s="2" t="n">
        <v>5678.49</v>
      </c>
      <c r="R41" s="2" t="n">
        <v>5678.49</v>
      </c>
      <c r="S41" s="2" t="n">
        <v>5678.49</v>
      </c>
      <c r="T41" s="2" t="n">
        <v>5678.49</v>
      </c>
      <c r="U41" s="2" t="n">
        <v>1892.82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P43" s="2" t="n">
        <v>6233.07</v>
      </c>
      <c r="Q43" s="2" t="n">
        <v>6233.07</v>
      </c>
      <c r="R43" s="2" t="n">
        <v>6233.07</v>
      </c>
      <c r="S43" s="2" t="n">
        <v>6233.05</v>
      </c>
      <c r="T43" s="2" t="n">
        <v>6233.04</v>
      </c>
      <c r="U43" s="2" t="n">
        <v>2077.65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P45" s="2" t="n">
        <v>1221221.98</v>
      </c>
      <c r="AE45" s="10">
        <f>SUM(C45:AD45)</f>
        <v/>
      </c>
    </row>
    <row r="46">
      <c r="B46" t="inlineStr">
        <is>
          <t>Obligated</t>
        </is>
      </c>
      <c r="P46" s="2" t="n">
        <v>1221221.98</v>
      </c>
      <c r="AE46" s="10">
        <f>SUM(C46:AD46)</f>
        <v/>
      </c>
    </row>
    <row r="47">
      <c r="B47" t="inlineStr">
        <is>
          <t>Expended</t>
        </is>
      </c>
      <c r="Q47" s="2" t="n">
        <v>250776.75</v>
      </c>
      <c r="R47" s="2" t="n">
        <v>243000</v>
      </c>
      <c r="S47" s="2" t="n">
        <v>250000</v>
      </c>
      <c r="T47" s="2" t="n">
        <v>477445.23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2ADP059</t>
        </is>
      </c>
    </row>
    <row r="4">
      <c r="A4" s="1" t="inlineStr">
        <is>
          <t>ROLLUP #</t>
        </is>
      </c>
      <c r="B4" t="inlineStr">
        <is>
          <t>1059</t>
        </is>
      </c>
    </row>
    <row r="5">
      <c r="A5" s="1" t="inlineStr">
        <is>
          <t>PROJECT NAME</t>
        </is>
      </c>
      <c r="B5" t="inlineStr">
        <is>
          <t>Building the Defense Innovation Bases Advanced Manufacturing Workforce Program OSD EWD Phase II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Army, 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3043.22</v>
      </c>
      <c r="R18" s="2" t="n">
        <v>710.28</v>
      </c>
      <c r="S18" s="2" t="n">
        <v>688.54</v>
      </c>
      <c r="T18" s="2" t="n">
        <v>1357.97</v>
      </c>
      <c r="U18" s="2" t="n">
        <v>1370.84</v>
      </c>
      <c r="V18" s="2" t="n">
        <v>7057.18</v>
      </c>
      <c r="W18" s="2" t="n">
        <v>18886.8</v>
      </c>
      <c r="X18" s="2" t="n">
        <v>13817.16</v>
      </c>
      <c r="Y18" s="2" t="n">
        <v>206</v>
      </c>
      <c r="Z18" s="2" t="n">
        <v>6540.55</v>
      </c>
      <c r="AA18" s="2" t="n">
        <v>2881.78</v>
      </c>
      <c r="AE18" s="10">
        <f>SUM(C18:AD18)</f>
        <v/>
      </c>
    </row>
    <row r="19">
      <c r="B19" t="inlineStr">
        <is>
          <t>Fringe 5990</t>
        </is>
      </c>
      <c r="Q19" s="2" t="n">
        <v>1377.98</v>
      </c>
      <c r="R19" s="2" t="n">
        <v>321.61</v>
      </c>
      <c r="S19" s="2" t="n">
        <v>311.77</v>
      </c>
      <c r="T19" s="2" t="n">
        <v>672.59</v>
      </c>
      <c r="U19" s="2" t="n">
        <v>659.37</v>
      </c>
      <c r="V19" s="2" t="n">
        <v>3394.51</v>
      </c>
      <c r="W19" s="2" t="n">
        <v>9492.51</v>
      </c>
      <c r="X19" s="2" t="n">
        <v>6944.5</v>
      </c>
      <c r="Y19" s="2" t="n">
        <v>103.53</v>
      </c>
      <c r="Z19" s="2" t="n">
        <v>3287.28</v>
      </c>
      <c r="AA19" s="2" t="n">
        <v>1559.91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Q21" s="2" t="n">
        <v>11636.28</v>
      </c>
      <c r="R21" s="2" t="n">
        <v>521218.92</v>
      </c>
      <c r="S21" s="2" t="n">
        <v>156574.5</v>
      </c>
      <c r="T21" s="2" t="n">
        <v>425431.97</v>
      </c>
      <c r="U21" s="2" t="n">
        <v>654494.49</v>
      </c>
      <c r="V21" s="2" t="n">
        <v>281275.22</v>
      </c>
      <c r="W21" s="2" t="n">
        <v>102952.83</v>
      </c>
      <c r="Y21" s="2" t="n">
        <v>140036.71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Q27" s="2" t="n">
        <v>329.31</v>
      </c>
      <c r="R27" s="2" t="n">
        <v>14750.5</v>
      </c>
      <c r="S27" s="2" t="n">
        <v>4431.06</v>
      </c>
      <c r="T27" s="2" t="n">
        <v>13378.34</v>
      </c>
      <c r="U27" s="2" t="n">
        <v>20027.52</v>
      </c>
      <c r="V27" s="2" t="n">
        <v>8607.02</v>
      </c>
      <c r="W27" s="2" t="n">
        <v>3016.52</v>
      </c>
      <c r="Y27" s="2" t="n">
        <v>4103.08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6398.35</v>
      </c>
      <c r="R29" s="2" t="n">
        <v>1493.36</v>
      </c>
      <c r="S29" s="2" t="n">
        <v>1447.63</v>
      </c>
      <c r="T29" s="2" t="n">
        <v>2534.62</v>
      </c>
      <c r="U29" s="2" t="n">
        <v>2667.51</v>
      </c>
      <c r="V29" s="2" t="n">
        <v>13732.46</v>
      </c>
      <c r="W29" s="2" t="n">
        <v>37684.88</v>
      </c>
      <c r="X29" s="2" t="n">
        <v>27569.41</v>
      </c>
      <c r="Y29" s="2" t="n">
        <v>411.03</v>
      </c>
      <c r="Z29" s="2" t="n">
        <v>13050.37</v>
      </c>
      <c r="AA29" s="2" t="n">
        <v>6052.25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7430.13</v>
      </c>
      <c r="R32" s="2" t="n">
        <v>7430.13</v>
      </c>
      <c r="S32" s="2" t="n">
        <v>7430.13</v>
      </c>
      <c r="T32" s="2" t="n">
        <v>7430.13</v>
      </c>
      <c r="U32" s="2" t="n">
        <v>7430.13</v>
      </c>
      <c r="V32" s="2" t="n">
        <v>7430.13</v>
      </c>
      <c r="W32" s="2" t="n">
        <v>2476.71</v>
      </c>
      <c r="AE32" s="10">
        <f>SUM(C32:AD32)</f>
        <v/>
      </c>
    </row>
    <row r="33">
      <c r="B33" t="inlineStr">
        <is>
          <t>Fringe 5990</t>
        </is>
      </c>
      <c r="Q33" s="2" t="n">
        <v>3364.38</v>
      </c>
      <c r="R33" s="2" t="n">
        <v>3364.38</v>
      </c>
      <c r="S33" s="2" t="n">
        <v>3364.38</v>
      </c>
      <c r="T33" s="2" t="n">
        <v>3364.38</v>
      </c>
      <c r="U33" s="2" t="n">
        <v>3364.38</v>
      </c>
      <c r="V33" s="2" t="n">
        <v>3364.38</v>
      </c>
      <c r="W33" s="2" t="n">
        <v>1121.46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171470.58</v>
      </c>
      <c r="R35" s="2" t="n">
        <v>640805.4300000001</v>
      </c>
      <c r="S35" s="2" t="n">
        <v>695937.63</v>
      </c>
      <c r="T35" s="2" t="n">
        <v>628521.35</v>
      </c>
      <c r="U35" s="2" t="n">
        <v>376464.16</v>
      </c>
      <c r="V35" s="2" t="n">
        <v>105920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4852.62</v>
      </c>
      <c r="R41" s="2" t="n">
        <v>18134.95</v>
      </c>
      <c r="S41" s="2" t="n">
        <v>19696.42</v>
      </c>
      <c r="T41" s="2" t="n">
        <v>17786.47</v>
      </c>
      <c r="U41" s="2" t="n">
        <v>10654.96</v>
      </c>
      <c r="V41" s="2" t="n">
        <v>2997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15622.98</v>
      </c>
      <c r="R43" s="2" t="n">
        <v>15622.98</v>
      </c>
      <c r="S43" s="2" t="n">
        <v>15622.98</v>
      </c>
      <c r="T43" s="2" t="n">
        <v>15622.98</v>
      </c>
      <c r="U43" s="2" t="n">
        <v>15622.98</v>
      </c>
      <c r="V43" s="2" t="n">
        <v>15622.96</v>
      </c>
      <c r="W43" s="2" t="n">
        <v>5207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2860551.77</v>
      </c>
      <c r="AE45" s="10">
        <f>SUM(C45:AD45)</f>
        <v/>
      </c>
    </row>
    <row r="46">
      <c r="B46" t="inlineStr">
        <is>
          <t>Obligated</t>
        </is>
      </c>
      <c r="Q46" s="2" t="n">
        <v>2860551.77</v>
      </c>
      <c r="AE46" s="10">
        <f>SUM(C46:AD46)</f>
        <v/>
      </c>
    </row>
    <row r="47">
      <c r="B47" t="inlineStr">
        <is>
          <t>Expended</t>
        </is>
      </c>
      <c r="R47" s="2" t="n">
        <v>722221.1699999999</v>
      </c>
      <c r="S47" s="2" t="n">
        <v>1100000</v>
      </c>
      <c r="T47" s="2" t="n">
        <v>778747.9500000001</v>
      </c>
      <c r="U47" s="2" t="n">
        <v>100000</v>
      </c>
      <c r="V47" s="2" t="n">
        <v>159582.65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2ADP060</t>
        </is>
      </c>
    </row>
    <row r="4">
      <c r="A4" s="1" t="inlineStr">
        <is>
          <t>ROLLUP #</t>
        </is>
      </c>
      <c r="B4" t="inlineStr">
        <is>
          <t>1060</t>
        </is>
      </c>
    </row>
    <row r="5">
      <c r="A5" s="1" t="inlineStr">
        <is>
          <t>PROJECT NAME</t>
        </is>
      </c>
      <c r="B5" t="inlineStr">
        <is>
          <t>High Temperature CMOS Signal Electronics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11767.14</v>
      </c>
      <c r="Q18" s="2" t="n">
        <v>12040.35</v>
      </c>
      <c r="AE18" s="10">
        <f>SUM(C18:AD18)</f>
        <v/>
      </c>
    </row>
    <row r="19">
      <c r="B19" t="inlineStr">
        <is>
          <t>Fringe 5990</t>
        </is>
      </c>
      <c r="P19" s="2" t="n">
        <v>5328.16</v>
      </c>
      <c r="Q19" s="2" t="n">
        <v>5451.87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218956.62</v>
      </c>
      <c r="U21" s="2" t="n">
        <v>448090.25</v>
      </c>
      <c r="V21" s="2" t="n">
        <v>223749.01</v>
      </c>
      <c r="AE21" s="10">
        <f>SUM(C21:AD21)</f>
        <v/>
      </c>
    </row>
    <row r="22">
      <c r="B22" t="inlineStr">
        <is>
          <t>Consulting 5002</t>
        </is>
      </c>
      <c r="Q22" s="2" t="n">
        <v>315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1528</v>
      </c>
      <c r="AE26" s="10">
        <f>SUM(C26:AD26)</f>
        <v/>
      </c>
    </row>
    <row r="27">
      <c r="B27" t="inlineStr">
        <is>
          <t>Sub K Overhead 5992</t>
        </is>
      </c>
      <c r="R27" s="2" t="n">
        <v>6196.47</v>
      </c>
      <c r="U27" s="2" t="n">
        <v>13711.56</v>
      </c>
      <c r="V27" s="2" t="n">
        <v>6846.72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24740.32</v>
      </c>
      <c r="Q29" s="2" t="n">
        <v>27981.93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P32" s="2" t="n">
        <v>1686.01</v>
      </c>
      <c r="Q32" s="2" t="n">
        <v>5058.03</v>
      </c>
      <c r="R32" s="2" t="n">
        <v>5058.03</v>
      </c>
      <c r="S32" s="2" t="n">
        <v>5058.03</v>
      </c>
      <c r="T32" s="2" t="n">
        <v>5058.03</v>
      </c>
      <c r="U32" s="2" t="n">
        <v>1686.01</v>
      </c>
      <c r="AE32" s="10">
        <f>SUM(C32:AD32)</f>
        <v/>
      </c>
    </row>
    <row r="33">
      <c r="B33" t="inlineStr">
        <is>
          <t>Fringe 5990</t>
        </is>
      </c>
      <c r="P33" s="2" t="n">
        <v>763.4299999999999</v>
      </c>
      <c r="Q33" s="2" t="n">
        <v>2290.29</v>
      </c>
      <c r="R33" s="2" t="n">
        <v>2290.29</v>
      </c>
      <c r="S33" s="2" t="n">
        <v>2290.29</v>
      </c>
      <c r="T33" s="2" t="n">
        <v>2290.29</v>
      </c>
      <c r="U33" s="2" t="n">
        <v>763.4299999999999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P35" s="2" t="n">
        <v>41945.47</v>
      </c>
      <c r="Q35" s="2" t="n">
        <v>199604.37</v>
      </c>
      <c r="R35" s="2" t="n">
        <v>292756.89</v>
      </c>
      <c r="S35" s="2" t="n">
        <v>180292.04</v>
      </c>
      <c r="T35" s="2" t="n">
        <v>145832.75</v>
      </c>
      <c r="U35" s="2" t="n">
        <v>30568.79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P41" s="2" t="n">
        <v>1187.06</v>
      </c>
      <c r="Q41" s="2" t="n">
        <v>5648.81</v>
      </c>
      <c r="R41" s="2" t="n">
        <v>8285.02</v>
      </c>
      <c r="S41" s="2" t="n">
        <v>5102.27</v>
      </c>
      <c r="T41" s="2" t="n">
        <v>4126.3</v>
      </c>
      <c r="U41" s="2" t="n">
        <v>865.1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P43" s="2" t="n">
        <v>3535.19</v>
      </c>
      <c r="Q43" s="2" t="n">
        <v>10605.57</v>
      </c>
      <c r="R43" s="2" t="n">
        <v>10605.57</v>
      </c>
      <c r="S43" s="2" t="n">
        <v>10605.57</v>
      </c>
      <c r="T43" s="2" t="n">
        <v>10606.06</v>
      </c>
      <c r="U43" s="2" t="n">
        <v>3535.07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P45" s="2" t="n">
        <v>1000000</v>
      </c>
      <c r="AE45" s="10">
        <f>SUM(C45:AD45)</f>
        <v/>
      </c>
    </row>
    <row r="46">
      <c r="B46" t="inlineStr">
        <is>
          <t>Obligated</t>
        </is>
      </c>
      <c r="P46" s="2" t="n">
        <v>1000000</v>
      </c>
      <c r="AE46" s="10">
        <f>SUM(C46:AD46)</f>
        <v/>
      </c>
    </row>
    <row r="47">
      <c r="B47" t="inlineStr">
        <is>
          <t>Expended</t>
        </is>
      </c>
      <c r="Q47" s="2" t="n">
        <v>250000</v>
      </c>
      <c r="R47" s="2" t="n">
        <v>187500</v>
      </c>
      <c r="T47" s="2" t="n">
        <v>562500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2ADP061</t>
        </is>
      </c>
    </row>
    <row r="4">
      <c r="A4" s="1" t="inlineStr">
        <is>
          <t>ROLLUP #</t>
        </is>
      </c>
      <c r="B4" t="inlineStr">
        <is>
          <t>1061</t>
        </is>
      </c>
    </row>
    <row r="5">
      <c r="A5" s="1" t="inlineStr">
        <is>
          <t>PROJECT NAME</t>
        </is>
      </c>
      <c r="B5" t="inlineStr">
        <is>
          <t>Prototype Enablement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363.78</v>
      </c>
      <c r="Y18" s="2" t="n">
        <v>128882.42</v>
      </c>
      <c r="Z18" s="2" t="n">
        <v>-122731.04</v>
      </c>
      <c r="AA18" s="2" t="n">
        <v>1429.53</v>
      </c>
      <c r="AE18" s="10">
        <f>SUM(C18:AD18)</f>
        <v/>
      </c>
    </row>
    <row r="19">
      <c r="B19" t="inlineStr">
        <is>
          <t>Fringe 5990</t>
        </is>
      </c>
      <c r="X19" s="2" t="n">
        <v>182.84</v>
      </c>
      <c r="Y19" s="2" t="n">
        <v>64776.3</v>
      </c>
      <c r="Z19" s="2" t="n">
        <v>-61684.63</v>
      </c>
      <c r="AA19" s="2" t="n">
        <v>773.8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209671.18</v>
      </c>
      <c r="U21" s="2" t="n">
        <v>677231.35</v>
      </c>
      <c r="V21" s="2" t="n">
        <v>997283.0600000001</v>
      </c>
      <c r="Y21" s="2" t="n">
        <v>1645304.81</v>
      </c>
      <c r="Z21" s="2" t="n">
        <v>1693443.45</v>
      </c>
      <c r="AA21" s="2" t="n">
        <v>-0.01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Y23" s="2" t="n">
        <v>24404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101.97</v>
      </c>
      <c r="Z25" s="2" t="n">
        <v>-210.71</v>
      </c>
      <c r="AE25" s="10">
        <f>SUM(C25:AD25)</f>
        <v/>
      </c>
    </row>
    <row r="26">
      <c r="B26" t="inlineStr">
        <is>
          <t>Material 5003</t>
        </is>
      </c>
      <c r="Y26" s="2" t="n">
        <v>1626.87</v>
      </c>
      <c r="Z26" s="2" t="n">
        <v>-1931.21</v>
      </c>
      <c r="AE26" s="10">
        <f>SUM(C26:AD26)</f>
        <v/>
      </c>
    </row>
    <row r="27">
      <c r="B27" t="inlineStr">
        <is>
          <t>Sub K Overhead 5992</t>
        </is>
      </c>
      <c r="R27" s="2" t="n">
        <v>5933.69</v>
      </c>
      <c r="U27" s="2" t="n">
        <v>20723.28</v>
      </c>
      <c r="V27" s="2" t="n">
        <v>30516.86</v>
      </c>
      <c r="Y27" s="2" t="n">
        <v>48207.43</v>
      </c>
      <c r="Z27" s="2" t="n">
        <v>49617.89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725.86</v>
      </c>
      <c r="Y29" s="2" t="n">
        <v>259455.14</v>
      </c>
      <c r="Z29" s="2" t="n">
        <v>-247729.83</v>
      </c>
      <c r="AA29" s="2" t="n">
        <v>3002.26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7872.96</v>
      </c>
      <c r="R32" s="2" t="n">
        <v>7872.96</v>
      </c>
      <c r="S32" s="2" t="n">
        <v>7872.96</v>
      </c>
      <c r="T32" s="2" t="n">
        <v>7872.96</v>
      </c>
      <c r="U32" s="2" t="n">
        <v>7872.96</v>
      </c>
      <c r="V32" s="2" t="n">
        <v>7872.96</v>
      </c>
      <c r="W32" s="2" t="n">
        <v>7872.96</v>
      </c>
      <c r="X32" s="2" t="n">
        <v>7872.96</v>
      </c>
      <c r="Y32" s="2" t="n">
        <v>7872.96</v>
      </c>
      <c r="Z32" s="2" t="n">
        <v>7872.96</v>
      </c>
      <c r="AA32" s="2" t="n">
        <v>7872.96</v>
      </c>
      <c r="AB32" s="2" t="n">
        <v>7872.96</v>
      </c>
      <c r="AC32" s="2" t="n">
        <v>7872.96</v>
      </c>
      <c r="AD32" s="2" t="n">
        <v>2617.32</v>
      </c>
      <c r="AE32" s="10">
        <f>SUM(C32:AD32)</f>
        <v/>
      </c>
    </row>
    <row r="33">
      <c r="B33" t="inlineStr">
        <is>
          <t>Fringe 5990</t>
        </is>
      </c>
      <c r="Q33" s="2" t="n">
        <v>3955.35</v>
      </c>
      <c r="R33" s="2" t="n">
        <v>3955.35</v>
      </c>
      <c r="S33" s="2" t="n">
        <v>3955.35</v>
      </c>
      <c r="T33" s="2" t="n">
        <v>3955.35</v>
      </c>
      <c r="U33" s="2" t="n">
        <v>3955.35</v>
      </c>
      <c r="V33" s="2" t="n">
        <v>3955.35</v>
      </c>
      <c r="W33" s="2" t="n">
        <v>3955.35</v>
      </c>
      <c r="X33" s="2" t="n">
        <v>3955.35</v>
      </c>
      <c r="Y33" s="2" t="n">
        <v>3955.35</v>
      </c>
      <c r="Z33" s="2" t="n">
        <v>3955.35</v>
      </c>
      <c r="AA33" s="2" t="n">
        <v>3955.35</v>
      </c>
      <c r="AB33" s="2" t="n">
        <v>3955.35</v>
      </c>
      <c r="AC33" s="2" t="n">
        <v>3955.35</v>
      </c>
      <c r="AD33" s="2" t="n">
        <v>1336.45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209670</v>
      </c>
      <c r="R35" s="2" t="n">
        <v>209670</v>
      </c>
      <c r="S35" s="2" t="n">
        <v>553149</v>
      </c>
      <c r="T35" s="2" t="n">
        <v>855117</v>
      </c>
      <c r="U35" s="2" t="n">
        <v>1003302</v>
      </c>
      <c r="V35" s="2" t="n">
        <v>1003302</v>
      </c>
      <c r="W35" s="2" t="n">
        <v>1003302</v>
      </c>
      <c r="X35" s="2" t="n">
        <v>1003302</v>
      </c>
      <c r="Y35" s="2" t="n">
        <v>1012023</v>
      </c>
      <c r="Z35" s="2" t="n">
        <v>668544</v>
      </c>
      <c r="AA35" s="2" t="n">
        <v>668544</v>
      </c>
      <c r="AB35" s="2" t="n">
        <v>558402</v>
      </c>
      <c r="AC35" s="2" t="n">
        <v>38754</v>
      </c>
      <c r="AD35" s="2" t="n">
        <v>12919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19338</v>
      </c>
      <c r="R41" s="2" t="n">
        <v>19338</v>
      </c>
      <c r="S41" s="2" t="n">
        <v>19338</v>
      </c>
      <c r="T41" s="2" t="n">
        <v>19338</v>
      </c>
      <c r="U41" s="2" t="n">
        <v>19338</v>
      </c>
      <c r="V41" s="2" t="n">
        <v>19338</v>
      </c>
      <c r="W41" s="2" t="n">
        <v>19338</v>
      </c>
      <c r="X41" s="2" t="n">
        <v>19338</v>
      </c>
      <c r="Y41" s="2" t="n">
        <v>19338</v>
      </c>
      <c r="Z41" s="2" t="n">
        <v>19338</v>
      </c>
      <c r="AA41" s="2" t="n">
        <v>19338</v>
      </c>
      <c r="AB41" s="2" t="n">
        <v>19338</v>
      </c>
      <c r="AC41" s="2" t="n">
        <v>19338</v>
      </c>
      <c r="AD41" s="2" t="n">
        <v>6446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15708.69</v>
      </c>
      <c r="R43" s="2" t="n">
        <v>15708.69</v>
      </c>
      <c r="S43" s="2" t="n">
        <v>15708.69</v>
      </c>
      <c r="T43" s="2" t="n">
        <v>15708.69</v>
      </c>
      <c r="U43" s="2" t="n">
        <v>15708.69</v>
      </c>
      <c r="V43" s="2" t="n">
        <v>15708.69</v>
      </c>
      <c r="W43" s="2" t="n">
        <v>15708.69</v>
      </c>
      <c r="X43" s="2" t="n">
        <v>15708.69</v>
      </c>
      <c r="Y43" s="2" t="n">
        <v>15708.69</v>
      </c>
      <c r="Z43" s="2" t="n">
        <v>15708.69</v>
      </c>
      <c r="AA43" s="2" t="n">
        <v>15708.69</v>
      </c>
      <c r="AB43" s="2" t="n">
        <v>15708.69</v>
      </c>
      <c r="AC43" s="2" t="n">
        <v>15708.69</v>
      </c>
      <c r="AD43" s="2" t="n">
        <v>5225.29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9600000</v>
      </c>
      <c r="AE45" s="10">
        <f>SUM(C45:AD45)</f>
        <v/>
      </c>
    </row>
    <row r="46">
      <c r="B46" t="inlineStr">
        <is>
          <t>Obligated</t>
        </is>
      </c>
      <c r="Q46" s="2" t="n">
        <v>9600000</v>
      </c>
      <c r="AE46" s="10">
        <f>SUM(C46:AD46)</f>
        <v/>
      </c>
    </row>
    <row r="47">
      <c r="B47" t="inlineStr">
        <is>
          <t>Expended</t>
        </is>
      </c>
      <c r="R47" s="2" t="n">
        <v>2625914.0997067</v>
      </c>
      <c r="T47" s="2" t="n">
        <v>3200000</v>
      </c>
      <c r="W47" s="2" t="n">
        <v>1000000</v>
      </c>
      <c r="X47" s="2" t="n">
        <v>750000</v>
      </c>
      <c r="Y47" s="2" t="n">
        <v>1000000</v>
      </c>
      <c r="AA47" s="2" t="n">
        <v>1024085.9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2ADP062</t>
        </is>
      </c>
    </row>
    <row r="4">
      <c r="A4" s="1" t="inlineStr">
        <is>
          <t>ROLLUP #</t>
        </is>
      </c>
      <c r="B4" t="inlineStr">
        <is>
          <t>1062</t>
        </is>
      </c>
    </row>
    <row r="5">
      <c r="A5" s="1" t="inlineStr">
        <is>
          <t>PROJECT NAME</t>
        </is>
      </c>
      <c r="B5" t="inlineStr">
        <is>
          <t>Building the Defense Innovation Bases Advanced Manufacturing Workforce Program OSD EWD Phase III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CY,CX,DA</t>
        </is>
      </c>
    </row>
    <row r="11">
      <c r="A11" s="1" t="inlineStr">
        <is>
          <t>AVAILABLE FUNDS</t>
        </is>
      </c>
      <c r="B11" s="2" t="n">
        <v>429519.36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1295.52</v>
      </c>
      <c r="R18" s="2" t="n">
        <v>4603.92</v>
      </c>
      <c r="S18" s="2" t="n">
        <v>1957.06</v>
      </c>
      <c r="T18" s="2" t="n">
        <v>3992.39</v>
      </c>
      <c r="U18" s="2" t="n">
        <v>13581.14</v>
      </c>
      <c r="V18" s="2" t="n">
        <v>14349.67</v>
      </c>
      <c r="W18" s="2" t="n">
        <v>21593.78</v>
      </c>
      <c r="X18" s="2" t="n">
        <v>25528.92</v>
      </c>
      <c r="Y18" s="2" t="n">
        <v>1641.92</v>
      </c>
      <c r="Z18" s="2" t="n">
        <v>2688.46</v>
      </c>
      <c r="AA18" s="2" t="n">
        <v>14449.15</v>
      </c>
      <c r="AE18" s="10">
        <f>SUM(C18:AD18)</f>
        <v/>
      </c>
    </row>
    <row r="19">
      <c r="B19" t="inlineStr">
        <is>
          <t>Fringe 5990</t>
        </is>
      </c>
      <c r="Q19" s="2" t="n">
        <v>586.61</v>
      </c>
      <c r="R19" s="2" t="n">
        <v>2084.66</v>
      </c>
      <c r="S19" s="2" t="n">
        <v>886.15</v>
      </c>
      <c r="T19" s="2" t="n">
        <v>1975.52</v>
      </c>
      <c r="U19" s="2" t="n">
        <v>6532.53</v>
      </c>
      <c r="V19" s="2" t="n">
        <v>6902.19</v>
      </c>
      <c r="W19" s="2" t="n">
        <v>10853.03</v>
      </c>
      <c r="X19" s="2" t="n">
        <v>12830.85</v>
      </c>
      <c r="Y19" s="2" t="n">
        <v>825.23</v>
      </c>
      <c r="Z19" s="2" t="n">
        <v>1351.22</v>
      </c>
      <c r="AA19" s="2" t="n">
        <v>7821.32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41727.62</v>
      </c>
      <c r="S21" s="2" t="n">
        <v>621307.5600000001</v>
      </c>
      <c r="T21" s="2" t="n">
        <v>648551.49</v>
      </c>
      <c r="U21" s="2" t="n">
        <v>601378.85</v>
      </c>
      <c r="V21" s="2" t="n">
        <v>1220105.06</v>
      </c>
      <c r="W21" s="2" t="n">
        <v>163073.72</v>
      </c>
      <c r="X21" s="2" t="n">
        <v>698326.4</v>
      </c>
      <c r="Y21" s="2" t="n">
        <v>262260.6</v>
      </c>
      <c r="Z21" s="2" t="n">
        <v>-31297.93</v>
      </c>
      <c r="AE21" s="10">
        <f>SUM(C21:AD21)</f>
        <v/>
      </c>
    </row>
    <row r="22">
      <c r="B22" t="inlineStr">
        <is>
          <t>Consulting 5002</t>
        </is>
      </c>
      <c r="AA22" s="2" t="n">
        <v>9975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25.16</v>
      </c>
      <c r="V25" s="2" t="n">
        <v>411.26</v>
      </c>
      <c r="W25" s="2" t="n">
        <v>600</v>
      </c>
      <c r="X25" s="2" t="n">
        <v>45000</v>
      </c>
      <c r="AE25" s="10">
        <f>SUM(C25:AD25)</f>
        <v/>
      </c>
    </row>
    <row r="26">
      <c r="B26" t="inlineStr">
        <is>
          <t>Material 5003</t>
        </is>
      </c>
      <c r="X26" s="2" t="n">
        <v>60</v>
      </c>
      <c r="AE26" s="10">
        <f>SUM(C26:AD26)</f>
        <v/>
      </c>
    </row>
    <row r="27">
      <c r="B27" t="inlineStr">
        <is>
          <t>Sub K Overhead 5992</t>
        </is>
      </c>
      <c r="R27" s="2" t="n">
        <v>1180.89</v>
      </c>
      <c r="S27" s="2" t="n">
        <v>17583</v>
      </c>
      <c r="T27" s="2" t="n">
        <v>21274.68</v>
      </c>
      <c r="U27" s="2" t="n">
        <v>18402.21</v>
      </c>
      <c r="V27" s="2" t="n">
        <v>37335.2</v>
      </c>
      <c r="W27" s="2" t="n">
        <v>4778.06</v>
      </c>
      <c r="X27" s="2" t="n">
        <v>20460.98</v>
      </c>
      <c r="Y27" s="2" t="n">
        <v>7684.23</v>
      </c>
      <c r="Z27" s="2" t="n">
        <v>-917.03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2723.82</v>
      </c>
      <c r="R29" s="2" t="n">
        <v>9716.110000000001</v>
      </c>
      <c r="S29" s="2" t="n">
        <v>4114.69</v>
      </c>
      <c r="T29" s="2" t="n">
        <v>7462.24</v>
      </c>
      <c r="U29" s="2" t="n">
        <v>26427.34</v>
      </c>
      <c r="V29" s="2" t="n">
        <v>28463.18</v>
      </c>
      <c r="W29" s="2" t="n">
        <v>43882.85</v>
      </c>
      <c r="X29" s="2" t="n">
        <v>110773.11</v>
      </c>
      <c r="Y29" s="2" t="n">
        <v>3276.13</v>
      </c>
      <c r="Z29" s="2" t="n">
        <v>5364.29</v>
      </c>
      <c r="AA29" s="2" t="n">
        <v>43937.68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8859.389999999999</v>
      </c>
      <c r="S32" s="2" t="n">
        <v>9745.110000000001</v>
      </c>
      <c r="T32" s="2" t="n">
        <v>10426.89</v>
      </c>
      <c r="U32" s="2" t="n">
        <v>10450.68</v>
      </c>
      <c r="AE32" s="10">
        <f>SUM(C32:AD32)</f>
        <v/>
      </c>
    </row>
    <row r="33">
      <c r="B33" t="inlineStr">
        <is>
          <t>Fringe 5990</t>
        </is>
      </c>
      <c r="R33" s="2" t="n">
        <v>4011.54</v>
      </c>
      <c r="S33" s="2" t="n">
        <v>4412.58</v>
      </c>
      <c r="T33" s="2" t="n">
        <v>4721.31</v>
      </c>
      <c r="U33" s="2" t="n">
        <v>4732.08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255702.02</v>
      </c>
      <c r="S35" s="2" t="n">
        <v>1174218.85</v>
      </c>
      <c r="T35" s="2" t="n">
        <v>1190154.96</v>
      </c>
      <c r="U35" s="2" t="n">
        <v>1244237.33</v>
      </c>
      <c r="V35" s="2" t="n">
        <v>965102.8100000001</v>
      </c>
      <c r="W35" s="2" t="n">
        <v>405584.22</v>
      </c>
      <c r="X35" s="2" t="n">
        <v>314767.83</v>
      </c>
      <c r="Y35" s="2" t="n">
        <v>225184.65</v>
      </c>
      <c r="Z35" s="2" t="n">
        <v>6959.52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T39" s="2" t="n">
        <v>54999.99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7235.67</v>
      </c>
      <c r="S41" s="2" t="n">
        <v>33228.29</v>
      </c>
      <c r="T41" s="2" t="n">
        <v>33862.87</v>
      </c>
      <c r="U41" s="2" t="n">
        <v>40266.64</v>
      </c>
      <c r="V41" s="2" t="n">
        <v>28301.94</v>
      </c>
      <c r="W41" s="2" t="n">
        <v>17581.9</v>
      </c>
      <c r="X41" s="2" t="n">
        <v>9322.950000000001</v>
      </c>
      <c r="Y41" s="2" t="n">
        <v>6781.56</v>
      </c>
      <c r="Z41" s="2" t="n">
        <v>211.92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18626.82</v>
      </c>
      <c r="S43" s="2" t="n">
        <v>20489.01</v>
      </c>
      <c r="T43" s="2" t="n">
        <v>101518.11</v>
      </c>
      <c r="U43" s="2" t="n">
        <v>21972.48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7532011.220000001</v>
      </c>
      <c r="AE45" s="10">
        <f>SUM(C45:AD45)</f>
        <v/>
      </c>
    </row>
    <row r="46">
      <c r="B46" t="inlineStr">
        <is>
          <t>Obligated</t>
        </is>
      </c>
      <c r="Q46" s="2" t="n">
        <v>7532011.220000001</v>
      </c>
      <c r="AE46" s="10">
        <f>SUM(C46:AD46)</f>
        <v/>
      </c>
    </row>
    <row r="47">
      <c r="B47" t="inlineStr">
        <is>
          <t>Expended</t>
        </is>
      </c>
      <c r="S47" s="2" t="n">
        <v>1050000</v>
      </c>
      <c r="T47" s="2" t="n">
        <v>1056671.22</v>
      </c>
      <c r="U47" s="2" t="n">
        <v>1800000</v>
      </c>
      <c r="V47" s="2" t="n">
        <v>1300000</v>
      </c>
      <c r="W47" s="2" t="n">
        <v>2000000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2ADP063</t>
        </is>
      </c>
    </row>
    <row r="4">
      <c r="A4" s="1" t="inlineStr">
        <is>
          <t>ROLLUP #</t>
        </is>
      </c>
      <c r="B4" t="inlineStr">
        <is>
          <t>1063</t>
        </is>
      </c>
    </row>
    <row r="5">
      <c r="A5" s="1" t="inlineStr">
        <is>
          <t>PROJECT NAME</t>
        </is>
      </c>
      <c r="B5" t="inlineStr">
        <is>
          <t>Austere field Repair Point of Need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211.15</v>
      </c>
      <c r="R18" s="2" t="n">
        <v>21907.87</v>
      </c>
      <c r="S18" s="2" t="n">
        <v>28921.82</v>
      </c>
      <c r="Z18" s="2" t="n">
        <v>1046.47</v>
      </c>
      <c r="AE18" s="10">
        <f>SUM(C18:AD18)</f>
        <v/>
      </c>
    </row>
    <row r="19">
      <c r="B19" t="inlineStr">
        <is>
          <t>Fringe 5990</t>
        </is>
      </c>
      <c r="Q19" s="2" t="n">
        <v>95.61</v>
      </c>
      <c r="R19" s="2" t="n">
        <v>9919.889999999999</v>
      </c>
      <c r="S19" s="2" t="n">
        <v>13095.8</v>
      </c>
      <c r="T19" s="2" t="n">
        <v>815.59</v>
      </c>
      <c r="U19" s="2" t="n">
        <v>-14838.94</v>
      </c>
      <c r="Z19" s="2" t="n">
        <v>525.96</v>
      </c>
      <c r="AE19" s="10">
        <f>SUM(C19:AD19)</f>
        <v/>
      </c>
    </row>
    <row r="20">
      <c r="B20" t="inlineStr">
        <is>
          <t>Travel 5004</t>
        </is>
      </c>
      <c r="S20" s="2" t="n">
        <v>2211.35</v>
      </c>
      <c r="V20" s="2" t="n">
        <v>778.49</v>
      </c>
      <c r="AE20" s="10">
        <f>SUM(C20:AD20)</f>
        <v/>
      </c>
    </row>
    <row r="21">
      <c r="B21" t="inlineStr">
        <is>
          <t>Subcontracting 5005</t>
        </is>
      </c>
      <c r="R21" s="2" t="n">
        <v>108286.6</v>
      </c>
      <c r="S21" s="2" t="n">
        <v>186995.67</v>
      </c>
      <c r="T21" s="2" t="n">
        <v>54712.53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33.19</v>
      </c>
      <c r="S25" s="2" t="n">
        <v>51.86</v>
      </c>
      <c r="AE25" s="10">
        <f>SUM(C25:AD25)</f>
        <v/>
      </c>
    </row>
    <row r="26">
      <c r="B26" t="inlineStr">
        <is>
          <t>Material 5003</t>
        </is>
      </c>
      <c r="R26" s="2" t="n">
        <v>1325.63</v>
      </c>
      <c r="S26" s="2" t="n">
        <v>2611.16</v>
      </c>
      <c r="AE26" s="10">
        <f>SUM(C26:AD26)</f>
        <v/>
      </c>
    </row>
    <row r="27">
      <c r="B27" t="inlineStr">
        <is>
          <t>Sub K Overhead 5992</t>
        </is>
      </c>
      <c r="R27" s="2" t="n">
        <v>3064.51</v>
      </c>
      <c r="S27" s="2" t="n">
        <v>5291.98</v>
      </c>
      <c r="T27" s="2" t="n">
        <v>2104.29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443.94</v>
      </c>
      <c r="R29" s="2" t="n">
        <v>48027.61</v>
      </c>
      <c r="S29" s="2" t="n">
        <v>67862.06</v>
      </c>
      <c r="T29" s="2" t="n">
        <v>-5179.1</v>
      </c>
      <c r="U29" s="2" t="n">
        <v>-44549.38</v>
      </c>
      <c r="V29" s="2" t="n">
        <v>1022.86</v>
      </c>
      <c r="Z29" s="2" t="n">
        <v>2088.03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3689.97</v>
      </c>
      <c r="R32" s="2" t="n">
        <v>11069.91</v>
      </c>
      <c r="S32" s="2" t="n">
        <v>11069.91</v>
      </c>
      <c r="T32" s="2" t="n">
        <v>7379.94</v>
      </c>
      <c r="AE32" s="10">
        <f>SUM(C32:AD32)</f>
        <v/>
      </c>
    </row>
    <row r="33">
      <c r="B33" t="inlineStr">
        <is>
          <t>Fringe 5990</t>
        </is>
      </c>
      <c r="Q33" s="2" t="n">
        <v>1670.82</v>
      </c>
      <c r="R33" s="2" t="n">
        <v>5012.46</v>
      </c>
      <c r="S33" s="2" t="n">
        <v>5012.46</v>
      </c>
      <c r="T33" s="2" t="n">
        <v>3341.64</v>
      </c>
      <c r="AE33" s="10">
        <f>SUM(C33:AD33)</f>
        <v/>
      </c>
    </row>
    <row r="34">
      <c r="B34" t="inlineStr">
        <is>
          <t>Travel 5004</t>
        </is>
      </c>
      <c r="R34" s="2" t="n">
        <v>3999.99</v>
      </c>
      <c r="AE34" s="10">
        <f>SUM(C34:AD34)</f>
        <v/>
      </c>
    </row>
    <row r="35">
      <c r="B35" t="inlineStr">
        <is>
          <t>Subcontracting 5005</t>
        </is>
      </c>
      <c r="Q35" s="2" t="n">
        <v>38888.89</v>
      </c>
      <c r="R35" s="2" t="n">
        <v>116666.67</v>
      </c>
      <c r="S35" s="2" t="n">
        <v>116666.67</v>
      </c>
      <c r="T35" s="2" t="n">
        <v>77777.78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R40" s="2" t="n">
        <v>2499.99</v>
      </c>
      <c r="S40" s="2" t="n">
        <v>2499.99</v>
      </c>
      <c r="AE40" s="10">
        <f>SUM(C40:AD40)</f>
        <v/>
      </c>
    </row>
    <row r="41">
      <c r="B41" t="inlineStr">
        <is>
          <t>Sub K Overhead 5992</t>
        </is>
      </c>
      <c r="Q41" s="2" t="n">
        <v>1100.56</v>
      </c>
      <c r="R41" s="2" t="n">
        <v>3301.68</v>
      </c>
      <c r="S41" s="2" t="n">
        <v>3301.68</v>
      </c>
      <c r="T41" s="2" t="n">
        <v>2201.57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9205.32</v>
      </c>
      <c r="R43" s="2" t="n">
        <v>27615.96</v>
      </c>
      <c r="S43" s="2" t="n">
        <v>27615.96</v>
      </c>
      <c r="T43" s="2" t="n">
        <v>18410.19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500000</v>
      </c>
      <c r="AE45" s="10">
        <f>SUM(C45:AD45)</f>
        <v/>
      </c>
    </row>
    <row r="46">
      <c r="B46" t="inlineStr">
        <is>
          <t>Obligated</t>
        </is>
      </c>
      <c r="Q46" s="2" t="n">
        <v>500000</v>
      </c>
      <c r="AE46" s="10">
        <f>SUM(C46:AD46)</f>
        <v/>
      </c>
    </row>
    <row r="47">
      <c r="B47" t="inlineStr">
        <is>
          <t>Expended</t>
        </is>
      </c>
      <c r="R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2ADP064</t>
        </is>
      </c>
    </row>
    <row r="4">
      <c r="A4" s="1" t="inlineStr">
        <is>
          <t>ROLLUP #</t>
        </is>
      </c>
      <c r="B4" t="inlineStr">
        <is>
          <t>1064</t>
        </is>
      </c>
    </row>
    <row r="5">
      <c r="A5" s="1" t="inlineStr">
        <is>
          <t>PROJECT NAME</t>
        </is>
      </c>
      <c r="B5" t="inlineStr">
        <is>
          <t>OSD Hybrid Electronic CII FY23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DB</t>
        </is>
      </c>
    </row>
    <row r="11">
      <c r="A11" s="1" t="inlineStr">
        <is>
          <t>AVAILABLE FUNDS</t>
        </is>
      </c>
      <c r="B11" s="2" t="n">
        <v>515963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28565.93</v>
      </c>
      <c r="W18" s="2" t="n">
        <v>45734.57</v>
      </c>
      <c r="X18" s="2" t="n">
        <v>92740.56</v>
      </c>
      <c r="Y18" s="2" t="n">
        <v>83451.89</v>
      </c>
      <c r="Z18" s="2" t="n">
        <v>46907.42</v>
      </c>
      <c r="AA18" s="2" t="n">
        <v>57218.2</v>
      </c>
      <c r="AE18" s="10">
        <f>SUM(C18:AD18)</f>
        <v/>
      </c>
    </row>
    <row r="19">
      <c r="B19" t="inlineStr">
        <is>
          <t>Fringe 5990</t>
        </is>
      </c>
      <c r="V19" s="2" t="n">
        <v>13740.21</v>
      </c>
      <c r="W19" s="2" t="n">
        <v>22986.2</v>
      </c>
      <c r="X19" s="2" t="n">
        <v>46611.4</v>
      </c>
      <c r="Y19" s="2" t="n">
        <v>41942.92</v>
      </c>
      <c r="Z19" s="2" t="n">
        <v>23575.67</v>
      </c>
      <c r="AA19" s="2" t="n">
        <v>30972.22</v>
      </c>
      <c r="AE19" s="10">
        <f>SUM(C19:AD19)</f>
        <v/>
      </c>
    </row>
    <row r="20">
      <c r="B20" t="inlineStr">
        <is>
          <t>Travel 5004</t>
        </is>
      </c>
      <c r="X20" s="2" t="n">
        <v>2239.33</v>
      </c>
      <c r="Y20" s="2" t="n">
        <v>1987.51</v>
      </c>
      <c r="Z20" s="2" t="n">
        <v>1165.32</v>
      </c>
      <c r="AE20" s="10">
        <f>SUM(C20:AD20)</f>
        <v/>
      </c>
    </row>
    <row r="21">
      <c r="B21" t="inlineStr">
        <is>
          <t>Subcontracting 5005</t>
        </is>
      </c>
      <c r="S21" s="2" t="n">
        <v>8862.74</v>
      </c>
      <c r="T21" s="2" t="n">
        <v>7844</v>
      </c>
      <c r="U21" s="2" t="n">
        <v>126.91</v>
      </c>
      <c r="V21" s="2" t="n">
        <v>14416.65</v>
      </c>
      <c r="X21" s="2" t="n">
        <v>101190.32</v>
      </c>
      <c r="Y21" s="2" t="n">
        <v>61939.74</v>
      </c>
      <c r="Z21" s="2" t="n">
        <v>577217.66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57.11</v>
      </c>
      <c r="Z25" s="2" t="n">
        <v>52.05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S27" s="2" t="n">
        <v>250.82</v>
      </c>
      <c r="T27" s="2" t="n">
        <v>260.41</v>
      </c>
      <c r="U27" s="2" t="n">
        <v>3.88</v>
      </c>
      <c r="V27" s="2" t="n">
        <v>441.16</v>
      </c>
      <c r="X27" s="2" t="n">
        <v>2964.88</v>
      </c>
      <c r="Y27" s="2" t="n">
        <v>1814.84</v>
      </c>
      <c r="Z27" s="2" t="n">
        <v>16912.48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55586.04</v>
      </c>
      <c r="W29" s="2" t="n">
        <v>91254.31</v>
      </c>
      <c r="X29" s="2" t="n">
        <v>188094.92</v>
      </c>
      <c r="Y29" s="2" t="n">
        <v>169150.98</v>
      </c>
      <c r="Z29" s="2" t="n">
        <v>95211.03</v>
      </c>
      <c r="AA29" s="2" t="n">
        <v>120168.28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40600</v>
      </c>
      <c r="W32" s="2" t="n">
        <v>60900</v>
      </c>
      <c r="X32" s="2" t="n">
        <v>81018</v>
      </c>
      <c r="Y32" s="2" t="n">
        <v>81018</v>
      </c>
      <c r="Z32" s="2" t="n">
        <v>81018</v>
      </c>
      <c r="AA32" s="2" t="n">
        <v>81018</v>
      </c>
      <c r="AB32" s="2" t="n">
        <v>81018</v>
      </c>
      <c r="AC32" s="2" t="n">
        <v>81005</v>
      </c>
      <c r="AE32" s="10">
        <f>SUM(C32:AD32)</f>
        <v/>
      </c>
    </row>
    <row r="33">
      <c r="B33" t="inlineStr">
        <is>
          <t>Fringe 5990</t>
        </is>
      </c>
      <c r="V33" s="2" t="n">
        <v>19528</v>
      </c>
      <c r="W33" s="2" t="n">
        <v>29292</v>
      </c>
      <c r="X33" s="2" t="n">
        <v>39402</v>
      </c>
      <c r="Y33" s="2" t="n">
        <v>39402</v>
      </c>
      <c r="Z33" s="2" t="n">
        <v>39402</v>
      </c>
      <c r="AA33" s="2" t="n">
        <v>39402</v>
      </c>
      <c r="AB33" s="2" t="n">
        <v>39402</v>
      </c>
      <c r="AC33" s="2" t="n">
        <v>39410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27272.36</v>
      </c>
      <c r="S35" s="2" t="n">
        <v>82837.08</v>
      </c>
      <c r="T35" s="2" t="n">
        <v>84396.09</v>
      </c>
      <c r="U35" s="2" t="n">
        <v>84454.11</v>
      </c>
      <c r="V35" s="2" t="n">
        <v>84935.10000000001</v>
      </c>
      <c r="W35" s="2" t="n">
        <v>74934.87</v>
      </c>
      <c r="X35" s="2" t="n">
        <v>132504.45</v>
      </c>
      <c r="Y35" s="2" t="n">
        <v>238579</v>
      </c>
      <c r="Z35" s="2" t="n">
        <v>343839</v>
      </c>
      <c r="AA35" s="2" t="n">
        <v>343839</v>
      </c>
      <c r="AB35" s="2" t="n">
        <v>343839</v>
      </c>
      <c r="AC35" s="2" t="n">
        <v>236838</v>
      </c>
      <c r="AD35" s="2" t="n">
        <v>236838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771.8099999999999</v>
      </c>
      <c r="S41" s="2" t="n">
        <v>2344.29</v>
      </c>
      <c r="T41" s="2" t="n">
        <v>2388.4</v>
      </c>
      <c r="U41" s="2" t="n">
        <v>2390.05</v>
      </c>
      <c r="V41" s="2" t="n">
        <v>2403.67</v>
      </c>
      <c r="W41" s="2" t="n">
        <v>3270.66</v>
      </c>
      <c r="X41" s="2" t="n">
        <v>3823.12</v>
      </c>
      <c r="Y41" s="2" t="n">
        <v>6993</v>
      </c>
      <c r="Z41" s="2" t="n">
        <v>10077</v>
      </c>
      <c r="AA41" s="2" t="n">
        <v>10077</v>
      </c>
      <c r="AB41" s="2" t="n">
        <v>10083</v>
      </c>
      <c r="AC41" s="2" t="n">
        <v>6939</v>
      </c>
      <c r="AD41" s="2" t="n">
        <v>6939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79002</v>
      </c>
      <c r="W43" s="2" t="n">
        <v>118503</v>
      </c>
      <c r="X43" s="2" t="n">
        <v>158643</v>
      </c>
      <c r="Y43" s="2" t="n">
        <v>158643</v>
      </c>
      <c r="Z43" s="2" t="n">
        <v>158643</v>
      </c>
      <c r="AA43" s="2" t="n">
        <v>158643</v>
      </c>
      <c r="AB43" s="2" t="n">
        <v>158643</v>
      </c>
      <c r="AC43" s="2" t="n">
        <v>158639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5520000</v>
      </c>
      <c r="AE45" s="10">
        <f>SUM(C45:AD45)</f>
        <v/>
      </c>
    </row>
    <row r="46">
      <c r="B46" t="inlineStr">
        <is>
          <t>Obligated</t>
        </is>
      </c>
      <c r="R46" s="2" t="n">
        <v>5520000</v>
      </c>
      <c r="AE46" s="10">
        <f>SUM(C46:AD46)</f>
        <v/>
      </c>
    </row>
    <row r="47">
      <c r="B47" t="inlineStr">
        <is>
          <t>Expended</t>
        </is>
      </c>
      <c r="S47" s="2" t="n">
        <v>460000</v>
      </c>
      <c r="T47" s="2" t="n">
        <v>350000</v>
      </c>
      <c r="U47" s="2" t="n">
        <v>100000</v>
      </c>
      <c r="V47" s="2" t="n">
        <v>500000</v>
      </c>
      <c r="W47" s="2" t="n">
        <v>1600000</v>
      </c>
      <c r="X47" s="2" t="n">
        <v>700000</v>
      </c>
      <c r="AA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2ADP065</t>
        </is>
      </c>
    </row>
    <row r="4">
      <c r="A4" s="1" t="inlineStr">
        <is>
          <t>ROLLUP #</t>
        </is>
      </c>
      <c r="B4" t="inlineStr">
        <is>
          <t>1065</t>
        </is>
      </c>
    </row>
    <row r="5">
      <c r="A5" s="1" t="inlineStr">
        <is>
          <t>PROJECT NAME</t>
        </is>
      </c>
      <c r="B5" t="inlineStr">
        <is>
          <t>NSIN Hacking For Defense FY 2023</t>
        </is>
      </c>
    </row>
    <row r="6">
      <c r="A6" s="1" t="inlineStr">
        <is>
          <t>TECHNICAL POINT OF CONTACT</t>
        </is>
      </c>
      <c r="B6" t="inlineStr">
        <is>
          <t>Cassie Muffley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4276.92</v>
      </c>
      <c r="S18" s="2" t="n">
        <v>7362.26</v>
      </c>
      <c r="T18" s="2" t="n">
        <v>2232.59</v>
      </c>
      <c r="U18" s="2" t="n">
        <v>13096.85</v>
      </c>
      <c r="V18" s="2" t="n">
        <v>15282.9</v>
      </c>
      <c r="W18" s="2" t="n">
        <v>7257.01</v>
      </c>
      <c r="AE18" s="10">
        <f>SUM(C18:AD18)</f>
        <v/>
      </c>
    </row>
    <row r="19">
      <c r="B19" t="inlineStr">
        <is>
          <t>Fringe 5990</t>
        </is>
      </c>
      <c r="R19" s="2" t="n">
        <v>1936.59</v>
      </c>
      <c r="S19" s="2" t="n">
        <v>3333.62</v>
      </c>
      <c r="T19" s="2" t="n">
        <v>1281.49</v>
      </c>
      <c r="U19" s="2" t="n">
        <v>6299.59</v>
      </c>
      <c r="V19" s="2" t="n">
        <v>7351.07</v>
      </c>
      <c r="W19" s="2" t="n">
        <v>3647.37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686988.51</v>
      </c>
      <c r="S21" s="2" t="n">
        <v>684463.23</v>
      </c>
      <c r="T21" s="2" t="n">
        <v>446139.68</v>
      </c>
      <c r="U21" s="2" t="n">
        <v>884183</v>
      </c>
      <c r="V21" s="2" t="n">
        <v>43225.58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197.87</v>
      </c>
      <c r="AE25" s="10">
        <f>SUM(C25:AD25)</f>
        <v/>
      </c>
    </row>
    <row r="26">
      <c r="B26" t="inlineStr">
        <is>
          <t>Material 5003</t>
        </is>
      </c>
      <c r="V26" s="2" t="n">
        <v>2528</v>
      </c>
      <c r="AE26" s="10">
        <f>SUM(C26:AD26)</f>
        <v/>
      </c>
    </row>
    <row r="27">
      <c r="B27" t="inlineStr">
        <is>
          <t>Sub K Overhead 5992</t>
        </is>
      </c>
      <c r="R27" s="2" t="n">
        <v>19441.77</v>
      </c>
      <c r="S27" s="2" t="n">
        <v>19370.31</v>
      </c>
      <c r="T27" s="2" t="n">
        <v>15226.14</v>
      </c>
      <c r="U27" s="2" t="n">
        <v>27056</v>
      </c>
      <c r="V27" s="2" t="n">
        <v>1322.71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8992.18</v>
      </c>
      <c r="S29" s="2" t="n">
        <v>15479.07</v>
      </c>
      <c r="T29" s="2" t="n">
        <v>3191.4</v>
      </c>
      <c r="U29" s="2" t="n">
        <v>21035.89</v>
      </c>
      <c r="V29" s="2" t="n">
        <v>33320.29</v>
      </c>
      <c r="W29" s="2" t="n">
        <v>14479.93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4154.52</v>
      </c>
      <c r="R32" s="2" t="n">
        <v>12463.56</v>
      </c>
      <c r="S32" s="2" t="n">
        <v>12463.56</v>
      </c>
      <c r="T32" s="2" t="n">
        <v>12463.56</v>
      </c>
      <c r="U32" s="2" t="n">
        <v>8309.040000000001</v>
      </c>
      <c r="AE32" s="10">
        <f>SUM(C32:AD32)</f>
        <v/>
      </c>
    </row>
    <row r="33">
      <c r="B33" t="inlineStr">
        <is>
          <t>Fringe 5990</t>
        </is>
      </c>
      <c r="Q33" s="2" t="n">
        <v>1881.17</v>
      </c>
      <c r="R33" s="2" t="n">
        <v>5643.51</v>
      </c>
      <c r="S33" s="2" t="n">
        <v>5643.51</v>
      </c>
      <c r="T33" s="2" t="n">
        <v>5643.51</v>
      </c>
      <c r="U33" s="2" t="n">
        <v>3762.34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274048.84</v>
      </c>
      <c r="R35" s="2" t="n">
        <v>732919.54</v>
      </c>
      <c r="S35" s="2" t="n">
        <v>641153.72</v>
      </c>
      <c r="T35" s="2" t="n">
        <v>727639.3</v>
      </c>
      <c r="U35" s="2" t="n">
        <v>369238.6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7755.58</v>
      </c>
      <c r="R41" s="2" t="n">
        <v>20741.62</v>
      </c>
      <c r="S41" s="2" t="n">
        <v>18144.65</v>
      </c>
      <c r="T41" s="2" t="n">
        <v>20592.19</v>
      </c>
      <c r="U41" s="2" t="n">
        <v>10449.95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8740.67</v>
      </c>
      <c r="R43" s="2" t="n">
        <v>26222.01</v>
      </c>
      <c r="S43" s="2" t="n">
        <v>26222.01</v>
      </c>
      <c r="T43" s="2" t="n">
        <v>26222.01</v>
      </c>
      <c r="U43" s="2" t="n">
        <v>17481.14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3000000</v>
      </c>
      <c r="AE45" s="10">
        <f>SUM(C45:AD45)</f>
        <v/>
      </c>
    </row>
    <row r="46">
      <c r="B46" t="inlineStr">
        <is>
          <t>Obligated</t>
        </is>
      </c>
      <c r="Q46" s="2" t="n">
        <v>3000000</v>
      </c>
      <c r="AE46" s="10">
        <f>SUM(C46:AD46)</f>
        <v/>
      </c>
    </row>
    <row r="47">
      <c r="B47" t="inlineStr">
        <is>
          <t>Expended</t>
        </is>
      </c>
      <c r="S47" s="2" t="n">
        <v>2000000</v>
      </c>
      <c r="T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2ADP066</t>
        </is>
      </c>
    </row>
    <row r="4">
      <c r="A4" s="1" t="inlineStr">
        <is>
          <t>ROLLUP #</t>
        </is>
      </c>
      <c r="B4" t="inlineStr">
        <is>
          <t>1066</t>
        </is>
      </c>
    </row>
    <row r="5">
      <c r="A5" s="1" t="inlineStr">
        <is>
          <t>PROJECT NAME</t>
        </is>
      </c>
      <c r="B5" t="inlineStr">
        <is>
          <t>DTRA Funded Flexible Xray Imager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58.62</v>
      </c>
      <c r="S18" s="2" t="n">
        <v>948.86</v>
      </c>
      <c r="T18" s="2" t="n">
        <v>715.39</v>
      </c>
      <c r="U18" s="2" t="n">
        <v>132.96</v>
      </c>
      <c r="V18" s="2" t="n">
        <v>25715.14</v>
      </c>
      <c r="AE18" s="10">
        <f>SUM(C18:AD18)</f>
        <v/>
      </c>
    </row>
    <row r="19">
      <c r="B19" t="inlineStr">
        <is>
          <t>Fringe 5990</t>
        </is>
      </c>
      <c r="R19" s="2" t="n">
        <v>26.55</v>
      </c>
      <c r="S19" s="2" t="n">
        <v>429.64</v>
      </c>
      <c r="T19" s="2" t="n">
        <v>370.86</v>
      </c>
      <c r="U19" s="2" t="n">
        <v>63.95</v>
      </c>
      <c r="V19" s="2" t="n">
        <v>12368.98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250000</v>
      </c>
      <c r="S21" s="2" t="n">
        <v>100000</v>
      </c>
      <c r="U21" s="2" t="n">
        <v>224997</v>
      </c>
      <c r="V21" s="2" t="n">
        <v>-300000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U23" s="2" t="n">
        <v>115000</v>
      </c>
      <c r="V23" s="2" t="n">
        <v>305000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R27" s="2" t="n">
        <v>7075</v>
      </c>
      <c r="S27" s="2" t="n">
        <v>2830</v>
      </c>
      <c r="T27" s="2" t="n">
        <v>230</v>
      </c>
      <c r="U27" s="2" t="n">
        <v>10403.91</v>
      </c>
      <c r="V27" s="2" t="n">
        <v>-12699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123.25</v>
      </c>
      <c r="S29" s="2" t="n">
        <v>1994.97</v>
      </c>
      <c r="T29" s="2" t="n">
        <v>1243.47</v>
      </c>
      <c r="U29" s="2" t="n">
        <v>258.72</v>
      </c>
      <c r="V29" s="2" t="n">
        <v>50038.72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13925.82</v>
      </c>
      <c r="S32" s="2" t="n">
        <v>13925.82</v>
      </c>
      <c r="T32" s="2" t="n">
        <v>13925.82</v>
      </c>
      <c r="U32" s="2" t="n">
        <v>13925.82</v>
      </c>
      <c r="V32" s="2" t="n">
        <v>4641.94</v>
      </c>
      <c r="AE32" s="10">
        <f>SUM(C32:AD32)</f>
        <v/>
      </c>
    </row>
    <row r="33">
      <c r="B33" t="inlineStr">
        <is>
          <t>Fringe 5990</t>
        </is>
      </c>
      <c r="R33" s="2" t="n">
        <v>6305.61</v>
      </c>
      <c r="S33" s="2" t="n">
        <v>6305.61</v>
      </c>
      <c r="T33" s="2" t="n">
        <v>6305.61</v>
      </c>
      <c r="U33" s="2" t="n">
        <v>6305.61</v>
      </c>
      <c r="V33" s="2" t="n">
        <v>2101.87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427284.63</v>
      </c>
      <c r="S35" s="2" t="n">
        <v>90125.00999999999</v>
      </c>
      <c r="T35" s="2" t="n">
        <v>34845</v>
      </c>
      <c r="U35" s="2" t="n">
        <v>17058.75</v>
      </c>
      <c r="V35" s="2" t="n">
        <v>5686.25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707.25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29275.92</v>
      </c>
      <c r="S43" s="2" t="n">
        <v>29275.92</v>
      </c>
      <c r="T43" s="2" t="n">
        <v>29275.92</v>
      </c>
      <c r="U43" s="2" t="n">
        <v>29274.27</v>
      </c>
      <c r="V43" s="2" t="n">
        <v>9760.66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790239</v>
      </c>
      <c r="AE45" s="10">
        <f>SUM(C45:AD45)</f>
        <v/>
      </c>
    </row>
    <row r="46">
      <c r="B46" t="inlineStr">
        <is>
          <t>Obligated</t>
        </is>
      </c>
      <c r="R46" s="2" t="n">
        <v>790239</v>
      </c>
      <c r="AE46" s="10">
        <f>SUM(C46:AD46)</f>
        <v/>
      </c>
    </row>
    <row r="47">
      <c r="B47" t="inlineStr">
        <is>
          <t>Expended</t>
        </is>
      </c>
      <c r="S47" s="2" t="n">
        <v>395000</v>
      </c>
      <c r="T47" s="2" t="n">
        <v>395239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2ADP067</t>
        </is>
      </c>
    </row>
    <row r="4">
      <c r="A4" s="1" t="inlineStr">
        <is>
          <t>ROLLUP #</t>
        </is>
      </c>
      <c r="B4" t="inlineStr">
        <is>
          <t>1067</t>
        </is>
      </c>
    </row>
    <row r="5">
      <c r="A5" s="1" t="inlineStr">
        <is>
          <t>PROJECT NAME</t>
        </is>
      </c>
      <c r="B5" t="inlineStr">
        <is>
          <t>Domestic Advancement of Smart Textiles Manufacturing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549.34</v>
      </c>
      <c r="T18" s="2" t="n">
        <v>1239.76</v>
      </c>
      <c r="U18" s="2" t="n">
        <v>1648.76</v>
      </c>
      <c r="V18" s="2" t="n">
        <v>2289.08</v>
      </c>
      <c r="W18" s="2" t="n">
        <v>2005.88</v>
      </c>
      <c r="X18" s="2" t="n">
        <v>1381.64</v>
      </c>
      <c r="Y18" s="2" t="n">
        <v>2665.25</v>
      </c>
      <c r="Z18" s="2" t="n">
        <v>1256.31</v>
      </c>
      <c r="AE18" s="10">
        <f>SUM(C18:AD18)</f>
        <v/>
      </c>
    </row>
    <row r="19">
      <c r="B19" t="inlineStr">
        <is>
          <t>Fringe 5990</t>
        </is>
      </c>
      <c r="S19" s="2" t="n">
        <v>248.74</v>
      </c>
      <c r="T19" s="2" t="n">
        <v>611.8200000000001</v>
      </c>
      <c r="U19" s="2" t="n">
        <v>793.05</v>
      </c>
      <c r="V19" s="2" t="n">
        <v>1101.04</v>
      </c>
      <c r="W19" s="2" t="n">
        <v>1008.15</v>
      </c>
      <c r="X19" s="2" t="n">
        <v>694.41</v>
      </c>
      <c r="Y19" s="2" t="n">
        <v>1339.55</v>
      </c>
      <c r="Z19" s="2" t="n">
        <v>631.42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767699.61</v>
      </c>
      <c r="T21" s="2" t="n">
        <v>1370608.56</v>
      </c>
      <c r="U21" s="2" t="n">
        <v>662052.5699999999</v>
      </c>
      <c r="V21" s="2" t="n">
        <v>317783.19</v>
      </c>
      <c r="W21" s="2" t="n">
        <v>266826.32</v>
      </c>
      <c r="X21" s="2" t="n">
        <v>299896.15</v>
      </c>
      <c r="Y21" s="2" t="n">
        <v>155133.62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R27" s="2" t="n">
        <v>21725.9</v>
      </c>
      <c r="T27" s="2" t="n">
        <v>41940.63</v>
      </c>
      <c r="U27" s="2" t="n">
        <v>20258.82</v>
      </c>
      <c r="V27" s="2" t="n">
        <v>9724.17</v>
      </c>
      <c r="W27" s="2" t="n">
        <v>7818.01</v>
      </c>
      <c r="X27" s="2" t="n">
        <v>8786.959999999999</v>
      </c>
      <c r="Y27" s="2" t="n">
        <v>4545.42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1154.98</v>
      </c>
      <c r="T29" s="2" t="n">
        <v>2326.4</v>
      </c>
      <c r="U29" s="2" t="n">
        <v>3208.3</v>
      </c>
      <c r="V29" s="2" t="n">
        <v>4454.29</v>
      </c>
      <c r="W29" s="2" t="n">
        <v>4002.33</v>
      </c>
      <c r="X29" s="2" t="n">
        <v>2756.79</v>
      </c>
      <c r="Y29" s="2" t="n">
        <v>5317.98</v>
      </c>
      <c r="Z29" s="2" t="n">
        <v>2506.72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721.96</v>
      </c>
      <c r="R32" s="2" t="n">
        <v>2165.88</v>
      </c>
      <c r="S32" s="2" t="n">
        <v>2165.88</v>
      </c>
      <c r="T32" s="2" t="n">
        <v>2165.88</v>
      </c>
      <c r="U32" s="2" t="n">
        <v>2165.88</v>
      </c>
      <c r="V32" s="2" t="n">
        <v>2165.88</v>
      </c>
      <c r="W32" s="2" t="n">
        <v>2165.88</v>
      </c>
      <c r="X32" s="2" t="n">
        <v>721.96</v>
      </c>
      <c r="AE32" s="10">
        <f>SUM(C32:AD32)</f>
        <v/>
      </c>
    </row>
    <row r="33">
      <c r="B33" t="inlineStr">
        <is>
          <t>Fringe 5990</t>
        </is>
      </c>
      <c r="Q33" s="2" t="n">
        <v>326.9</v>
      </c>
      <c r="R33" s="2" t="n">
        <v>980.7</v>
      </c>
      <c r="S33" s="2" t="n">
        <v>980.7</v>
      </c>
      <c r="T33" s="2" t="n">
        <v>980.7</v>
      </c>
      <c r="U33" s="2" t="n">
        <v>980.7</v>
      </c>
      <c r="V33" s="2" t="n">
        <v>980.7</v>
      </c>
      <c r="W33" s="2" t="n">
        <v>980.7</v>
      </c>
      <c r="X33" s="2" t="n">
        <v>326.9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402522.23</v>
      </c>
      <c r="R35" s="2" t="n">
        <v>1255582.23</v>
      </c>
      <c r="S35" s="2" t="n">
        <v>1071165</v>
      </c>
      <c r="T35" s="2" t="n">
        <v>503158.31</v>
      </c>
      <c r="U35" s="2" t="n">
        <v>372910.47</v>
      </c>
      <c r="V35" s="2" t="n">
        <v>122055.05</v>
      </c>
      <c r="W35" s="2" t="n">
        <v>84455.00999999999</v>
      </c>
      <c r="X35" s="2" t="n">
        <v>28151.67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11391.38</v>
      </c>
      <c r="R41" s="2" t="n">
        <v>35532.98</v>
      </c>
      <c r="S41" s="2" t="n">
        <v>30313.97</v>
      </c>
      <c r="T41" s="2" t="n">
        <v>14239.38</v>
      </c>
      <c r="U41" s="2" t="n">
        <v>10553.37</v>
      </c>
      <c r="V41" s="2" t="n">
        <v>3454.15</v>
      </c>
      <c r="W41" s="2" t="n">
        <v>2390.07</v>
      </c>
      <c r="X41" s="2" t="n">
        <v>796.55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1517.53</v>
      </c>
      <c r="R43" s="2" t="n">
        <v>4552.59</v>
      </c>
      <c r="S43" s="2" t="n">
        <v>4552.59</v>
      </c>
      <c r="T43" s="2" t="n">
        <v>4552.59</v>
      </c>
      <c r="U43" s="2" t="n">
        <v>4552.59</v>
      </c>
      <c r="V43" s="2" t="n">
        <v>4552.59</v>
      </c>
      <c r="W43" s="2" t="n">
        <v>4552.59</v>
      </c>
      <c r="X43" s="2" t="n">
        <v>1517.68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4000000</v>
      </c>
      <c r="AE45" s="10">
        <f>SUM(C45:AD45)</f>
        <v/>
      </c>
    </row>
    <row r="46">
      <c r="B46" t="inlineStr">
        <is>
          <t>Obligated</t>
        </is>
      </c>
      <c r="Q46" s="2" t="n">
        <v>4000000</v>
      </c>
      <c r="AE46" s="10">
        <f>SUM(C46:AD46)</f>
        <v/>
      </c>
    </row>
    <row r="47">
      <c r="B47" t="inlineStr">
        <is>
          <t>Expended</t>
        </is>
      </c>
      <c r="R47" s="2" t="n">
        <v>1900000</v>
      </c>
      <c r="S47" s="2" t="n">
        <v>1000000</v>
      </c>
      <c r="T47" s="2" t="n">
        <v>700000</v>
      </c>
      <c r="V47" s="2" t="n">
        <v>400000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2ADP068</t>
        </is>
      </c>
    </row>
    <row r="4">
      <c r="A4" s="1" t="inlineStr">
        <is>
          <t>ROLLUP #</t>
        </is>
      </c>
      <c r="B4" t="inlineStr">
        <is>
          <t>1068</t>
        </is>
      </c>
    </row>
    <row r="5">
      <c r="A5" s="1" t="inlineStr">
        <is>
          <t>PROJECT NAME</t>
        </is>
      </c>
      <c r="B5" t="inlineStr">
        <is>
          <t>NASIC T2 Program FY23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DF,DG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49.94</v>
      </c>
      <c r="S18" s="2" t="n">
        <v>1475.39</v>
      </c>
      <c r="T18" s="2" t="n">
        <v>1524.92</v>
      </c>
      <c r="U18" s="2" t="n">
        <v>2828.09</v>
      </c>
      <c r="V18" s="2" t="n">
        <v>4326.14</v>
      </c>
      <c r="W18" s="2" t="n">
        <v>2880.94</v>
      </c>
      <c r="X18" s="2" t="n">
        <v>2648.64</v>
      </c>
      <c r="Y18" s="2" t="n">
        <v>2326.49</v>
      </c>
      <c r="Z18" s="2" t="n">
        <v>7892.72</v>
      </c>
      <c r="AA18" s="2" t="n">
        <v>2456.22</v>
      </c>
      <c r="AE18" s="10">
        <f>SUM(C18:AD18)</f>
        <v/>
      </c>
    </row>
    <row r="19">
      <c r="B19" t="inlineStr">
        <is>
          <t>Fringe 5990</t>
        </is>
      </c>
      <c r="R19" s="2" t="n">
        <v>22.61</v>
      </c>
      <c r="S19" s="2" t="n">
        <v>668.05</v>
      </c>
      <c r="T19" s="2" t="n">
        <v>775.09</v>
      </c>
      <c r="U19" s="2" t="n">
        <v>1360.31</v>
      </c>
      <c r="V19" s="2" t="n">
        <v>2080.88</v>
      </c>
      <c r="W19" s="2" t="n">
        <v>1447.96</v>
      </c>
      <c r="X19" s="2" t="n">
        <v>1331.2</v>
      </c>
      <c r="Y19" s="2" t="n">
        <v>1169.29</v>
      </c>
      <c r="Z19" s="2" t="n">
        <v>3966.89</v>
      </c>
      <c r="AA19" s="2" t="n">
        <v>1329.56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353343.75</v>
      </c>
      <c r="V21" s="2" t="n">
        <v>680420.49</v>
      </c>
      <c r="W21" s="2" t="n">
        <v>257917.67</v>
      </c>
      <c r="X21" s="2" t="n">
        <v>153860.16</v>
      </c>
      <c r="Y21" s="2" t="n">
        <v>43225</v>
      </c>
      <c r="Z21" s="2" t="n">
        <v>75065.21000000001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10812.32</v>
      </c>
      <c r="V27" s="2" t="n">
        <v>20820.87</v>
      </c>
      <c r="W27" s="2" t="n">
        <v>7556.99</v>
      </c>
      <c r="X27" s="2" t="n">
        <v>4508.1</v>
      </c>
      <c r="Y27" s="2" t="n">
        <v>1266.49</v>
      </c>
      <c r="Z27" s="2" t="n">
        <v>2199.41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105</v>
      </c>
      <c r="S29" s="2" t="n">
        <v>3101.98</v>
      </c>
      <c r="T29" s="2" t="n">
        <v>2736.27</v>
      </c>
      <c r="U29" s="2" t="n">
        <v>5503.14</v>
      </c>
      <c r="V29" s="2" t="n">
        <v>8418.17</v>
      </c>
      <c r="W29" s="2" t="n">
        <v>5748.35</v>
      </c>
      <c r="X29" s="2" t="n">
        <v>5284.83</v>
      </c>
      <c r="Y29" s="2" t="n">
        <v>4642.06</v>
      </c>
      <c r="Z29" s="2" t="n">
        <v>15748.38</v>
      </c>
      <c r="AA29" s="2" t="n">
        <v>5158.5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7110.78</v>
      </c>
      <c r="S32" s="2" t="n">
        <v>7110.78</v>
      </c>
      <c r="T32" s="2" t="n">
        <v>205176.78</v>
      </c>
      <c r="U32" s="2" t="n">
        <v>413804.78</v>
      </c>
      <c r="V32" s="2" t="n">
        <v>367024</v>
      </c>
      <c r="W32" s="2" t="n">
        <v>140771</v>
      </c>
      <c r="X32" s="2" t="n">
        <v>28807</v>
      </c>
      <c r="AE32" s="10">
        <f>SUM(C32:AD32)</f>
        <v/>
      </c>
    </row>
    <row r="33">
      <c r="B33" t="inlineStr">
        <is>
          <t>Fringe 5990</t>
        </is>
      </c>
      <c r="R33" s="2" t="n">
        <v>3420.27</v>
      </c>
      <c r="S33" s="2" t="n">
        <v>3420.27</v>
      </c>
      <c r="T33" s="2" t="n">
        <v>3420.27</v>
      </c>
      <c r="U33" s="2" t="n">
        <v>3420.27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T35" s="2" t="n">
        <v>48918.75</v>
      </c>
      <c r="U35" s="2" t="n">
        <v>48918.75</v>
      </c>
      <c r="V35" s="2" t="n">
        <v>202832.5</v>
      </c>
      <c r="W35" s="2" t="n">
        <v>122600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T41" s="2" t="n">
        <v>7565.75</v>
      </c>
      <c r="U41" s="2" t="n">
        <v>13946.75</v>
      </c>
      <c r="V41" s="2" t="n">
        <v>17448.5</v>
      </c>
      <c r="W41" s="2" t="n">
        <v>8058</v>
      </c>
      <c r="X41" s="2" t="n">
        <v>878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13836.75</v>
      </c>
      <c r="S43" s="2" t="n">
        <v>13836.75</v>
      </c>
      <c r="T43" s="2" t="n">
        <v>13836.75</v>
      </c>
      <c r="U43" s="2" t="n">
        <v>13836.46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1710000</v>
      </c>
      <c r="AE45" s="10">
        <f>SUM(C45:AD45)</f>
        <v/>
      </c>
    </row>
    <row r="46">
      <c r="B46" t="inlineStr">
        <is>
          <t>Obligated</t>
        </is>
      </c>
      <c r="R46" s="2" t="n">
        <v>1710000</v>
      </c>
      <c r="AE46" s="10">
        <f>SUM(C46:AD46)</f>
        <v/>
      </c>
    </row>
    <row r="47">
      <c r="B47" t="inlineStr">
        <is>
          <t>Expended</t>
        </is>
      </c>
      <c r="S47" s="2" t="n">
        <v>435000</v>
      </c>
      <c r="T47" s="2" t="n">
        <v>605350</v>
      </c>
      <c r="U47" s="2" t="n">
        <v>669650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2ADP069</t>
        </is>
      </c>
    </row>
    <row r="4">
      <c r="A4" s="1" t="inlineStr">
        <is>
          <t>ROLLUP #</t>
        </is>
      </c>
      <c r="B4" t="inlineStr">
        <is>
          <t>713107</t>
        </is>
      </c>
    </row>
    <row r="5">
      <c r="A5" s="1" t="inlineStr">
        <is>
          <t>PROJECT NAME</t>
        </is>
      </c>
      <c r="B5" t="inlineStr">
        <is>
          <t>Flexible Conformable Data Acquisition Integration for On Board Recorder OBR</t>
        </is>
      </c>
    </row>
    <row r="6">
      <c r="A6" s="1" t="inlineStr">
        <is>
          <t>TECHNICAL POINT OF CONTACT</t>
        </is>
      </c>
      <c r="B6" t="inlineStr">
        <is>
          <t>Stephen S Recchia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107.03</v>
      </c>
      <c r="S18" s="2" t="n">
        <v>1579.9</v>
      </c>
      <c r="T18" s="2" t="n">
        <v>846.62</v>
      </c>
      <c r="U18" s="2" t="n">
        <v>10569.86</v>
      </c>
      <c r="V18" s="2" t="n">
        <v>10378.08</v>
      </c>
      <c r="W18" s="2" t="n">
        <v>12491.28</v>
      </c>
      <c r="X18" s="2" t="n">
        <v>7123.53</v>
      </c>
      <c r="Y18" s="2" t="n">
        <v>3201.42</v>
      </c>
      <c r="Z18" s="2" t="n">
        <v>11046.32</v>
      </c>
      <c r="AA18" s="2" t="n">
        <v>263.81</v>
      </c>
      <c r="AE18" s="10">
        <f>SUM(C18:AD18)</f>
        <v/>
      </c>
    </row>
    <row r="19">
      <c r="B19" t="inlineStr">
        <is>
          <t>Fringe 5990</t>
        </is>
      </c>
      <c r="R19" s="2" t="n">
        <v>48.47</v>
      </c>
      <c r="S19" s="2" t="n">
        <v>715.38</v>
      </c>
      <c r="T19" s="2" t="n">
        <v>451.77</v>
      </c>
      <c r="U19" s="2" t="n">
        <v>5084.1</v>
      </c>
      <c r="V19" s="2" t="n">
        <v>4991.86</v>
      </c>
      <c r="W19" s="2" t="n">
        <v>6278.12</v>
      </c>
      <c r="X19" s="2" t="n">
        <v>3580.28</v>
      </c>
      <c r="Y19" s="2" t="n">
        <v>1609.03</v>
      </c>
      <c r="Z19" s="2" t="n">
        <v>5551.89</v>
      </c>
      <c r="AA19" s="2" t="n">
        <v>142.8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50.19</v>
      </c>
      <c r="W25" s="2" t="n">
        <v>45.84</v>
      </c>
      <c r="Y25" s="2" t="n">
        <v>29.33</v>
      </c>
      <c r="Z25" s="2" t="n">
        <v>185.7</v>
      </c>
      <c r="AE25" s="10">
        <f>SUM(C25:AD25)</f>
        <v/>
      </c>
    </row>
    <row r="26">
      <c r="B26" t="inlineStr">
        <is>
          <t>Material 5003</t>
        </is>
      </c>
      <c r="W26" s="2" t="n">
        <v>2431.73</v>
      </c>
      <c r="X26" s="2" t="n">
        <v>289.8</v>
      </c>
      <c r="Z26" s="2" t="n">
        <v>1340.72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225.03</v>
      </c>
      <c r="S29" s="2" t="n">
        <v>3321.7</v>
      </c>
      <c r="T29" s="2" t="n">
        <v>1400</v>
      </c>
      <c r="U29" s="2" t="n">
        <v>20567.74</v>
      </c>
      <c r="V29" s="2" t="n">
        <v>20260.5</v>
      </c>
      <c r="W29" s="2" t="n">
        <v>28213.85</v>
      </c>
      <c r="X29" s="2" t="n">
        <v>14598.42</v>
      </c>
      <c r="Y29" s="2" t="n">
        <v>6426.75</v>
      </c>
      <c r="Z29" s="2" t="n">
        <v>24067.69</v>
      </c>
      <c r="AA29" s="2" t="n">
        <v>554.04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9572.48</v>
      </c>
      <c r="S32" s="2" t="n">
        <v>15315.96</v>
      </c>
      <c r="T32" s="2" t="n">
        <v>16531.66</v>
      </c>
      <c r="U32" s="2" t="n">
        <v>16900.2</v>
      </c>
      <c r="V32" s="2" t="n">
        <v>16900.2</v>
      </c>
      <c r="W32" s="2" t="n">
        <v>18026.88</v>
      </c>
      <c r="X32" s="2" t="n">
        <v>19457.78</v>
      </c>
      <c r="Y32" s="2" t="n">
        <v>19222.8</v>
      </c>
      <c r="Z32" s="2" t="n">
        <v>6296.14</v>
      </c>
      <c r="AE32" s="10">
        <f>SUM(C32:AD32)</f>
        <v/>
      </c>
    </row>
    <row r="33">
      <c r="B33" t="inlineStr">
        <is>
          <t>Fringe 5990</t>
        </is>
      </c>
      <c r="R33" s="2" t="n">
        <v>4334.42</v>
      </c>
      <c r="S33" s="2" t="n">
        <v>6935.07</v>
      </c>
      <c r="T33" s="2" t="n">
        <v>7485.55</v>
      </c>
      <c r="U33" s="2" t="n">
        <v>7652.43</v>
      </c>
      <c r="V33" s="2" t="n">
        <v>7652.43</v>
      </c>
      <c r="W33" s="2" t="n">
        <v>8162.59</v>
      </c>
      <c r="X33" s="2" t="n">
        <v>8810.49</v>
      </c>
      <c r="Y33" s="2" t="n">
        <v>8704.08</v>
      </c>
      <c r="Z33" s="2" t="n">
        <v>2850.89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R40" s="2" t="n">
        <v>583.34</v>
      </c>
      <c r="S40" s="2" t="n">
        <v>291.67</v>
      </c>
      <c r="T40" s="2" t="n">
        <v>583.34</v>
      </c>
      <c r="U40" s="2" t="n">
        <v>291.67</v>
      </c>
      <c r="V40" s="2" t="n">
        <v>583.34</v>
      </c>
      <c r="W40" s="2" t="n">
        <v>291.67</v>
      </c>
      <c r="X40" s="2" t="n">
        <v>583.34</v>
      </c>
      <c r="Y40" s="2" t="n">
        <v>291.67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20970.26</v>
      </c>
      <c r="S43" s="2" t="n">
        <v>32623.81</v>
      </c>
      <c r="T43" s="2" t="n">
        <v>35601.92</v>
      </c>
      <c r="U43" s="2" t="n">
        <v>35954.67</v>
      </c>
      <c r="V43" s="2" t="n">
        <v>36376.77</v>
      </c>
      <c r="W43" s="2" t="n">
        <v>38323.51</v>
      </c>
      <c r="X43" s="2" t="n">
        <v>41754.03</v>
      </c>
      <c r="Y43" s="2" t="n">
        <v>40842.57</v>
      </c>
      <c r="Z43" s="2" t="n">
        <v>13240.41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500000</v>
      </c>
      <c r="AE45" s="10">
        <f>SUM(C45:AD45)</f>
        <v/>
      </c>
    </row>
    <row r="46">
      <c r="B46" t="inlineStr">
        <is>
          <t>Obligated</t>
        </is>
      </c>
      <c r="R46" s="2" t="n">
        <v>500000</v>
      </c>
      <c r="AE46" s="10">
        <f>SUM(C46:AD46)</f>
        <v/>
      </c>
    </row>
    <row r="47">
      <c r="B47" t="inlineStr">
        <is>
          <t>Expended</t>
        </is>
      </c>
      <c r="S47" s="2" t="n">
        <v>250000</v>
      </c>
      <c r="T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2ADP070</t>
        </is>
      </c>
    </row>
    <row r="4">
      <c r="A4" s="1" t="inlineStr">
        <is>
          <t>ROLLUP #</t>
        </is>
      </c>
      <c r="B4" t="inlineStr">
        <is>
          <t>1070</t>
        </is>
      </c>
    </row>
    <row r="5">
      <c r="A5" s="1" t="inlineStr">
        <is>
          <t>PROJECT NAME</t>
        </is>
      </c>
      <c r="B5" t="inlineStr">
        <is>
          <t>Army SC MDO project pt2 FY23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DH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1016.68</v>
      </c>
      <c r="T18" s="2" t="n">
        <v>2292.16</v>
      </c>
      <c r="U18" s="2" t="n">
        <v>17770.53</v>
      </c>
      <c r="V18" s="2" t="n">
        <v>7971.94</v>
      </c>
      <c r="W18" s="2" t="n">
        <v>5793.75</v>
      </c>
      <c r="X18" s="2" t="n">
        <v>1676.44</v>
      </c>
      <c r="Y18" s="2" t="n">
        <v>7525.85</v>
      </c>
      <c r="Z18" s="2" t="n">
        <v>12572.63</v>
      </c>
      <c r="AA18" s="2" t="n">
        <v>7731.91</v>
      </c>
      <c r="AE18" s="10">
        <f>SUM(C18:AD18)</f>
        <v/>
      </c>
    </row>
    <row r="19">
      <c r="B19" t="inlineStr">
        <is>
          <t>Fringe 5990</t>
        </is>
      </c>
      <c r="S19" s="2" t="n">
        <v>460.35</v>
      </c>
      <c r="T19" s="2" t="n">
        <v>1131.19</v>
      </c>
      <c r="U19" s="2" t="n">
        <v>7620.7</v>
      </c>
      <c r="V19" s="2" t="n">
        <v>3834.51</v>
      </c>
      <c r="W19" s="2" t="n">
        <v>2911.94</v>
      </c>
      <c r="X19" s="2" t="n">
        <v>842.58</v>
      </c>
      <c r="Y19" s="2" t="n">
        <v>3782.49</v>
      </c>
      <c r="Z19" s="2" t="n">
        <v>6319.01</v>
      </c>
      <c r="AA19" s="2" t="n">
        <v>4185.28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T21" s="2" t="n">
        <v>1525.62</v>
      </c>
      <c r="U21" s="2" t="n">
        <v>29406.95</v>
      </c>
      <c r="V21" s="2" t="n">
        <v>558997.96</v>
      </c>
      <c r="X21" s="2" t="n">
        <v>525358.84</v>
      </c>
      <c r="Y21" s="2" t="n">
        <v>853196.6</v>
      </c>
      <c r="Z21" s="2" t="n">
        <v>1174087.29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57.52</v>
      </c>
      <c r="AA25" s="2" t="n">
        <v>174.87</v>
      </c>
      <c r="AE25" s="10">
        <f>SUM(C25:AD25)</f>
        <v/>
      </c>
    </row>
    <row r="26">
      <c r="B26" t="inlineStr">
        <is>
          <t>Material 5003</t>
        </is>
      </c>
      <c r="U26" s="2" t="n">
        <v>953.0599999999999</v>
      </c>
      <c r="V26" s="2" t="n">
        <v>1119.27</v>
      </c>
      <c r="Y26" s="2" t="n">
        <v>182.61</v>
      </c>
      <c r="AA26" s="2" t="n">
        <v>15655</v>
      </c>
      <c r="AE26" s="10">
        <f>SUM(C26:AD26)</f>
        <v/>
      </c>
    </row>
    <row r="27">
      <c r="B27" t="inlineStr">
        <is>
          <t>Sub K Overhead 5992</t>
        </is>
      </c>
      <c r="T27" s="2" t="n">
        <v>46.68</v>
      </c>
      <c r="U27" s="2" t="n">
        <v>899.85</v>
      </c>
      <c r="V27" s="2" t="n">
        <v>17105.34</v>
      </c>
      <c r="X27" s="2" t="n">
        <v>15393.01</v>
      </c>
      <c r="Y27" s="2" t="n">
        <v>24998.66</v>
      </c>
      <c r="Z27" s="2" t="n">
        <v>34400.76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2137.54</v>
      </c>
      <c r="T29" s="2" t="n">
        <v>4301.06</v>
      </c>
      <c r="U29" s="2" t="n">
        <v>33080.2</v>
      </c>
      <c r="V29" s="2" t="n">
        <v>16983.09</v>
      </c>
      <c r="W29" s="2" t="n">
        <v>11560.28</v>
      </c>
      <c r="X29" s="2" t="n">
        <v>3345.01</v>
      </c>
      <c r="Y29" s="2" t="n">
        <v>15258.83</v>
      </c>
      <c r="Z29" s="2" t="n">
        <v>25086.21</v>
      </c>
      <c r="AA29" s="2" t="n">
        <v>37808.14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8685.459999999999</v>
      </c>
      <c r="S32" s="2" t="n">
        <v>13028.19</v>
      </c>
      <c r="T32" s="2" t="n">
        <v>13028.19</v>
      </c>
      <c r="U32" s="2" t="n">
        <v>13028.19</v>
      </c>
      <c r="V32" s="2" t="n">
        <v>13028.19</v>
      </c>
      <c r="W32" s="2" t="n">
        <v>13028.19</v>
      </c>
      <c r="X32" s="2" t="n">
        <v>13028.19</v>
      </c>
      <c r="Y32" s="2" t="n">
        <v>13028.19</v>
      </c>
      <c r="Z32" s="2" t="n">
        <v>4342.73</v>
      </c>
      <c r="AE32" s="10">
        <f>SUM(C32:AD32)</f>
        <v/>
      </c>
    </row>
    <row r="33">
      <c r="B33" t="inlineStr">
        <is>
          <t>Fringe 5990</t>
        </is>
      </c>
      <c r="R33" s="2" t="n">
        <v>3932.78</v>
      </c>
      <c r="S33" s="2" t="n">
        <v>5899.17</v>
      </c>
      <c r="T33" s="2" t="n">
        <v>5899.17</v>
      </c>
      <c r="U33" s="2" t="n">
        <v>5899.17</v>
      </c>
      <c r="V33" s="2" t="n">
        <v>5899.17</v>
      </c>
      <c r="W33" s="2" t="n">
        <v>5899.17</v>
      </c>
      <c r="X33" s="2" t="n">
        <v>5899.17</v>
      </c>
      <c r="Y33" s="2" t="n">
        <v>5899.17</v>
      </c>
      <c r="Z33" s="2" t="n">
        <v>1966.39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54262.24</v>
      </c>
      <c r="S35" s="2" t="n">
        <v>89567.64</v>
      </c>
      <c r="T35" s="2" t="n">
        <v>201371.7</v>
      </c>
      <c r="U35" s="2" t="n">
        <v>661446.54</v>
      </c>
      <c r="V35" s="2" t="n">
        <v>652382.73</v>
      </c>
      <c r="W35" s="2" t="n">
        <v>535744.99</v>
      </c>
      <c r="X35" s="2" t="n">
        <v>534008.98</v>
      </c>
      <c r="Y35" s="2" t="n">
        <v>640340.95</v>
      </c>
      <c r="Z35" s="2" t="n">
        <v>230873.99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R40" s="2" t="n">
        <v>1877.58</v>
      </c>
      <c r="S40" s="2" t="n">
        <v>938.79</v>
      </c>
      <c r="U40" s="2" t="n">
        <v>1877.58</v>
      </c>
      <c r="V40" s="2" t="n">
        <v>938.79</v>
      </c>
      <c r="W40" s="2" t="n">
        <v>1877.58</v>
      </c>
      <c r="X40" s="2" t="n">
        <v>2816.37</v>
      </c>
      <c r="Y40" s="2" t="n">
        <v>938.79</v>
      </c>
      <c r="AE40" s="10">
        <f>SUM(C40:AD40)</f>
        <v/>
      </c>
    </row>
    <row r="41">
      <c r="B41" t="inlineStr">
        <is>
          <t>Sub K Overhead 5992</t>
        </is>
      </c>
      <c r="R41" s="2" t="n">
        <v>1535.62</v>
      </c>
      <c r="S41" s="2" t="n">
        <v>2534.77</v>
      </c>
      <c r="T41" s="2" t="n">
        <v>5698.82</v>
      </c>
      <c r="U41" s="2" t="n">
        <v>18718.93</v>
      </c>
      <c r="V41" s="2" t="n">
        <v>18462.43</v>
      </c>
      <c r="W41" s="2" t="n">
        <v>15161.58</v>
      </c>
      <c r="X41" s="2" t="n">
        <v>15112.45</v>
      </c>
      <c r="Y41" s="2" t="n">
        <v>18121.64</v>
      </c>
      <c r="Z41" s="2" t="n">
        <v>6533.96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19619.66</v>
      </c>
      <c r="S43" s="2" t="n">
        <v>29429.49</v>
      </c>
      <c r="T43" s="2" t="n">
        <v>29429.49</v>
      </c>
      <c r="U43" s="2" t="n">
        <v>29429.49</v>
      </c>
      <c r="V43" s="2" t="n">
        <v>29429.49</v>
      </c>
      <c r="W43" s="2" t="n">
        <v>29429.49</v>
      </c>
      <c r="X43" s="2" t="n">
        <v>29429.49</v>
      </c>
      <c r="Y43" s="2" t="n">
        <v>29429.49</v>
      </c>
      <c r="Z43" s="2" t="n">
        <v>9809.610000000001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4100000</v>
      </c>
      <c r="AE45" s="10">
        <f>SUM(C45:AD45)</f>
        <v/>
      </c>
    </row>
    <row r="46">
      <c r="B46" t="inlineStr">
        <is>
          <t>Obligated</t>
        </is>
      </c>
      <c r="R46" s="2" t="n">
        <v>4100000</v>
      </c>
      <c r="AE46" s="10">
        <f>SUM(C46:AD46)</f>
        <v/>
      </c>
    </row>
    <row r="47">
      <c r="B47" t="inlineStr">
        <is>
          <t>Expended</t>
        </is>
      </c>
      <c r="S47" s="2" t="n">
        <v>525000</v>
      </c>
      <c r="T47" s="2" t="n">
        <v>500000</v>
      </c>
      <c r="V47" s="2" t="n">
        <v>1500000</v>
      </c>
      <c r="W47" s="2" t="n">
        <v>1000000</v>
      </c>
      <c r="X47" s="2" t="n">
        <v>575000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2ADP071</t>
        </is>
      </c>
    </row>
    <row r="4">
      <c r="A4" s="1" t="inlineStr">
        <is>
          <t>ROLLUP #</t>
        </is>
      </c>
      <c r="B4" t="inlineStr">
        <is>
          <t>1071</t>
        </is>
      </c>
    </row>
    <row r="5">
      <c r="A5" s="1" t="inlineStr">
        <is>
          <t>PROJECT NAME</t>
        </is>
      </c>
      <c r="B5" t="inlineStr">
        <is>
          <t>Army SC MDO project pt2 FY23</t>
        </is>
      </c>
    </row>
    <row r="6">
      <c r="A6" s="1" t="inlineStr">
        <is>
          <t>TECHNICAL POINT OF CONTACT</t>
        </is>
      </c>
      <c r="B6" t="inlineStr">
        <is>
          <t>Emily Hackman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649.22</v>
      </c>
      <c r="T18" s="2" t="n">
        <v>1239.76</v>
      </c>
      <c r="U18" s="2" t="n">
        <v>797.79</v>
      </c>
      <c r="V18" s="2" t="n">
        <v>1315.8</v>
      </c>
      <c r="W18" s="2" t="n">
        <v>91.34</v>
      </c>
      <c r="X18" s="2" t="n">
        <v>137.02</v>
      </c>
      <c r="Y18" s="2" t="n">
        <v>49475.01</v>
      </c>
      <c r="Z18" s="2" t="n">
        <v>7443.72</v>
      </c>
      <c r="AA18" s="2" t="n">
        <v>325.11</v>
      </c>
      <c r="AE18" s="10">
        <f>SUM(C18:AD18)</f>
        <v/>
      </c>
    </row>
    <row r="19">
      <c r="B19" t="inlineStr">
        <is>
          <t>Fringe 5990</t>
        </is>
      </c>
      <c r="S19" s="2" t="n">
        <v>293.97</v>
      </c>
      <c r="T19" s="2" t="n">
        <v>614.64</v>
      </c>
      <c r="U19" s="2" t="n">
        <v>383.73</v>
      </c>
      <c r="V19" s="2" t="n">
        <v>632.9</v>
      </c>
      <c r="W19" s="2" t="n">
        <v>45.9</v>
      </c>
      <c r="X19" s="2" t="n">
        <v>68.87</v>
      </c>
      <c r="Y19" s="2" t="n">
        <v>24866.15</v>
      </c>
      <c r="Z19" s="2" t="n">
        <v>3741.21</v>
      </c>
      <c r="AA19" s="2" t="n">
        <v>175.98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53430.57</v>
      </c>
      <c r="S21" s="2" t="n">
        <v>106861.15</v>
      </c>
      <c r="T21" s="2" t="n">
        <v>308950.46</v>
      </c>
      <c r="U21" s="2" t="n">
        <v>401299.04</v>
      </c>
      <c r="V21" s="2" t="n">
        <v>315320.48</v>
      </c>
      <c r="W21" s="2" t="n">
        <v>234710.49</v>
      </c>
      <c r="X21" s="2" t="n">
        <v>291395.66</v>
      </c>
      <c r="Y21" s="2" t="n">
        <v>336153.39</v>
      </c>
      <c r="Z21" s="2" t="n">
        <v>290801.78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215.21</v>
      </c>
      <c r="AE25" s="10">
        <f>SUM(C25:AD25)</f>
        <v/>
      </c>
    </row>
    <row r="26">
      <c r="B26" t="inlineStr">
        <is>
          <t>Material 5003</t>
        </is>
      </c>
      <c r="Y26" s="2" t="n">
        <v>3559.83</v>
      </c>
      <c r="AE26" s="10">
        <f>SUM(C26:AD26)</f>
        <v/>
      </c>
    </row>
    <row r="27">
      <c r="B27" t="inlineStr">
        <is>
          <t>Sub K Overhead 5992</t>
        </is>
      </c>
      <c r="R27" s="2" t="n">
        <v>402.33</v>
      </c>
      <c r="S27" s="2" t="n">
        <v>4133.93</v>
      </c>
      <c r="T27" s="2" t="n">
        <v>8589.91</v>
      </c>
      <c r="U27" s="2" t="n">
        <v>12279.75</v>
      </c>
      <c r="V27" s="2" t="n">
        <v>9648.809999999999</v>
      </c>
      <c r="W27" s="2" t="n">
        <v>6877.02</v>
      </c>
      <c r="X27" s="2" t="n">
        <v>8537.889999999999</v>
      </c>
      <c r="Y27" s="2" t="n">
        <v>9849.290000000001</v>
      </c>
      <c r="Z27" s="2" t="n">
        <v>8520.49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1364.98</v>
      </c>
      <c r="T29" s="2" t="n">
        <v>2310.76</v>
      </c>
      <c r="U29" s="2" t="n">
        <v>1552.41</v>
      </c>
      <c r="V29" s="2" t="n">
        <v>2560.4</v>
      </c>
      <c r="W29" s="2" t="n">
        <v>182.24</v>
      </c>
      <c r="X29" s="2" t="n">
        <v>273.4</v>
      </c>
      <c r="Y29" s="2" t="n">
        <v>103730.5</v>
      </c>
      <c r="Z29" s="2" t="n">
        <v>14852.47</v>
      </c>
      <c r="AA29" s="2" t="n">
        <v>682.79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3000000</v>
      </c>
      <c r="AE45" s="10">
        <f>SUM(C45:AD45)</f>
        <v/>
      </c>
    </row>
    <row r="46">
      <c r="B46" t="inlineStr">
        <is>
          <t>Obligated</t>
        </is>
      </c>
      <c r="R46" s="2" t="n">
        <v>3000000</v>
      </c>
      <c r="AE46" s="10">
        <f>SUM(C46:AD46)</f>
        <v/>
      </c>
    </row>
    <row r="47">
      <c r="B47" t="inlineStr">
        <is>
          <t>Expended</t>
        </is>
      </c>
      <c r="S47" s="2" t="n">
        <v>500000</v>
      </c>
      <c r="T47" s="2" t="n">
        <v>500000</v>
      </c>
      <c r="U47" s="2" t="n">
        <v>500000</v>
      </c>
      <c r="V47" s="2" t="n">
        <v>900000</v>
      </c>
      <c r="W47" s="2" t="n">
        <v>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2ADP072</t>
        </is>
      </c>
    </row>
    <row r="4">
      <c r="A4" s="1" t="inlineStr">
        <is>
          <t>ROLLUP #</t>
        </is>
      </c>
      <c r="B4" t="inlineStr">
        <is>
          <t>1072</t>
        </is>
      </c>
    </row>
    <row r="5">
      <c r="A5" s="1" t="inlineStr">
        <is>
          <t>PROJECT NAME</t>
        </is>
      </c>
      <c r="B5" t="inlineStr">
        <is>
          <t>Innovation Capacity Building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DK,DL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811.3</v>
      </c>
      <c r="S18" s="2" t="n">
        <v>9408.99</v>
      </c>
      <c r="T18" s="2" t="n">
        <v>473.16</v>
      </c>
      <c r="U18" s="2" t="n">
        <v>5950.44</v>
      </c>
      <c r="V18" s="2" t="n">
        <v>1193.23</v>
      </c>
      <c r="W18" s="2" t="n">
        <v>168.8</v>
      </c>
      <c r="AE18" s="10">
        <f>SUM(C18:AD18)</f>
        <v/>
      </c>
    </row>
    <row r="19">
      <c r="B19" t="inlineStr">
        <is>
          <t>Fringe 5990</t>
        </is>
      </c>
      <c r="R19" s="2" t="n">
        <v>367.36</v>
      </c>
      <c r="S19" s="2" t="n">
        <v>4260.4</v>
      </c>
      <c r="T19" s="2" t="n">
        <v>492.92</v>
      </c>
      <c r="U19" s="2" t="n">
        <v>19909.47</v>
      </c>
      <c r="V19" s="2" t="n">
        <v>573.95</v>
      </c>
      <c r="W19" s="2" t="n">
        <v>84.84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330868.6</v>
      </c>
      <c r="S21" s="2" t="n">
        <v>684680.64</v>
      </c>
      <c r="T21" s="2" t="n">
        <v>691660.36</v>
      </c>
      <c r="U21" s="2" t="n">
        <v>689870.3199999999</v>
      </c>
      <c r="V21" s="2" t="n">
        <v>402902.33</v>
      </c>
      <c r="W21" s="2" t="n">
        <v>67856.75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V23" s="2" t="n">
        <v>10000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1441.05</v>
      </c>
      <c r="U25" s="2" t="n">
        <v>113.76</v>
      </c>
      <c r="AE25" s="10">
        <f>SUM(C25:AD25)</f>
        <v/>
      </c>
    </row>
    <row r="26">
      <c r="B26" t="inlineStr">
        <is>
          <t>Material 5003</t>
        </is>
      </c>
      <c r="S26" s="2" t="n">
        <v>6522.47</v>
      </c>
      <c r="T26" s="2" t="n">
        <v>3227</v>
      </c>
      <c r="U26" s="2" t="n">
        <v>12077</v>
      </c>
      <c r="V26" s="2" t="n">
        <v>-10000</v>
      </c>
      <c r="AE26" s="10">
        <f>SUM(C26:AD26)</f>
        <v/>
      </c>
    </row>
    <row r="27">
      <c r="B27" t="inlineStr">
        <is>
          <t>Sub K Overhead 5992</t>
        </is>
      </c>
      <c r="R27" s="2" t="n">
        <v>9363.58</v>
      </c>
      <c r="S27" s="2" t="n">
        <v>19376.46</v>
      </c>
      <c r="T27" s="2" t="n">
        <v>22739.57</v>
      </c>
      <c r="U27" s="2" t="n">
        <v>21110.03</v>
      </c>
      <c r="V27" s="2" t="n">
        <v>12328.81</v>
      </c>
      <c r="W27" s="2" t="n">
        <v>1988.2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1705.75</v>
      </c>
      <c r="S29" s="2" t="n">
        <v>29221.61</v>
      </c>
      <c r="T29" s="2" t="n">
        <v>4711.12</v>
      </c>
      <c r="U29" s="2" t="n">
        <v>87270.03</v>
      </c>
      <c r="V29" s="2" t="n">
        <v>-10817.12</v>
      </c>
      <c r="W29" s="2" t="n">
        <v>336.81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3134250</v>
      </c>
      <c r="AE45" s="10">
        <f>SUM(C45:AD45)</f>
        <v/>
      </c>
    </row>
    <row r="46">
      <c r="B46" t="inlineStr">
        <is>
          <t>Obligated</t>
        </is>
      </c>
      <c r="R46" s="2" t="n">
        <v>3134250</v>
      </c>
      <c r="AE46" s="10">
        <f>SUM(C46:AD46)</f>
        <v/>
      </c>
    </row>
    <row r="47">
      <c r="B47" t="inlineStr">
        <is>
          <t>Expended</t>
        </is>
      </c>
      <c r="S47" s="2" t="n">
        <v>1550000</v>
      </c>
      <c r="T47" s="2" t="n">
        <v>800000</v>
      </c>
      <c r="U47" s="2" t="n">
        <v>434250</v>
      </c>
      <c r="V47" s="2" t="n">
        <v>350000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2ADP073</t>
        </is>
      </c>
    </row>
    <row r="4">
      <c r="A4" s="1" t="inlineStr">
        <is>
          <t>ROLLUP #</t>
        </is>
      </c>
      <c r="B4" t="inlineStr">
        <is>
          <t>1073</t>
        </is>
      </c>
    </row>
    <row r="5">
      <c r="A5" s="1" t="inlineStr">
        <is>
          <t>PROJECT NAME</t>
        </is>
      </c>
      <c r="B5" t="inlineStr">
        <is>
          <t>Study of Direct Planar Attachment of Mid Band Radiators</t>
        </is>
      </c>
    </row>
    <row r="6">
      <c r="A6" s="1" t="inlineStr">
        <is>
          <t>TECHNICAL POINT OF CONTACT</t>
        </is>
      </c>
      <c r="B6" t="inlineStr">
        <is>
          <t>Deanna Session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299.64</v>
      </c>
      <c r="T18" s="2" t="n">
        <v>1222.69</v>
      </c>
      <c r="U18" s="2" t="n">
        <v>1958.13</v>
      </c>
      <c r="V18" s="2" t="n">
        <v>1675.32</v>
      </c>
      <c r="W18" s="2" t="n">
        <v>904.15</v>
      </c>
      <c r="X18" s="2" t="n">
        <v>62.13</v>
      </c>
      <c r="Y18" s="2" t="n">
        <v>915.6900000000001</v>
      </c>
      <c r="Z18" s="2" t="n">
        <v>1242.74</v>
      </c>
      <c r="AA18" s="2" t="n">
        <v>1575.07</v>
      </c>
      <c r="AE18" s="10">
        <f>SUM(C18:AD18)</f>
        <v/>
      </c>
    </row>
    <row r="19">
      <c r="B19" t="inlineStr">
        <is>
          <t>Fringe 5990</t>
        </is>
      </c>
      <c r="S19" s="2" t="n">
        <v>135.68</v>
      </c>
      <c r="T19" s="2" t="n">
        <v>596.5700000000001</v>
      </c>
      <c r="U19" s="2" t="n">
        <v>941.87</v>
      </c>
      <c r="V19" s="2" t="n">
        <v>805.84</v>
      </c>
      <c r="W19" s="2" t="n">
        <v>454.43</v>
      </c>
      <c r="X19" s="2" t="n">
        <v>31.23</v>
      </c>
      <c r="Y19" s="2" t="n">
        <v>460.23</v>
      </c>
      <c r="Z19" s="2" t="n">
        <v>624.6</v>
      </c>
      <c r="AA19" s="2" t="n">
        <v>852.59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59233.44</v>
      </c>
      <c r="V21" s="2" t="n">
        <v>69233.64999999999</v>
      </c>
      <c r="X21" s="2" t="n">
        <v>67576.42999999999</v>
      </c>
      <c r="Y21" s="2" t="n">
        <v>76170.28999999999</v>
      </c>
      <c r="Z21" s="2" t="n">
        <v>68310.73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1812.55</v>
      </c>
      <c r="V27" s="2" t="n">
        <v>2118.55</v>
      </c>
      <c r="X27" s="2" t="n">
        <v>1979.99</v>
      </c>
      <c r="Y27" s="2" t="n">
        <v>2231.79</v>
      </c>
      <c r="Z27" s="2" t="n">
        <v>2001.5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630</v>
      </c>
      <c r="T29" s="2" t="n">
        <v>2332.29</v>
      </c>
      <c r="U29" s="2" t="n">
        <v>3810.3</v>
      </c>
      <c r="V29" s="2" t="n">
        <v>3259.99</v>
      </c>
      <c r="W29" s="2" t="n">
        <v>1804.06</v>
      </c>
      <c r="X29" s="2" t="n">
        <v>123.97</v>
      </c>
      <c r="Y29" s="2" t="n">
        <v>1827.08</v>
      </c>
      <c r="Z29" s="2" t="n">
        <v>2479.64</v>
      </c>
      <c r="AA29" s="2" t="n">
        <v>3307.93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385000</v>
      </c>
      <c r="AE45" s="10">
        <f>SUM(C45:AD45)</f>
        <v/>
      </c>
    </row>
    <row r="46">
      <c r="B46" t="inlineStr">
        <is>
          <t>Obligated</t>
        </is>
      </c>
      <c r="R46" s="2" t="n">
        <v>385000</v>
      </c>
      <c r="AE46" s="10">
        <f>SUM(C46:AD46)</f>
        <v/>
      </c>
    </row>
    <row r="47">
      <c r="B47" t="inlineStr">
        <is>
          <t>Expended</t>
        </is>
      </c>
      <c r="T47" s="2" t="n">
        <v>215000</v>
      </c>
      <c r="V47" s="2" t="n">
        <v>170000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2ADP074</t>
        </is>
      </c>
    </row>
    <row r="4">
      <c r="A4" s="1" t="inlineStr">
        <is>
          <t>ROLLUP #</t>
        </is>
      </c>
      <c r="B4" t="inlineStr">
        <is>
          <t>1074</t>
        </is>
      </c>
    </row>
    <row r="5">
      <c r="A5" s="1" t="inlineStr">
        <is>
          <t>PROJECT NAME</t>
        </is>
      </c>
      <c r="B5" t="inlineStr">
        <is>
          <t>Army Hybrid Electronics Project Collaboration with SEMI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17.77</v>
      </c>
      <c r="Y18" s="2" t="n">
        <v>766.23</v>
      </c>
      <c r="Z18" s="2" t="n">
        <v>11445.48</v>
      </c>
      <c r="AA18" s="2" t="n">
        <v>4674.63</v>
      </c>
      <c r="AE18" s="10">
        <f>SUM(C18:AD18)</f>
        <v/>
      </c>
    </row>
    <row r="19">
      <c r="B19" t="inlineStr">
        <is>
          <t>Fringe 5990</t>
        </is>
      </c>
      <c r="T19" s="2" t="n">
        <v>8.550000000000001</v>
      </c>
      <c r="Y19" s="2" t="n">
        <v>385.11</v>
      </c>
      <c r="Z19" s="2" t="n">
        <v>5752.5</v>
      </c>
      <c r="AA19" s="2" t="n">
        <v>2530.37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337500</v>
      </c>
      <c r="V21" s="2" t="n">
        <v>-184045.11</v>
      </c>
      <c r="X21" s="2" t="n">
        <v>234485.29</v>
      </c>
      <c r="Y21" s="2" t="n">
        <v>-6090.15</v>
      </c>
      <c r="Z21" s="2" t="n">
        <v>624864.29</v>
      </c>
      <c r="AA21" s="2" t="n">
        <v>-0.01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10327.5</v>
      </c>
      <c r="V27" s="2" t="n">
        <v>-5631.78</v>
      </c>
      <c r="X27" s="2" t="n">
        <v>6870.42</v>
      </c>
      <c r="Y27" s="2" t="n">
        <v>-178.44</v>
      </c>
      <c r="Z27" s="2" t="n">
        <v>18308.53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34.58</v>
      </c>
      <c r="Y29" s="2" t="n">
        <v>1528.86</v>
      </c>
      <c r="Z29" s="2" t="n">
        <v>22837.2</v>
      </c>
      <c r="AA29" s="2" t="n">
        <v>9817.540000000001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12000000</v>
      </c>
      <c r="AE45" s="10">
        <f>SUM(C45:AD45)</f>
        <v/>
      </c>
    </row>
    <row r="46">
      <c r="B46" t="inlineStr">
        <is>
          <t>Obligated</t>
        </is>
      </c>
      <c r="S46" s="2" t="n">
        <v>12000000</v>
      </c>
      <c r="AE46" s="10">
        <f>SUM(C46:AD46)</f>
        <v/>
      </c>
    </row>
    <row r="47">
      <c r="B47" t="inlineStr">
        <is>
          <t>Expended</t>
        </is>
      </c>
      <c r="T47" s="2" t="n">
        <v>4000000</v>
      </c>
      <c r="W47" s="2" t="n">
        <v>500000</v>
      </c>
      <c r="X47" s="2" t="n">
        <v>1000000</v>
      </c>
      <c r="Y47" s="2" t="n">
        <v>1000000</v>
      </c>
      <c r="AB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2ADP075</t>
        </is>
      </c>
    </row>
    <row r="4">
      <c r="A4" s="1" t="inlineStr">
        <is>
          <t>ROLLUP #</t>
        </is>
      </c>
      <c r="B4" t="inlineStr">
        <is>
          <t>1075</t>
        </is>
      </c>
    </row>
    <row r="5">
      <c r="A5" s="1" t="inlineStr">
        <is>
          <t>PROJECT NAME</t>
        </is>
      </c>
      <c r="B5" t="inlineStr">
        <is>
          <t>Attritable Midwave Infrared Cameras for UAVs</t>
        </is>
      </c>
    </row>
    <row r="6">
      <c r="A6" s="1" t="inlineStr">
        <is>
          <t>TECHNICAL POINT OF CONTACT</t>
        </is>
      </c>
      <c r="B6" t="inlineStr">
        <is>
          <t>Steven McKeown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DN, DS, EP, EX, EZ, FA, FB, FP, GD,GU,HE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116.71</v>
      </c>
      <c r="U18" s="2" t="n">
        <v>92.68000000000001</v>
      </c>
      <c r="V18" s="2" t="n">
        <v>4221.25</v>
      </c>
      <c r="W18" s="2" t="n">
        <v>62.47</v>
      </c>
      <c r="X18" s="2" t="n">
        <v>53.3</v>
      </c>
      <c r="Z18" s="2" t="n">
        <v>78.31999999999999</v>
      </c>
      <c r="AE18" s="10">
        <f>SUM(C18:AD18)</f>
        <v/>
      </c>
    </row>
    <row r="19">
      <c r="B19" t="inlineStr">
        <is>
          <t>Fringe 5990</t>
        </is>
      </c>
      <c r="T19" s="2" t="n">
        <v>56.14</v>
      </c>
      <c r="U19" s="2" t="n">
        <v>44.58</v>
      </c>
      <c r="V19" s="2" t="n">
        <v>2030.42</v>
      </c>
      <c r="W19" s="2" t="n">
        <v>31.4</v>
      </c>
      <c r="X19" s="2" t="n">
        <v>26.79</v>
      </c>
      <c r="Z19" s="2" t="n">
        <v>39.36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S21" s="2" t="n">
        <v>126278.06</v>
      </c>
      <c r="T21" s="2" t="n">
        <v>527324.3199999999</v>
      </c>
      <c r="U21" s="2" t="n">
        <v>599670.6899999999</v>
      </c>
      <c r="V21" s="2" t="n">
        <v>174946.36</v>
      </c>
      <c r="W21" s="2" t="n">
        <v>66851.28999999999</v>
      </c>
      <c r="X21" s="2" t="n">
        <v>373170.69</v>
      </c>
      <c r="Y21" s="2" t="n">
        <v>285995.01</v>
      </c>
      <c r="Z21" s="2" t="n">
        <v>325845.87</v>
      </c>
      <c r="AA21" s="2" t="n">
        <v>151994.51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V26" s="2" t="n">
        <v>355.8</v>
      </c>
      <c r="W26" s="2" t="n">
        <v>1236</v>
      </c>
      <c r="AE26" s="10">
        <f>SUM(C26:AD26)</f>
        <v/>
      </c>
    </row>
    <row r="27">
      <c r="B27" t="inlineStr">
        <is>
          <t>Sub K Overhead 5992</t>
        </is>
      </c>
      <c r="S27" s="2" t="n">
        <v>3573.67</v>
      </c>
      <c r="T27" s="2" t="n">
        <v>16426.56</v>
      </c>
      <c r="U27" s="2" t="n">
        <v>18349.92</v>
      </c>
      <c r="V27" s="2" t="n">
        <v>5353.35</v>
      </c>
      <c r="W27" s="2" t="n">
        <v>1958.75</v>
      </c>
      <c r="X27" s="2" t="n">
        <v>10933.9</v>
      </c>
      <c r="Y27" s="2" t="n">
        <v>8379.66</v>
      </c>
      <c r="Z27" s="2" t="n">
        <v>9547.280000000001</v>
      </c>
      <c r="AA27" s="2" t="n">
        <v>4605.43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227.11</v>
      </c>
      <c r="U29" s="2" t="n">
        <v>180.35</v>
      </c>
      <c r="V29" s="2" t="n">
        <v>8681.559999999999</v>
      </c>
      <c r="W29" s="2" t="n">
        <v>1765.92</v>
      </c>
      <c r="X29" s="2" t="n">
        <v>106.35</v>
      </c>
      <c r="Z29" s="2" t="n">
        <v>156.27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5100000</v>
      </c>
      <c r="AE45" s="10">
        <f>SUM(C45:AD45)</f>
        <v/>
      </c>
    </row>
    <row r="46">
      <c r="B46" t="inlineStr">
        <is>
          <t>Obligated</t>
        </is>
      </c>
      <c r="S46" s="2" t="n">
        <v>4964442</v>
      </c>
      <c r="AE46" s="10">
        <f>SUM(C46:AD46)</f>
        <v/>
      </c>
    </row>
    <row r="47">
      <c r="B47" t="inlineStr">
        <is>
          <t>Expended</t>
        </is>
      </c>
      <c r="T47" s="2" t="n">
        <v>731800</v>
      </c>
      <c r="U47" s="2" t="n">
        <v>400000</v>
      </c>
      <c r="V47" s="2" t="n">
        <v>250000</v>
      </c>
      <c r="W47" s="2" t="n">
        <v>678549</v>
      </c>
      <c r="X47" s="2" t="n">
        <v>649093</v>
      </c>
      <c r="Z47" s="2" t="n">
        <v>600000</v>
      </c>
      <c r="AB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2ADP076</t>
        </is>
      </c>
    </row>
    <row r="4">
      <c r="A4" s="1" t="inlineStr">
        <is>
          <t>ROLLUP #</t>
        </is>
      </c>
      <c r="B4" t="inlineStr">
        <is>
          <t>1076</t>
        </is>
      </c>
    </row>
    <row r="5">
      <c r="A5" s="1" t="inlineStr">
        <is>
          <t>PROJECT NAME</t>
        </is>
      </c>
      <c r="B5" t="inlineStr">
        <is>
          <t>Intellectual Property Education Partnership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DP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84.13</v>
      </c>
      <c r="T18" s="2" t="n">
        <v>708.73</v>
      </c>
      <c r="U18" s="2" t="n">
        <v>1675.34</v>
      </c>
      <c r="V18" s="2" t="n">
        <v>657.45</v>
      </c>
      <c r="W18" s="2" t="n">
        <v>771.1799999999999</v>
      </c>
      <c r="Y18" s="2" t="n">
        <v>-106.37</v>
      </c>
      <c r="AE18" s="10">
        <f>SUM(C18:AD18)</f>
        <v/>
      </c>
    </row>
    <row r="19">
      <c r="B19" t="inlineStr">
        <is>
          <t>Fringe 5990</t>
        </is>
      </c>
      <c r="S19" s="2" t="n">
        <v>38.09</v>
      </c>
      <c r="T19" s="2" t="n">
        <v>343.27</v>
      </c>
      <c r="U19" s="2" t="n">
        <v>805.85</v>
      </c>
      <c r="V19" s="2" t="n">
        <v>316.24</v>
      </c>
      <c r="W19" s="2" t="n">
        <v>387.6</v>
      </c>
      <c r="Y19" s="2" t="n">
        <v>-53.46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T21" s="2" t="n">
        <v>57500</v>
      </c>
      <c r="U21" s="2" t="n">
        <v>115000</v>
      </c>
      <c r="W21" s="2" t="n">
        <v>57500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T27" s="2" t="n">
        <v>1759.5</v>
      </c>
      <c r="U27" s="2" t="n">
        <v>3519</v>
      </c>
      <c r="W27" s="2" t="n">
        <v>1684.75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176.93</v>
      </c>
      <c r="T29" s="2" t="n">
        <v>1365.93</v>
      </c>
      <c r="U29" s="2" t="n">
        <v>3260.02</v>
      </c>
      <c r="V29" s="2" t="n">
        <v>1279.33</v>
      </c>
      <c r="W29" s="2" t="n">
        <v>1538.75</v>
      </c>
      <c r="Y29" s="2" t="n">
        <v>-212.24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250000</v>
      </c>
      <c r="AE45" s="10">
        <f>SUM(C45:AD45)</f>
        <v/>
      </c>
    </row>
    <row r="46">
      <c r="B46" t="inlineStr">
        <is>
          <t>Obligated</t>
        </is>
      </c>
      <c r="S46" s="2" t="n">
        <v>250000</v>
      </c>
      <c r="AE46" s="10">
        <f>SUM(C46:AD46)</f>
        <v/>
      </c>
    </row>
    <row r="47">
      <c r="B47" t="inlineStr">
        <is>
          <t>Expended</t>
        </is>
      </c>
      <c r="T47" s="2" t="n">
        <v>150000</v>
      </c>
      <c r="U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2ADP077</t>
        </is>
      </c>
    </row>
    <row r="4">
      <c r="A4" s="1" t="inlineStr">
        <is>
          <t>ROLLUP #</t>
        </is>
      </c>
      <c r="B4" t="inlineStr">
        <is>
          <t>1077</t>
        </is>
      </c>
    </row>
    <row r="5">
      <c r="A5" s="1" t="inlineStr">
        <is>
          <t>PROJECT NAME</t>
        </is>
      </c>
      <c r="B5" t="inlineStr">
        <is>
          <t>Next Gen Small Satellite</t>
        </is>
      </c>
    </row>
    <row r="6">
      <c r="A6" s="1" t="inlineStr">
        <is>
          <t>TECHNICAL POINT OF CONTACT</t>
        </is>
      </c>
      <c r="B6" t="inlineStr">
        <is>
          <t>Michael McConney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766.95</v>
      </c>
      <c r="U18" s="2" t="n">
        <v>1063.71</v>
      </c>
      <c r="V18" s="2" t="n">
        <v>-398.47</v>
      </c>
      <c r="W18" s="2" t="n">
        <v>797.78</v>
      </c>
      <c r="Z18" s="2" t="n">
        <v>12912.73</v>
      </c>
      <c r="AA18" s="2" t="n">
        <v>27903.68</v>
      </c>
      <c r="AE18" s="10">
        <f>SUM(C18:AD18)</f>
        <v/>
      </c>
    </row>
    <row r="19">
      <c r="B19" t="inlineStr">
        <is>
          <t>Fringe 5990</t>
        </is>
      </c>
      <c r="T19" s="2" t="n">
        <v>368.91</v>
      </c>
      <c r="U19" s="2" t="n">
        <v>511.65</v>
      </c>
      <c r="V19" s="2" t="n">
        <v>-191.66</v>
      </c>
      <c r="W19" s="2" t="n">
        <v>400.97</v>
      </c>
      <c r="Z19" s="2" t="n">
        <v>6489.94</v>
      </c>
      <c r="AA19" s="2" t="n">
        <v>15104.26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T21" s="2" t="n">
        <v>1018710.19</v>
      </c>
      <c r="U21" s="2" t="n">
        <v>1095935.69</v>
      </c>
      <c r="V21" s="2" t="n">
        <v>1305255.65</v>
      </c>
      <c r="W21" s="2" t="n">
        <v>229703.25</v>
      </c>
      <c r="X21" s="2" t="n">
        <v>245563.28</v>
      </c>
      <c r="Y21" s="2" t="n">
        <v>824492.29</v>
      </c>
      <c r="Z21" s="2" t="n">
        <v>212065.37</v>
      </c>
      <c r="AA21" s="2" t="n">
        <v>95213.32000000001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39793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155.6</v>
      </c>
      <c r="AE25" s="10">
        <f>SUM(C25:AD25)</f>
        <v/>
      </c>
    </row>
    <row r="26">
      <c r="B26" t="inlineStr">
        <is>
          <t>Material 5003</t>
        </is>
      </c>
      <c r="Z26" s="2" t="n">
        <v>3957.22</v>
      </c>
      <c r="AA26" s="2" t="n">
        <v>2313.05</v>
      </c>
      <c r="AE26" s="10">
        <f>SUM(C26:AD26)</f>
        <v/>
      </c>
    </row>
    <row r="27">
      <c r="B27" t="inlineStr">
        <is>
          <t>Sub K Overhead 5992</t>
        </is>
      </c>
      <c r="T27" s="2" t="n">
        <v>31172.54</v>
      </c>
      <c r="U27" s="2" t="n">
        <v>33535.62</v>
      </c>
      <c r="V27" s="2" t="n">
        <v>39940.82</v>
      </c>
      <c r="W27" s="2" t="n">
        <v>6730.31</v>
      </c>
      <c r="X27" s="2" t="n">
        <v>7195.01</v>
      </c>
      <c r="Y27" s="2" t="n">
        <v>24157.62</v>
      </c>
      <c r="Z27" s="2" t="n">
        <v>6213.51</v>
      </c>
      <c r="AA27" s="2" t="n">
        <v>2884.97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1492.4</v>
      </c>
      <c r="U29" s="2" t="n">
        <v>2069.85</v>
      </c>
      <c r="V29" s="2" t="n">
        <v>-775.37</v>
      </c>
      <c r="W29" s="2" t="n">
        <v>1591.82</v>
      </c>
      <c r="Z29" s="2" t="n">
        <v>31226.22</v>
      </c>
      <c r="AA29" s="2" t="n">
        <v>61754.38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6000000</v>
      </c>
      <c r="AE45" s="10">
        <f>SUM(C45:AD45)</f>
        <v/>
      </c>
    </row>
    <row r="46">
      <c r="B46" t="inlineStr">
        <is>
          <t>Obligated</t>
        </is>
      </c>
      <c r="S46" s="2" t="n">
        <v>6000000</v>
      </c>
      <c r="AE46" s="10">
        <f>SUM(C46:AD46)</f>
        <v/>
      </c>
    </row>
    <row r="47">
      <c r="B47" t="inlineStr">
        <is>
          <t>Expended</t>
        </is>
      </c>
      <c r="T47" s="2" t="n">
        <v>4000000</v>
      </c>
      <c r="U47" s="2" t="n">
        <v>1500000</v>
      </c>
      <c r="V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2ADP078</t>
        </is>
      </c>
    </row>
    <row r="4">
      <c r="A4" s="1" t="inlineStr">
        <is>
          <t>ROLLUP #</t>
        </is>
      </c>
      <c r="B4" t="inlineStr">
        <is>
          <t>1078</t>
        </is>
      </c>
    </row>
    <row r="5">
      <c r="A5" s="1" t="inlineStr">
        <is>
          <t>PROJECT NAME</t>
        </is>
      </c>
      <c r="B5" t="inlineStr">
        <is>
          <t>Force Improvements from Resilient Electronics Systems Phase 1 FIRES 1</t>
        </is>
      </c>
    </row>
    <row r="6">
      <c r="A6" s="1" t="inlineStr">
        <is>
          <t>TECHNICAL POINT OF CONTACT</t>
        </is>
      </c>
      <c r="B6" t="inlineStr">
        <is>
          <t>Andrew Beauchamp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DT</t>
        </is>
      </c>
    </row>
    <row r="11">
      <c r="A11" s="1" t="inlineStr">
        <is>
          <t>AVAILABLE FUNDS</t>
        </is>
      </c>
      <c r="B11" s="2" t="n">
        <v>0.01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50.48</v>
      </c>
      <c r="T18" s="2" t="n">
        <v>1429.09</v>
      </c>
      <c r="U18" s="2" t="n">
        <v>1808.31</v>
      </c>
      <c r="V18" s="2" t="n">
        <v>1329.62</v>
      </c>
      <c r="AE18" s="10">
        <f>SUM(C18:AD18)</f>
        <v/>
      </c>
    </row>
    <row r="19">
      <c r="B19" t="inlineStr">
        <is>
          <t>Fringe 5990</t>
        </is>
      </c>
      <c r="S19" s="2" t="n">
        <v>22.86</v>
      </c>
      <c r="T19" s="2" t="n">
        <v>688.8099999999999</v>
      </c>
      <c r="U19" s="2" t="n">
        <v>869.8</v>
      </c>
      <c r="V19" s="2" t="n">
        <v>639.55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242768.88</v>
      </c>
      <c r="V21" s="2" t="n">
        <v>44602.94</v>
      </c>
      <c r="X21" s="2" t="n">
        <v>5094.91</v>
      </c>
      <c r="Y21" s="2" t="n">
        <v>158.56</v>
      </c>
      <c r="Z21" s="2" t="n">
        <v>976.58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7428.73</v>
      </c>
      <c r="V27" s="2" t="n">
        <v>1364.85</v>
      </c>
      <c r="X27" s="2" t="n">
        <v>149.29</v>
      </c>
      <c r="Y27" s="2" t="n">
        <v>4.65</v>
      </c>
      <c r="Z27" s="2" t="n">
        <v>28.61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106.13</v>
      </c>
      <c r="T29" s="2" t="n">
        <v>2772.95</v>
      </c>
      <c r="U29" s="2" t="n">
        <v>3518.79</v>
      </c>
      <c r="V29" s="2" t="n">
        <v>2587.29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320000</v>
      </c>
      <c r="AE45" s="10">
        <f>SUM(C45:AD45)</f>
        <v/>
      </c>
    </row>
    <row r="46">
      <c r="B46" t="inlineStr">
        <is>
          <t>Obligated</t>
        </is>
      </c>
      <c r="S46" s="2" t="n">
        <v>320000</v>
      </c>
      <c r="AE46" s="10">
        <f>SUM(C46:AD46)</f>
        <v/>
      </c>
    </row>
    <row r="47">
      <c r="B47" t="inlineStr">
        <is>
          <t>Expended</t>
        </is>
      </c>
      <c r="T47" s="2" t="n">
        <v>150000</v>
      </c>
      <c r="U47" s="2" t="n">
        <v>50000</v>
      </c>
      <c r="V47" s="2" t="n">
        <v>20000</v>
      </c>
      <c r="W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2ADP079</t>
        </is>
      </c>
    </row>
    <row r="4">
      <c r="A4" s="1" t="inlineStr">
        <is>
          <t>ROLLUP #</t>
        </is>
      </c>
      <c r="B4" t="inlineStr">
        <is>
          <t>1079</t>
        </is>
      </c>
    </row>
    <row r="5">
      <c r="A5" s="1" t="inlineStr">
        <is>
          <t>PROJECT NAME</t>
        </is>
      </c>
      <c r="B5" t="inlineStr">
        <is>
          <t>Resilient Electronics for Demanding Environments RED E Phase 1</t>
        </is>
      </c>
    </row>
    <row r="6">
      <c r="A6" s="1" t="inlineStr">
        <is>
          <t>TECHNICAL POINT OF CONTACT</t>
        </is>
      </c>
      <c r="B6" t="inlineStr">
        <is>
          <t>Andrew Beauchamp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DT, DW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33.65</v>
      </c>
      <c r="U18" s="2" t="n">
        <v>132.96</v>
      </c>
      <c r="V18" s="2" t="n">
        <v>62.18</v>
      </c>
      <c r="X18" s="2" t="n">
        <v>8.880000000000001</v>
      </c>
      <c r="Z18" s="2" t="n">
        <v>3877.86</v>
      </c>
      <c r="AA18" s="2" t="n">
        <v>838.54</v>
      </c>
      <c r="AE18" s="10">
        <f>SUM(C18:AD18)</f>
        <v/>
      </c>
    </row>
    <row r="19">
      <c r="B19" t="inlineStr">
        <is>
          <t>Fringe 5990</t>
        </is>
      </c>
      <c r="T19" s="2" t="n">
        <v>16.19</v>
      </c>
      <c r="U19" s="2" t="n">
        <v>63.95</v>
      </c>
      <c r="V19" s="2" t="n">
        <v>29.91</v>
      </c>
      <c r="X19" s="2" t="n">
        <v>4.46</v>
      </c>
      <c r="Z19" s="2" t="n">
        <v>1949.02</v>
      </c>
      <c r="AA19" s="2" t="n">
        <v>453.91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186025.19</v>
      </c>
      <c r="W21" s="2" t="n">
        <v>35998.5</v>
      </c>
      <c r="X21" s="2" t="n">
        <v>27976.31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5692.37</v>
      </c>
      <c r="W27" s="2" t="n">
        <v>1054.76</v>
      </c>
      <c r="X27" s="2" t="n">
        <v>819.71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65.48</v>
      </c>
      <c r="U29" s="2" t="n">
        <v>258.72</v>
      </c>
      <c r="V29" s="2" t="n">
        <v>121</v>
      </c>
      <c r="X29" s="2" t="n">
        <v>17.71</v>
      </c>
      <c r="Z29" s="2" t="n">
        <v>7737.5</v>
      </c>
      <c r="AA29" s="2" t="n">
        <v>1761.09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275000</v>
      </c>
      <c r="AE45" s="10">
        <f>SUM(C45:AD45)</f>
        <v/>
      </c>
    </row>
    <row r="46">
      <c r="B46" t="inlineStr">
        <is>
          <t>Obligated</t>
        </is>
      </c>
      <c r="T46" s="2" t="n">
        <v>275000</v>
      </c>
      <c r="AE46" s="10">
        <f>SUM(C46:AD46)</f>
        <v/>
      </c>
    </row>
    <row r="47">
      <c r="B47" t="inlineStr">
        <is>
          <t>Expended</t>
        </is>
      </c>
      <c r="U47" s="2" t="n">
        <v>102550.37</v>
      </c>
      <c r="W47" s="2" t="n">
        <v>172449.63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2ADP080</t>
        </is>
      </c>
    </row>
    <row r="4">
      <c r="A4" s="1" t="inlineStr">
        <is>
          <t>ROLLUP #</t>
        </is>
      </c>
      <c r="B4" t="inlineStr">
        <is>
          <t>1080</t>
        </is>
      </c>
    </row>
    <row r="5">
      <c r="A5" s="1" t="inlineStr">
        <is>
          <t>PROJECT NAME</t>
        </is>
      </c>
      <c r="B5" t="inlineStr">
        <is>
          <t>NASIC T2 Program FY23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DX, DY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1865.64</v>
      </c>
      <c r="V18" s="2" t="n">
        <v>2271.11</v>
      </c>
      <c r="W18" s="2" t="n">
        <v>1409.41</v>
      </c>
      <c r="Z18" s="2" t="n">
        <v>1941.62</v>
      </c>
      <c r="AA18" s="2" t="n">
        <v>3482.02</v>
      </c>
      <c r="AE18" s="10">
        <f>SUM(C18:AD18)</f>
        <v/>
      </c>
    </row>
    <row r="19">
      <c r="B19" t="inlineStr">
        <is>
          <t>Fringe 5990</t>
        </is>
      </c>
      <c r="U19" s="2" t="n">
        <v>897.37</v>
      </c>
      <c r="V19" s="2" t="n">
        <v>1092.4</v>
      </c>
      <c r="W19" s="2" t="n">
        <v>708.37</v>
      </c>
      <c r="Z19" s="2" t="n">
        <v>975.86</v>
      </c>
      <c r="AA19" s="2" t="n">
        <v>1884.82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99536</v>
      </c>
      <c r="X21" s="2" t="n">
        <v>134705.91</v>
      </c>
      <c r="Y21" s="2" t="n">
        <v>210101.51</v>
      </c>
      <c r="Z21" s="2" t="n">
        <v>132351.63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3045.81</v>
      </c>
      <c r="X27" s="2" t="n">
        <v>3946.88</v>
      </c>
      <c r="Y27" s="2" t="n">
        <v>6155.98</v>
      </c>
      <c r="Z27" s="2" t="n">
        <v>3877.91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3630.32</v>
      </c>
      <c r="V29" s="2" t="n">
        <v>4419.32</v>
      </c>
      <c r="W29" s="2" t="n">
        <v>2812.2</v>
      </c>
      <c r="Z29" s="2" t="n">
        <v>3874.12</v>
      </c>
      <c r="AA29" s="2" t="n">
        <v>7312.85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635343</v>
      </c>
      <c r="AE45" s="10">
        <f>SUM(C45:AD45)</f>
        <v/>
      </c>
    </row>
    <row r="46">
      <c r="B46" t="inlineStr">
        <is>
          <t>Obligated</t>
        </is>
      </c>
      <c r="T46" s="2" t="n">
        <v>635343</v>
      </c>
      <c r="AE46" s="10">
        <f>SUM(C46:AD46)</f>
        <v/>
      </c>
    </row>
    <row r="47">
      <c r="B47" t="inlineStr">
        <is>
          <t>Expended</t>
        </is>
      </c>
      <c r="U47" s="2" t="n">
        <v>154004.15</v>
      </c>
      <c r="V47" s="2" t="n">
        <v>150000</v>
      </c>
      <c r="W47" s="2" t="n">
        <v>331338.85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2ADP081</t>
        </is>
      </c>
    </row>
    <row r="4">
      <c r="A4" s="1" t="inlineStr">
        <is>
          <t>ROLLUP #</t>
        </is>
      </c>
      <c r="B4" t="inlineStr">
        <is>
          <t>1081</t>
        </is>
      </c>
    </row>
    <row r="5">
      <c r="A5" s="1" t="inlineStr">
        <is>
          <t>PROJECT NAME</t>
        </is>
      </c>
      <c r="B5" t="inlineStr">
        <is>
          <t>Compact Wideband Frequency Agile Microwave Filters for WARCHAMP Phase 1</t>
        </is>
      </c>
    </row>
    <row r="6">
      <c r="A6" s="1" t="inlineStr">
        <is>
          <t>TECHNICAL POINT OF CONTACT</t>
        </is>
      </c>
      <c r="B6" t="inlineStr">
        <is>
          <t>Michael R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EA, AB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1276.45</v>
      </c>
      <c r="V18" s="2" t="n">
        <v>1533.7</v>
      </c>
      <c r="W18" s="2" t="n">
        <v>1391.76</v>
      </c>
      <c r="X18" s="2" t="n">
        <v>186.15</v>
      </c>
      <c r="Y18" s="2" t="n">
        <v>1009.6</v>
      </c>
      <c r="Z18" s="2" t="n">
        <v>11150.69</v>
      </c>
      <c r="AE18" s="10">
        <f>SUM(C18:AD18)</f>
        <v/>
      </c>
    </row>
    <row r="19">
      <c r="B19" t="inlineStr">
        <is>
          <t>Fringe 5990</t>
        </is>
      </c>
      <c r="U19" s="2" t="n">
        <v>613.98</v>
      </c>
      <c r="V19" s="2" t="n">
        <v>737.71</v>
      </c>
      <c r="W19" s="2" t="n">
        <v>699.5</v>
      </c>
      <c r="X19" s="2" t="n">
        <v>93.56</v>
      </c>
      <c r="Y19" s="2" t="n">
        <v>507.43</v>
      </c>
      <c r="Z19" s="2" t="n">
        <v>5604.33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90026.97</v>
      </c>
      <c r="W21" s="2" t="n">
        <v>227151.44</v>
      </c>
      <c r="X21" s="2" t="n">
        <v>236519.28</v>
      </c>
      <c r="Y21" s="2" t="n">
        <v>90893.14</v>
      </c>
      <c r="Z21" s="2" t="n">
        <v>114797.17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2754.82</v>
      </c>
      <c r="W27" s="2" t="n">
        <v>6655.54</v>
      </c>
      <c r="X27" s="2" t="n">
        <v>6930.01</v>
      </c>
      <c r="Y27" s="2" t="n">
        <v>2663.17</v>
      </c>
      <c r="Z27" s="2" t="n">
        <v>3363.56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2483.83</v>
      </c>
      <c r="V29" s="2" t="n">
        <v>2984.41</v>
      </c>
      <c r="W29" s="2" t="n">
        <v>2776.99</v>
      </c>
      <c r="X29" s="2" t="n">
        <v>371.43</v>
      </c>
      <c r="Y29" s="2" t="n">
        <v>2014.47</v>
      </c>
      <c r="Z29" s="2" t="n">
        <v>22248.99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5610</v>
      </c>
      <c r="V32" s="2" t="n">
        <v>5610</v>
      </c>
      <c r="W32" s="2" t="n">
        <v>5613</v>
      </c>
      <c r="AE32" s="10">
        <f>SUM(C32:AD32)</f>
        <v/>
      </c>
    </row>
    <row r="33">
      <c r="B33" t="inlineStr">
        <is>
          <t>Fringe 5990</t>
        </is>
      </c>
      <c r="U33" s="2" t="n">
        <v>2700</v>
      </c>
      <c r="V33" s="2" t="n">
        <v>2700</v>
      </c>
      <c r="W33" s="2" t="n">
        <v>2697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189848</v>
      </c>
      <c r="V35" s="2" t="n">
        <v>284772</v>
      </c>
      <c r="W35" s="2" t="n">
        <v>284768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5810</v>
      </c>
      <c r="V41" s="2" t="n">
        <v>8715</v>
      </c>
      <c r="W41" s="2" t="n">
        <v>8712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10920</v>
      </c>
      <c r="V43" s="2" t="n">
        <v>10920</v>
      </c>
      <c r="W43" s="2" t="n">
        <v>10915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840310</v>
      </c>
      <c r="AE45" s="10">
        <f>SUM(C45:AD45)</f>
        <v/>
      </c>
    </row>
    <row r="46">
      <c r="B46" t="inlineStr">
        <is>
          <t>Obligated</t>
        </is>
      </c>
      <c r="T46" s="2" t="n">
        <v>840310</v>
      </c>
      <c r="AE46" s="10">
        <f>SUM(C46:AD46)</f>
        <v/>
      </c>
    </row>
    <row r="47">
      <c r="B47" t="inlineStr">
        <is>
          <t>Expended</t>
        </is>
      </c>
      <c r="V47" s="2" t="n">
        <v>840310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2ADP082</t>
        </is>
      </c>
    </row>
    <row r="4">
      <c r="A4" s="1" t="inlineStr">
        <is>
          <t>ROLLUP #</t>
        </is>
      </c>
      <c r="B4" t="inlineStr">
        <is>
          <t>1082</t>
        </is>
      </c>
    </row>
    <row r="5">
      <c r="A5" s="1" t="inlineStr">
        <is>
          <t>PROJECT NAME</t>
        </is>
      </c>
      <c r="B5" t="inlineStr">
        <is>
          <t>Adding Rheoencephalography to Wearable Multimodal Cerebrophysiological Monitor for Continuous Aircrew State Assessment</t>
        </is>
      </c>
    </row>
    <row r="6">
      <c r="A6" s="1" t="inlineStr">
        <is>
          <t>TECHNICAL POINT OF CONTACT</t>
        </is>
      </c>
      <c r="B6" t="inlineStr">
        <is>
          <t>Jason Foley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1192.28</v>
      </c>
      <c r="V18" s="2" t="n">
        <v>3835.81</v>
      </c>
      <c r="W18" s="2" t="n">
        <v>2132.24</v>
      </c>
      <c r="X18" s="2" t="n">
        <v>1267.66</v>
      </c>
      <c r="Y18" s="2" t="n">
        <v>-734.47</v>
      </c>
      <c r="AE18" s="10">
        <f>SUM(C18:AD18)</f>
        <v/>
      </c>
    </row>
    <row r="19">
      <c r="B19" t="inlineStr">
        <is>
          <t>Fringe 5990</t>
        </is>
      </c>
      <c r="U19" s="2" t="n">
        <v>573.49</v>
      </c>
      <c r="V19" s="2" t="n">
        <v>1845.03</v>
      </c>
      <c r="W19" s="2" t="n">
        <v>1071.67</v>
      </c>
      <c r="X19" s="2" t="n">
        <v>637.13</v>
      </c>
      <c r="Y19" s="2" t="n">
        <v>-369.14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144375</v>
      </c>
      <c r="V21" s="2" t="n">
        <v>240625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18.59</v>
      </c>
      <c r="Y25" s="2" t="n">
        <v>17.63</v>
      </c>
      <c r="AE25" s="10">
        <f>SUM(C25:AD25)</f>
        <v/>
      </c>
    </row>
    <row r="26">
      <c r="B26" t="inlineStr">
        <is>
          <t>Material 5003</t>
        </is>
      </c>
      <c r="X26" s="2" t="n">
        <v>615.83</v>
      </c>
      <c r="Y26" s="2" t="n">
        <v>63.12</v>
      </c>
      <c r="AE26" s="10">
        <f>SUM(C26:AD26)</f>
        <v/>
      </c>
    </row>
    <row r="27">
      <c r="B27" t="inlineStr">
        <is>
          <t>Sub K Overhead 5992</t>
        </is>
      </c>
      <c r="U27" s="2" t="n">
        <v>4417.88</v>
      </c>
      <c r="V27" s="2" t="n">
        <v>7363.12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2320.04</v>
      </c>
      <c r="V29" s="2" t="n">
        <v>7464.05</v>
      </c>
      <c r="W29" s="2" t="n">
        <v>4254.47</v>
      </c>
      <c r="X29" s="2" t="n">
        <v>3371.82</v>
      </c>
      <c r="Y29" s="2" t="n">
        <v>-1358.26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916</v>
      </c>
      <c r="U32" s="2" t="n">
        <v>2748</v>
      </c>
      <c r="V32" s="2" t="n">
        <v>2748</v>
      </c>
      <c r="W32" s="2" t="n">
        <v>1831</v>
      </c>
      <c r="AE32" s="10">
        <f>SUM(C32:AD32)</f>
        <v/>
      </c>
    </row>
    <row r="33">
      <c r="B33" t="inlineStr">
        <is>
          <t>Fringe 5990</t>
        </is>
      </c>
      <c r="T33" s="2" t="n">
        <v>441</v>
      </c>
      <c r="U33" s="2" t="n">
        <v>1323</v>
      </c>
      <c r="V33" s="2" t="n">
        <v>1323</v>
      </c>
      <c r="W33" s="2" t="n">
        <v>879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T35" s="2" t="n">
        <v>42778</v>
      </c>
      <c r="U35" s="2" t="n">
        <v>128334</v>
      </c>
      <c r="V35" s="2" t="n">
        <v>128334</v>
      </c>
      <c r="W35" s="2" t="n">
        <v>85554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T41" s="2" t="n">
        <v>1309</v>
      </c>
      <c r="U41" s="2" t="n">
        <v>3927</v>
      </c>
      <c r="V41" s="2" t="n">
        <v>3927</v>
      </c>
      <c r="W41" s="2" t="n">
        <v>2618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1779</v>
      </c>
      <c r="U43" s="2" t="n">
        <v>5337</v>
      </c>
      <c r="V43" s="2" t="n">
        <v>5337</v>
      </c>
      <c r="W43" s="2" t="n">
        <v>3557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425000</v>
      </c>
      <c r="AE45" s="10">
        <f>SUM(C45:AD45)</f>
        <v/>
      </c>
    </row>
    <row r="46">
      <c r="B46" t="inlineStr">
        <is>
          <t>Obligated</t>
        </is>
      </c>
      <c r="T46" s="2" t="n">
        <v>425000</v>
      </c>
      <c r="AE46" s="10">
        <f>SUM(C46:AD46)</f>
        <v/>
      </c>
    </row>
    <row r="47">
      <c r="B47" t="inlineStr">
        <is>
          <t>Expended</t>
        </is>
      </c>
      <c r="U47" s="2" t="n">
        <v>400000</v>
      </c>
      <c r="V47" s="2" t="n">
        <v>25000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2ADP083</t>
        </is>
      </c>
    </row>
    <row r="4">
      <c r="A4" s="1" t="inlineStr">
        <is>
          <t>ROLLUP #</t>
        </is>
      </c>
      <c r="B4" t="inlineStr">
        <is>
          <t>1083</t>
        </is>
      </c>
    </row>
    <row r="5">
      <c r="A5" s="1" t="inlineStr">
        <is>
          <t>PROJECT NAME</t>
        </is>
      </c>
      <c r="B5" t="inlineStr">
        <is>
          <t>OSD Strategic Investment for Heterogeneous Integration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Core,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207780.09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6087.96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226174.22</v>
      </c>
      <c r="AE32" s="10">
        <f>SUM(C32:AD32)</f>
        <v/>
      </c>
    </row>
    <row r="33">
      <c r="B33" t="inlineStr">
        <is>
          <t>Fringe 5990</t>
        </is>
      </c>
      <c r="T33" s="2" t="n">
        <v>108789.8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53571.42</v>
      </c>
      <c r="Y35" s="2" t="n">
        <v>53571.42</v>
      </c>
      <c r="Z35" s="2" t="n">
        <v>53571.42</v>
      </c>
      <c r="AA35" s="2" t="n">
        <v>53571.42</v>
      </c>
      <c r="AB35" s="2" t="n">
        <v>53571.42</v>
      </c>
      <c r="AC35" s="2" t="n">
        <v>53571.42</v>
      </c>
      <c r="AD35" s="2" t="n">
        <v>53571.42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1639.29</v>
      </c>
      <c r="Y41" s="2" t="n">
        <v>1639.29</v>
      </c>
      <c r="Z41" s="2" t="n">
        <v>1639.29</v>
      </c>
      <c r="AA41" s="2" t="n">
        <v>1639.29</v>
      </c>
      <c r="AB41" s="2" t="n">
        <v>1639.29</v>
      </c>
      <c r="AC41" s="2" t="n">
        <v>1639.29</v>
      </c>
      <c r="AD41" s="2" t="n">
        <v>1639.29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440109.23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1290373.28</v>
      </c>
      <c r="AE45" s="10">
        <f>SUM(C45:AD45)</f>
        <v/>
      </c>
    </row>
    <row r="46">
      <c r="B46" t="inlineStr">
        <is>
          <t>Obligated</t>
        </is>
      </c>
      <c r="T46" s="2" t="n">
        <v>1290373.28</v>
      </c>
      <c r="AE46" s="10">
        <f>SUM(C46:AD46)</f>
        <v/>
      </c>
    </row>
    <row r="47">
      <c r="B47" t="inlineStr">
        <is>
          <t>Expended</t>
        </is>
      </c>
      <c r="U47" s="2" t="n">
        <v>775073.28</v>
      </c>
      <c r="V47" s="2" t="n">
        <v>75000</v>
      </c>
      <c r="W47" s="2" t="n">
        <v>440300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2ADP084</t>
        </is>
      </c>
    </row>
    <row r="4">
      <c r="A4" s="1" t="inlineStr">
        <is>
          <t>ROLLUP #</t>
        </is>
      </c>
      <c r="B4" t="inlineStr">
        <is>
          <t>1084</t>
        </is>
      </c>
    </row>
    <row r="5">
      <c r="A5" s="1" t="inlineStr">
        <is>
          <t>PROJECT NAME</t>
        </is>
      </c>
      <c r="B5" t="inlineStr">
        <is>
          <t>FHE to Mitigate Climate Change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DV</t>
        </is>
      </c>
    </row>
    <row r="11">
      <c r="A11" s="1" t="inlineStr">
        <is>
          <t>AVAILABLE FUNDS</t>
        </is>
      </c>
      <c r="B11" s="2" t="n">
        <v>14695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8.880000000000001</v>
      </c>
      <c r="V18" s="2" t="n">
        <v>385.28</v>
      </c>
      <c r="W18" s="2" t="n">
        <v>30455.11</v>
      </c>
      <c r="X18" s="2" t="n">
        <v>-2786.06</v>
      </c>
      <c r="AE18" s="10">
        <f>SUM(C18:AD18)</f>
        <v/>
      </c>
    </row>
    <row r="19">
      <c r="B19" t="inlineStr">
        <is>
          <t>Fringe 5990</t>
        </is>
      </c>
      <c r="U19" s="2" t="n">
        <v>4.27</v>
      </c>
      <c r="V19" s="2" t="n">
        <v>185.32</v>
      </c>
      <c r="W19" s="2" t="n">
        <v>15306.73</v>
      </c>
      <c r="X19" s="2" t="n">
        <v>-1400.27</v>
      </c>
      <c r="AE19" s="10">
        <f>SUM(C19:AD19)</f>
        <v/>
      </c>
    </row>
    <row r="20">
      <c r="B20" t="inlineStr">
        <is>
          <t>Travel 5004</t>
        </is>
      </c>
      <c r="W20" s="2" t="n">
        <v>114.11</v>
      </c>
      <c r="AE20" s="10">
        <f>SUM(C20:AD20)</f>
        <v/>
      </c>
    </row>
    <row r="21">
      <c r="B21" t="inlineStr">
        <is>
          <t>Subcontracting 5005</t>
        </is>
      </c>
      <c r="Y21" s="2" t="n">
        <v>123869.62</v>
      </c>
      <c r="Z21" s="2" t="n">
        <v>207765.6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3629.38</v>
      </c>
      <c r="Z27" s="2" t="n">
        <v>6087.53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17.28</v>
      </c>
      <c r="V29" s="2" t="n">
        <v>749.7</v>
      </c>
      <c r="W29" s="2" t="n">
        <v>60918.68</v>
      </c>
      <c r="X29" s="2" t="n">
        <v>-5559.02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1104</v>
      </c>
      <c r="U32" s="2" t="n">
        <v>3312</v>
      </c>
      <c r="V32" s="2" t="n">
        <v>3312</v>
      </c>
      <c r="W32" s="2" t="n">
        <v>3312</v>
      </c>
      <c r="X32" s="2" t="n">
        <v>3312</v>
      </c>
      <c r="Y32" s="2" t="n">
        <v>3312</v>
      </c>
      <c r="Z32" s="2" t="n">
        <v>3312</v>
      </c>
      <c r="AA32" s="2" t="n">
        <v>3312</v>
      </c>
      <c r="AB32" s="2" t="n">
        <v>3312</v>
      </c>
      <c r="AC32" s="2" t="n">
        <v>1114</v>
      </c>
      <c r="AE32" s="10">
        <f>SUM(C32:AD32)</f>
        <v/>
      </c>
    </row>
    <row r="33">
      <c r="B33" t="inlineStr">
        <is>
          <t>Fringe 5990</t>
        </is>
      </c>
      <c r="T33" s="2" t="n">
        <v>531</v>
      </c>
      <c r="U33" s="2" t="n">
        <v>1593</v>
      </c>
      <c r="V33" s="2" t="n">
        <v>1593</v>
      </c>
      <c r="W33" s="2" t="n">
        <v>1593</v>
      </c>
      <c r="X33" s="2" t="n">
        <v>1593</v>
      </c>
      <c r="Y33" s="2" t="n">
        <v>1593</v>
      </c>
      <c r="Z33" s="2" t="n">
        <v>1593</v>
      </c>
      <c r="AA33" s="2" t="n">
        <v>1593</v>
      </c>
      <c r="AB33" s="2" t="n">
        <v>1593</v>
      </c>
      <c r="AC33" s="2" t="n">
        <v>537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T35" s="2" t="n">
        <v>57191.81</v>
      </c>
      <c r="U35" s="2" t="n">
        <v>171575.43</v>
      </c>
      <c r="V35" s="2" t="n">
        <v>171575.43</v>
      </c>
      <c r="W35" s="2" t="n">
        <v>171575.43</v>
      </c>
      <c r="X35" s="2" t="n">
        <v>171575.43</v>
      </c>
      <c r="Y35" s="2" t="n">
        <v>171575.43</v>
      </c>
      <c r="Z35" s="2" t="n">
        <v>171575.43</v>
      </c>
      <c r="AA35" s="2" t="n">
        <v>171575.43</v>
      </c>
      <c r="AB35" s="2" t="n">
        <v>171575.43</v>
      </c>
      <c r="AC35" s="2" t="n">
        <v>57191.75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T41" s="2" t="n">
        <v>1700.71</v>
      </c>
      <c r="U41" s="2" t="n">
        <v>5102.13</v>
      </c>
      <c r="V41" s="2" t="n">
        <v>5102.13</v>
      </c>
      <c r="W41" s="2" t="n">
        <v>5102.13</v>
      </c>
      <c r="X41" s="2" t="n">
        <v>5102.13</v>
      </c>
      <c r="Y41" s="2" t="n">
        <v>5102.13</v>
      </c>
      <c r="Z41" s="2" t="n">
        <v>5102.13</v>
      </c>
      <c r="AA41" s="2" t="n">
        <v>5102.13</v>
      </c>
      <c r="AB41" s="2" t="n">
        <v>5102.13</v>
      </c>
      <c r="AC41" s="2" t="n">
        <v>1700.25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2149</v>
      </c>
      <c r="U43" s="2" t="n">
        <v>6447</v>
      </c>
      <c r="V43" s="2" t="n">
        <v>6447</v>
      </c>
      <c r="W43" s="2" t="n">
        <v>6447</v>
      </c>
      <c r="X43" s="2" t="n">
        <v>6447</v>
      </c>
      <c r="Y43" s="2" t="n">
        <v>6447</v>
      </c>
      <c r="Z43" s="2" t="n">
        <v>6447</v>
      </c>
      <c r="AA43" s="2" t="n">
        <v>6447</v>
      </c>
      <c r="AB43" s="2" t="n">
        <v>6447</v>
      </c>
      <c r="AC43" s="2" t="n">
        <v>2149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1644300</v>
      </c>
      <c r="AE45" s="10">
        <f>SUM(C45:AD45)</f>
        <v/>
      </c>
    </row>
    <row r="46">
      <c r="B46" t="inlineStr">
        <is>
          <t>Obligated</t>
        </is>
      </c>
      <c r="T46" s="2" t="n">
        <v>1644300</v>
      </c>
      <c r="AE46" s="10">
        <f>SUM(C46:AD46)</f>
        <v/>
      </c>
    </row>
    <row r="47">
      <c r="B47" t="inlineStr">
        <is>
          <t>Expended</t>
        </is>
      </c>
      <c r="U47" s="2" t="n">
        <v>30000</v>
      </c>
      <c r="V47" s="2" t="n">
        <v>100000</v>
      </c>
      <c r="W47" s="2" t="n">
        <v>1214226.72</v>
      </c>
      <c r="X47" s="2" t="n">
        <v>300073.2800000003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2ADP085</t>
        </is>
      </c>
    </row>
    <row r="4">
      <c r="A4" s="1" t="inlineStr">
        <is>
          <t>ROLLUP #</t>
        </is>
      </c>
      <c r="B4" t="inlineStr">
        <is>
          <t>1085</t>
        </is>
      </c>
    </row>
    <row r="5">
      <c r="A5" s="1" t="inlineStr">
        <is>
          <t>PROJECT NAME</t>
        </is>
      </c>
      <c r="B5" t="inlineStr">
        <is>
          <t>OSD High Temperature CMOS Signal Electronics</t>
        </is>
      </c>
    </row>
    <row r="6">
      <c r="A6" s="1" t="inlineStr">
        <is>
          <t>TECHNICAL POINT OF CONTACT</t>
        </is>
      </c>
      <c r="B6" t="inlineStr">
        <is>
          <t>Katie Burzynski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1746.4</v>
      </c>
      <c r="V18" s="2" t="n">
        <v>1542.36</v>
      </c>
      <c r="W18" s="2" t="n">
        <v>1048.66</v>
      </c>
      <c r="X18" s="2" t="n">
        <v>1696.46</v>
      </c>
      <c r="Y18" s="2" t="n">
        <v>13420.23</v>
      </c>
      <c r="Z18" s="2" t="n">
        <v>-1022.51</v>
      </c>
      <c r="AE18" s="10">
        <f>SUM(C18:AD18)</f>
        <v/>
      </c>
    </row>
    <row r="19">
      <c r="B19" t="inlineStr">
        <is>
          <t>Fringe 5990</t>
        </is>
      </c>
      <c r="U19" s="2" t="n">
        <v>840.01</v>
      </c>
      <c r="V19" s="2" t="n">
        <v>741.88</v>
      </c>
      <c r="W19" s="2" t="n">
        <v>527.0599999999999</v>
      </c>
      <c r="X19" s="2" t="n">
        <v>852.64</v>
      </c>
      <c r="Y19" s="2" t="n">
        <v>6745.01</v>
      </c>
      <c r="Z19" s="2" t="n">
        <v>-513.91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74999.17</v>
      </c>
      <c r="V21" s="2" t="n">
        <v>11316.75</v>
      </c>
      <c r="X21" s="2" t="n">
        <v>172237.33</v>
      </c>
      <c r="Y21" s="2" t="n">
        <v>350161.41</v>
      </c>
      <c r="Z21" s="2" t="n">
        <v>286357.55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886.05</v>
      </c>
      <c r="AE25" s="10">
        <f>SUM(C25:AD25)</f>
        <v/>
      </c>
    </row>
    <row r="26">
      <c r="B26" t="inlineStr">
        <is>
          <t>Material 5003</t>
        </is>
      </c>
      <c r="Y26" s="2" t="n">
        <v>2650</v>
      </c>
      <c r="AE26" s="10">
        <f>SUM(C26:AD26)</f>
        <v/>
      </c>
    </row>
    <row r="27">
      <c r="B27" t="inlineStr">
        <is>
          <t>Sub K Overhead 5992</t>
        </is>
      </c>
      <c r="U27" s="2" t="n">
        <v>2294.97</v>
      </c>
      <c r="V27" s="2" t="n">
        <v>346.3</v>
      </c>
      <c r="X27" s="2" t="n">
        <v>5046.55</v>
      </c>
      <c r="Y27" s="2" t="n">
        <v>10259.73</v>
      </c>
      <c r="Z27" s="2" t="n">
        <v>8390.280000000001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3398.3</v>
      </c>
      <c r="V29" s="2" t="n">
        <v>3001.26</v>
      </c>
      <c r="W29" s="2" t="n">
        <v>2092.4</v>
      </c>
      <c r="X29" s="2" t="n">
        <v>3384.95</v>
      </c>
      <c r="Y29" s="2" t="n">
        <v>31472.95</v>
      </c>
      <c r="Z29" s="2" t="n">
        <v>-2040.21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1627</v>
      </c>
      <c r="U32" s="2" t="n">
        <v>4881</v>
      </c>
      <c r="V32" s="2" t="n">
        <v>4881</v>
      </c>
      <c r="W32" s="2" t="n">
        <v>4881</v>
      </c>
      <c r="X32" s="2" t="n">
        <v>4879</v>
      </c>
      <c r="AE32" s="10">
        <f>SUM(C32:AD32)</f>
        <v/>
      </c>
    </row>
    <row r="33">
      <c r="B33" t="inlineStr">
        <is>
          <t>Fringe 5990</t>
        </is>
      </c>
      <c r="T33" s="2" t="n">
        <v>783</v>
      </c>
      <c r="U33" s="2" t="n">
        <v>2349</v>
      </c>
      <c r="V33" s="2" t="n">
        <v>2349</v>
      </c>
      <c r="W33" s="2" t="n">
        <v>2349</v>
      </c>
      <c r="X33" s="2" t="n">
        <v>2343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69230</v>
      </c>
      <c r="V35" s="2" t="n">
        <v>207690</v>
      </c>
      <c r="W35" s="2" t="n">
        <v>207690</v>
      </c>
      <c r="X35" s="2" t="n">
        <v>207690</v>
      </c>
      <c r="Y35" s="2" t="n">
        <v>207690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2118</v>
      </c>
      <c r="V41" s="2" t="n">
        <v>6354</v>
      </c>
      <c r="W41" s="2" t="n">
        <v>6354</v>
      </c>
      <c r="X41" s="2" t="n">
        <v>6354</v>
      </c>
      <c r="Y41" s="2" t="n">
        <v>6360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3165</v>
      </c>
      <c r="U43" s="2" t="n">
        <v>9495</v>
      </c>
      <c r="V43" s="2" t="n">
        <v>9495</v>
      </c>
      <c r="W43" s="2" t="n">
        <v>9495</v>
      </c>
      <c r="X43" s="2" t="n">
        <v>9498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1000000</v>
      </c>
      <c r="AE45" s="10">
        <f>SUM(C45:AD45)</f>
        <v/>
      </c>
    </row>
    <row r="46">
      <c r="B46" t="inlineStr">
        <is>
          <t>Obligated</t>
        </is>
      </c>
      <c r="T46" s="2" t="n">
        <v>1000000</v>
      </c>
      <c r="AE46" s="10">
        <f>SUM(C46:AD46)</f>
        <v/>
      </c>
    </row>
    <row r="47">
      <c r="B47" t="inlineStr">
        <is>
          <t>Expended</t>
        </is>
      </c>
      <c r="V47" s="2" t="n">
        <v>300000</v>
      </c>
      <c r="W47" s="2" t="n">
        <v>700000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2ADP086</t>
        </is>
      </c>
    </row>
    <row r="4">
      <c r="A4" s="1" t="inlineStr">
        <is>
          <t>ROLLUP #</t>
        </is>
      </c>
      <c r="B4" t="inlineStr">
        <is>
          <t>1086</t>
        </is>
      </c>
    </row>
    <row r="5">
      <c r="A5" s="1" t="inlineStr">
        <is>
          <t>PROJECT NAME</t>
        </is>
      </c>
      <c r="B5" t="inlineStr">
        <is>
          <t>MECAMIC Metal Embedded Chiplet Assembly Heterogeneous Integration Advancement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1661.26</v>
      </c>
      <c r="W18" s="2" t="n">
        <v>2617.55</v>
      </c>
      <c r="Y18" s="2" t="n">
        <v>-151.01</v>
      </c>
      <c r="AE18" s="10">
        <f>SUM(C18:AD18)</f>
        <v/>
      </c>
    </row>
    <row r="19">
      <c r="B19" t="inlineStr">
        <is>
          <t>Fringe 5990</t>
        </is>
      </c>
      <c r="V19" s="2" t="n">
        <v>799.0700000000001</v>
      </c>
      <c r="W19" s="2" t="n">
        <v>1315.58</v>
      </c>
      <c r="Y19" s="2" t="n">
        <v>-75.90000000000001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X21" s="2" t="n">
        <v>206802.23</v>
      </c>
      <c r="Y21" s="2" t="n">
        <v>172546.17</v>
      </c>
      <c r="Z21" s="2" t="n">
        <v>41189.88</v>
      </c>
      <c r="AA21" s="2" t="n">
        <v>44206.42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V26" s="2" t="n">
        <v>154.67</v>
      </c>
      <c r="W26" s="2" t="n">
        <v>673.3200000000001</v>
      </c>
      <c r="AE26" s="10">
        <f>SUM(C26:AD26)</f>
        <v/>
      </c>
    </row>
    <row r="27">
      <c r="B27" t="inlineStr">
        <is>
          <t>Sub K Overhead 5992</t>
        </is>
      </c>
      <c r="X27" s="2" t="n">
        <v>6059.3</v>
      </c>
      <c r="Y27" s="2" t="n">
        <v>5055.6</v>
      </c>
      <c r="Z27" s="2" t="n">
        <v>1206.87</v>
      </c>
      <c r="AA27" s="2" t="n">
        <v>1339.45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3435.85</v>
      </c>
      <c r="W29" s="2" t="n">
        <v>6116.9</v>
      </c>
      <c r="Y29" s="2" t="n">
        <v>-301.31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W35" s="2" t="n">
        <v>72306</v>
      </c>
      <c r="X35" s="2" t="n">
        <v>108459</v>
      </c>
      <c r="Y35" s="2" t="n">
        <v>108459</v>
      </c>
      <c r="Z35" s="2" t="n">
        <v>108459</v>
      </c>
      <c r="AA35" s="2" t="n">
        <v>72300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W41" s="2" t="n">
        <v>2118</v>
      </c>
      <c r="X41" s="2" t="n">
        <v>3177</v>
      </c>
      <c r="Y41" s="2" t="n">
        <v>3177</v>
      </c>
      <c r="Z41" s="2" t="n">
        <v>3177</v>
      </c>
      <c r="AA41" s="2" t="n">
        <v>2122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1500000</v>
      </c>
      <c r="AE45" s="10">
        <f>SUM(C45:AD45)</f>
        <v/>
      </c>
    </row>
    <row r="46">
      <c r="B46" t="inlineStr">
        <is>
          <t>Obligated</t>
        </is>
      </c>
      <c r="U46" s="2" t="n">
        <v>500000</v>
      </c>
      <c r="AE46" s="10">
        <f>SUM(C46:AD46)</f>
        <v/>
      </c>
    </row>
    <row r="47">
      <c r="B47" t="inlineStr">
        <is>
          <t>Expended</t>
        </is>
      </c>
      <c r="V47" s="2" t="n">
        <v>100000</v>
      </c>
      <c r="W47" s="2" t="n">
        <v>300000</v>
      </c>
      <c r="X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2ADP087</t>
        </is>
      </c>
    </row>
    <row r="4">
      <c r="A4" s="1" t="inlineStr">
        <is>
          <t>ROLLUP #</t>
        </is>
      </c>
      <c r="B4" t="inlineStr">
        <is>
          <t>1087</t>
        </is>
      </c>
    </row>
    <row r="5">
      <c r="A5" s="1" t="inlineStr">
        <is>
          <t>PROJECT NAME</t>
        </is>
      </c>
      <c r="B5" t="inlineStr">
        <is>
          <t>Large Area Additive Manufacturing For Confirmal Apertures LAAMCA Ph III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1073.12</v>
      </c>
      <c r="V18" s="2" t="n">
        <v>15476.34</v>
      </c>
      <c r="W18" s="2" t="n">
        <v>10662.32</v>
      </c>
      <c r="X18" s="2" t="n">
        <v>4882.58</v>
      </c>
      <c r="Y18" s="2" t="n">
        <v>17128.76</v>
      </c>
      <c r="Z18" s="2" t="n">
        <v>16131.45</v>
      </c>
      <c r="AA18" s="2" t="n">
        <v>7509</v>
      </c>
      <c r="AE18" s="10">
        <f>SUM(C18:AD18)</f>
        <v/>
      </c>
    </row>
    <row r="19">
      <c r="B19" t="inlineStr">
        <is>
          <t>Fringe 5990</t>
        </is>
      </c>
      <c r="U19" s="2" t="n">
        <v>516.17</v>
      </c>
      <c r="V19" s="2" t="n">
        <v>7444.11</v>
      </c>
      <c r="W19" s="2" t="n">
        <v>5358.89</v>
      </c>
      <c r="X19" s="2" t="n">
        <v>2453.98</v>
      </c>
      <c r="Y19" s="2" t="n">
        <v>8608.91</v>
      </c>
      <c r="Z19" s="2" t="n">
        <v>8107.66</v>
      </c>
      <c r="AA19" s="2" t="n">
        <v>4064.63</v>
      </c>
      <c r="AE19" s="10">
        <f>SUM(C19:AD19)</f>
        <v/>
      </c>
    </row>
    <row r="20">
      <c r="B20" t="inlineStr">
        <is>
          <t>Travel 5004</t>
        </is>
      </c>
      <c r="V20" s="2" t="n">
        <v>185.93</v>
      </c>
      <c r="Z20" s="2" t="n">
        <v>56</v>
      </c>
      <c r="AA20" s="2" t="n">
        <v>28</v>
      </c>
      <c r="AE20" s="10">
        <f>SUM(C20:AD20)</f>
        <v/>
      </c>
    </row>
    <row r="21">
      <c r="B21" t="inlineStr">
        <is>
          <t>Subcontracting 5005</t>
        </is>
      </c>
      <c r="U21" s="2" t="n">
        <v>66803.67999999999</v>
      </c>
      <c r="V21" s="2" t="n">
        <v>99741.64999999999</v>
      </c>
      <c r="W21" s="2" t="n">
        <v>40860.49</v>
      </c>
      <c r="X21" s="2" t="n">
        <v>62151.43</v>
      </c>
      <c r="Y21" s="2" t="n">
        <v>139596.33</v>
      </c>
      <c r="Z21" s="2" t="n">
        <v>17464.13</v>
      </c>
      <c r="AA21" s="2" t="n">
        <v>11238.09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17700</v>
      </c>
      <c r="AA23" s="2" t="n">
        <v>17700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5240.6</v>
      </c>
      <c r="X25" s="2" t="n">
        <v>8937.049999999999</v>
      </c>
      <c r="Y25" s="2" t="n">
        <v>9001.91</v>
      </c>
      <c r="Z25" s="2" t="n">
        <v>-16163.65</v>
      </c>
      <c r="AA25" s="2" t="n">
        <v>1500</v>
      </c>
      <c r="AE25" s="10">
        <f>SUM(C25:AD25)</f>
        <v/>
      </c>
    </row>
    <row r="26">
      <c r="B26" t="inlineStr">
        <is>
          <t>Material 5003</t>
        </is>
      </c>
      <c r="V26" s="2" t="n">
        <v>1566.92</v>
      </c>
      <c r="W26" s="2" t="n">
        <v>1622.55</v>
      </c>
      <c r="X26" s="2" t="n">
        <v>265.14</v>
      </c>
      <c r="Y26" s="2" t="n">
        <v>3156.37</v>
      </c>
      <c r="Z26" s="2" t="n">
        <v>1902.83</v>
      </c>
      <c r="AA26" s="2" t="n">
        <v>249.99</v>
      </c>
      <c r="AE26" s="10">
        <f>SUM(C26:AD26)</f>
        <v/>
      </c>
    </row>
    <row r="27">
      <c r="B27" t="inlineStr">
        <is>
          <t>Sub K Overhead 5992</t>
        </is>
      </c>
      <c r="U27" s="2" t="n">
        <v>2044.19</v>
      </c>
      <c r="V27" s="2" t="n">
        <v>3052.1</v>
      </c>
      <c r="W27" s="2" t="n">
        <v>1197.21</v>
      </c>
      <c r="X27" s="2" t="n">
        <v>1821.04</v>
      </c>
      <c r="Y27" s="2" t="n">
        <v>4090.17</v>
      </c>
      <c r="Z27" s="2" t="n">
        <v>511.7</v>
      </c>
      <c r="AA27" s="2" t="n">
        <v>340.51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2088.17</v>
      </c>
      <c r="V29" s="2" t="n">
        <v>39303.88</v>
      </c>
      <c r="W29" s="2" t="n">
        <v>23429.15</v>
      </c>
      <c r="X29" s="2" t="n">
        <v>21961.81</v>
      </c>
      <c r="Y29" s="2" t="n">
        <v>50322.04</v>
      </c>
      <c r="Z29" s="2" t="n">
        <v>13324.54</v>
      </c>
      <c r="AA29" s="2" t="n">
        <v>18192.92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18345</v>
      </c>
      <c r="V32" s="2" t="n">
        <v>18345</v>
      </c>
      <c r="W32" s="2" t="n">
        <v>18345</v>
      </c>
      <c r="X32" s="2" t="n">
        <v>18345</v>
      </c>
      <c r="Y32" s="2" t="n">
        <v>6111</v>
      </c>
      <c r="AE32" s="10">
        <f>SUM(C32:AD32)</f>
        <v/>
      </c>
    </row>
    <row r="33">
      <c r="B33" t="inlineStr">
        <is>
          <t>Fringe 5990</t>
        </is>
      </c>
      <c r="U33" s="2" t="n">
        <v>8823</v>
      </c>
      <c r="V33" s="2" t="n">
        <v>8823</v>
      </c>
      <c r="W33" s="2" t="n">
        <v>8823</v>
      </c>
      <c r="X33" s="2" t="n">
        <v>8823</v>
      </c>
      <c r="Y33" s="2" t="n">
        <v>2943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100933</v>
      </c>
      <c r="V35" s="2" t="n">
        <v>114477</v>
      </c>
      <c r="W35" s="2" t="n">
        <v>114477</v>
      </c>
      <c r="X35" s="2" t="n">
        <v>114477</v>
      </c>
      <c r="Y35" s="2" t="n">
        <v>51702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U39" s="2" t="n">
        <v>11538</v>
      </c>
      <c r="V39" s="2" t="n">
        <v>11538</v>
      </c>
      <c r="W39" s="2" t="n">
        <v>11538</v>
      </c>
      <c r="X39" s="2" t="n">
        <v>11538</v>
      </c>
      <c r="Y39" s="2" t="n">
        <v>3848</v>
      </c>
      <c r="AE39" s="10">
        <f>SUM(C39:AD39)</f>
        <v/>
      </c>
    </row>
    <row r="40">
      <c r="B40" t="inlineStr">
        <is>
          <t>Material 5003</t>
        </is>
      </c>
      <c r="U40" s="2" t="n">
        <v>10038</v>
      </c>
      <c r="V40" s="2" t="n">
        <v>10038</v>
      </c>
      <c r="W40" s="2" t="n">
        <v>10038</v>
      </c>
      <c r="X40" s="2" t="n">
        <v>10038</v>
      </c>
      <c r="Y40" s="2" t="n">
        <v>3348</v>
      </c>
      <c r="AE40" s="10">
        <f>SUM(C40:AD40)</f>
        <v/>
      </c>
    </row>
    <row r="41">
      <c r="B41" t="inlineStr">
        <is>
          <t>Sub K Overhead 5992</t>
        </is>
      </c>
      <c r="U41" s="2" t="n">
        <v>3087</v>
      </c>
      <c r="V41" s="2" t="n">
        <v>3501</v>
      </c>
      <c r="W41" s="2" t="n">
        <v>3501</v>
      </c>
      <c r="X41" s="2" t="n">
        <v>3501</v>
      </c>
      <c r="Y41" s="2" t="n">
        <v>1589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64047</v>
      </c>
      <c r="V43" s="2" t="n">
        <v>64047</v>
      </c>
      <c r="W43" s="2" t="n">
        <v>64047</v>
      </c>
      <c r="X43" s="2" t="n">
        <v>64047</v>
      </c>
      <c r="Y43" s="2" t="n">
        <v>21341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1000000</v>
      </c>
      <c r="AE45" s="10">
        <f>SUM(C45:AD45)</f>
        <v/>
      </c>
    </row>
    <row r="46">
      <c r="B46" t="inlineStr">
        <is>
          <t>Obligated</t>
        </is>
      </c>
      <c r="U46" s="2" t="n">
        <v>1000000</v>
      </c>
      <c r="AE46" s="10">
        <f>SUM(C46:AD46)</f>
        <v/>
      </c>
    </row>
    <row r="47">
      <c r="B47" t="inlineStr">
        <is>
          <t>Expended</t>
        </is>
      </c>
      <c r="V47" s="2" t="n">
        <v>200000</v>
      </c>
      <c r="W47" s="2" t="n">
        <v>800000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2ADP088</t>
        </is>
      </c>
    </row>
    <row r="4">
      <c r="A4" s="1" t="inlineStr">
        <is>
          <t>ROLLUP #</t>
        </is>
      </c>
      <c r="B4" t="inlineStr">
        <is>
          <t>1088</t>
        </is>
      </c>
    </row>
    <row r="5">
      <c r="A5" s="1" t="inlineStr">
        <is>
          <t>PROJECT NAME</t>
        </is>
      </c>
      <c r="B5" t="inlineStr">
        <is>
          <t>Analog Neuromorphic Front End Preprocessor for WARCHAMP Phase 1</t>
        </is>
      </c>
    </row>
    <row r="6">
      <c r="A6" s="1" t="inlineStr">
        <is>
          <t>TECHNICAL POINT OF CONTACT</t>
        </is>
      </c>
      <c r="B6" t="inlineStr">
        <is>
          <t>Michael R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1276.45</v>
      </c>
      <c r="V18" s="2" t="n">
        <v>2047.73</v>
      </c>
      <c r="W18" s="2" t="n">
        <v>824.37</v>
      </c>
      <c r="Y18" s="2" t="n">
        <v>2826.88</v>
      </c>
      <c r="Z18" s="2" t="n">
        <v>3449.4</v>
      </c>
      <c r="AE18" s="10">
        <f>SUM(C18:AD18)</f>
        <v/>
      </c>
    </row>
    <row r="19">
      <c r="B19" t="inlineStr">
        <is>
          <t>Fringe 5990</t>
        </is>
      </c>
      <c r="U19" s="2" t="n">
        <v>613.98</v>
      </c>
      <c r="V19" s="2" t="n">
        <v>984.97</v>
      </c>
      <c r="W19" s="2" t="n">
        <v>414.33</v>
      </c>
      <c r="Y19" s="2" t="n">
        <v>1420.79</v>
      </c>
      <c r="Z19" s="2" t="n">
        <v>1733.67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78741.64999999999</v>
      </c>
      <c r="X21" s="2" t="n">
        <v>179763.41</v>
      </c>
      <c r="Y21" s="2" t="n">
        <v>191492.87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2409.49</v>
      </c>
      <c r="X27" s="2" t="n">
        <v>5267.07</v>
      </c>
      <c r="Y27" s="2" t="n">
        <v>5610.74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2483.83</v>
      </c>
      <c r="V29" s="2" t="n">
        <v>3984.65</v>
      </c>
      <c r="W29" s="2" t="n">
        <v>1644.87</v>
      </c>
      <c r="Y29" s="2" t="n">
        <v>5640.48</v>
      </c>
      <c r="Z29" s="2" t="n">
        <v>6882.6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2442</v>
      </c>
      <c r="V32" s="2" t="n">
        <v>2442</v>
      </c>
      <c r="W32" s="2" t="n">
        <v>2442</v>
      </c>
      <c r="X32" s="2" t="n">
        <v>2442</v>
      </c>
      <c r="Y32" s="2" t="n">
        <v>804</v>
      </c>
      <c r="AE32" s="10">
        <f>SUM(C32:AD32)</f>
        <v/>
      </c>
    </row>
    <row r="33">
      <c r="B33" t="inlineStr">
        <is>
          <t>Fringe 5990</t>
        </is>
      </c>
      <c r="U33" s="2" t="n">
        <v>1173</v>
      </c>
      <c r="V33" s="2" t="n">
        <v>1173</v>
      </c>
      <c r="W33" s="2" t="n">
        <v>1173</v>
      </c>
      <c r="X33" s="2" t="n">
        <v>1173</v>
      </c>
      <c r="Y33" s="2" t="n">
        <v>393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112500</v>
      </c>
      <c r="V35" s="2" t="n">
        <v>112500</v>
      </c>
      <c r="W35" s="2" t="n">
        <v>112500</v>
      </c>
      <c r="X35" s="2" t="n">
        <v>112500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3441</v>
      </c>
      <c r="V41" s="2" t="n">
        <v>3441</v>
      </c>
      <c r="W41" s="2" t="n">
        <v>3441</v>
      </c>
      <c r="X41" s="2" t="n">
        <v>3447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4746</v>
      </c>
      <c r="V43" s="2" t="n">
        <v>4749</v>
      </c>
      <c r="W43" s="2" t="n">
        <v>4749</v>
      </c>
      <c r="X43" s="2" t="n">
        <v>4749</v>
      </c>
      <c r="Y43" s="2" t="n">
        <v>1579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500000</v>
      </c>
      <c r="AE45" s="10">
        <f>SUM(C45:AD45)</f>
        <v/>
      </c>
    </row>
    <row r="46">
      <c r="B46" t="inlineStr">
        <is>
          <t>Obligated</t>
        </is>
      </c>
      <c r="U46" s="2" t="n">
        <v>500000</v>
      </c>
      <c r="AE46" s="10">
        <f>SUM(C46:AD46)</f>
        <v/>
      </c>
    </row>
    <row r="47">
      <c r="B47" t="inlineStr">
        <is>
          <t>Expended</t>
        </is>
      </c>
      <c r="V47" s="2" t="n">
        <v>250000</v>
      </c>
      <c r="W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2ADP089</t>
        </is>
      </c>
    </row>
    <row r="4">
      <c r="A4" s="1" t="inlineStr">
        <is>
          <t>ROLLUP #</t>
        </is>
      </c>
      <c r="B4" t="inlineStr">
        <is>
          <t>1089</t>
        </is>
      </c>
    </row>
    <row r="5">
      <c r="A5" s="1" t="inlineStr">
        <is>
          <t>PROJECT NAME</t>
        </is>
      </c>
      <c r="B5" t="inlineStr">
        <is>
          <t>Equipping The Advanced Mfg Ecosystem to Deepen Diversity Equity Inclucion nd Accessibility DEIA Workforce Integration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Subk, 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EE, EF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98.34</v>
      </c>
      <c r="V18" s="2" t="n">
        <v>3569.82</v>
      </c>
      <c r="W18" s="2" t="n">
        <v>14416.91</v>
      </c>
      <c r="X18" s="2" t="n">
        <v>7687.81</v>
      </c>
      <c r="Y18" s="2" t="n">
        <v>10721.01</v>
      </c>
      <c r="Z18" s="2" t="n">
        <v>2116.78</v>
      </c>
      <c r="AA18" s="2" t="n">
        <v>8373.07</v>
      </c>
      <c r="AE18" s="10">
        <f>SUM(C18:AD18)</f>
        <v/>
      </c>
    </row>
    <row r="19">
      <c r="B19" t="inlineStr">
        <is>
          <t>Fringe 5990</t>
        </is>
      </c>
      <c r="U19" s="2" t="n">
        <v>47.3</v>
      </c>
      <c r="V19" s="2" t="n">
        <v>1717.08</v>
      </c>
      <c r="W19" s="2" t="n">
        <v>7245.95</v>
      </c>
      <c r="X19" s="2" t="n">
        <v>3863.89</v>
      </c>
      <c r="Y19" s="2" t="n">
        <v>5388.39</v>
      </c>
      <c r="Z19" s="2" t="n">
        <v>1063.89</v>
      </c>
      <c r="AA19" s="2" t="n">
        <v>4532.34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15300.43</v>
      </c>
      <c r="X21" s="2" t="n">
        <v>33486.48</v>
      </c>
      <c r="Y21" s="2" t="n">
        <v>28852.01</v>
      </c>
      <c r="Z21" s="2" t="n">
        <v>34588.38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25.47</v>
      </c>
      <c r="AA25" s="2" t="n">
        <v>600</v>
      </c>
      <c r="AE25" s="10">
        <f>SUM(C25:AD25)</f>
        <v/>
      </c>
    </row>
    <row r="26">
      <c r="B26" t="inlineStr">
        <is>
          <t>Material 5003</t>
        </is>
      </c>
      <c r="W26" s="2" t="n">
        <v>413.76</v>
      </c>
      <c r="AE26" s="10">
        <f>SUM(C26:AD26)</f>
        <v/>
      </c>
    </row>
    <row r="27">
      <c r="B27" t="inlineStr">
        <is>
          <t>Sub K Overhead 5992</t>
        </is>
      </c>
      <c r="V27" s="2" t="n">
        <v>468.19</v>
      </c>
      <c r="X27" s="2" t="n">
        <v>981.15</v>
      </c>
      <c r="Y27" s="2" t="n">
        <v>845.36</v>
      </c>
      <c r="Z27" s="2" t="n">
        <v>1013.44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191.36</v>
      </c>
      <c r="V29" s="2" t="n">
        <v>6946.45</v>
      </c>
      <c r="W29" s="2" t="n">
        <v>29349.36</v>
      </c>
      <c r="X29" s="2" t="n">
        <v>15339.51</v>
      </c>
      <c r="Y29" s="2" t="n">
        <v>21391.68</v>
      </c>
      <c r="Z29" s="2" t="n">
        <v>4223.61</v>
      </c>
      <c r="AA29" s="2" t="n">
        <v>18402.47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23706.96</v>
      </c>
      <c r="V32" s="2" t="n">
        <v>23706.96</v>
      </c>
      <c r="W32" s="2" t="n">
        <v>23706.96</v>
      </c>
      <c r="X32" s="2" t="n">
        <v>23706.96</v>
      </c>
      <c r="Y32" s="2" t="n">
        <v>23706.96</v>
      </c>
      <c r="Z32" s="2" t="n">
        <v>23706.96</v>
      </c>
      <c r="AA32" s="2" t="n">
        <v>23706.96</v>
      </c>
      <c r="AB32" s="2" t="n">
        <v>23706.96</v>
      </c>
      <c r="AC32" s="2" t="n">
        <v>7902.32</v>
      </c>
      <c r="AE32" s="10">
        <f>SUM(C32:AD32)</f>
        <v/>
      </c>
    </row>
    <row r="33">
      <c r="B33" t="inlineStr">
        <is>
          <t>Fringe 5990</t>
        </is>
      </c>
      <c r="U33" s="2" t="n">
        <v>11915.16</v>
      </c>
      <c r="V33" s="2" t="n">
        <v>11915.16</v>
      </c>
      <c r="W33" s="2" t="n">
        <v>11915.16</v>
      </c>
      <c r="X33" s="2" t="n">
        <v>11915.16</v>
      </c>
      <c r="Y33" s="2" t="n">
        <v>11915.16</v>
      </c>
      <c r="Z33" s="2" t="n">
        <v>11915.16</v>
      </c>
      <c r="AA33" s="2" t="n">
        <v>11915.16</v>
      </c>
      <c r="AB33" s="2" t="n">
        <v>11915.16</v>
      </c>
      <c r="AC33" s="2" t="n">
        <v>3971.72</v>
      </c>
      <c r="AE33" s="10">
        <f>SUM(C33:AD33)</f>
        <v/>
      </c>
    </row>
    <row r="34">
      <c r="B34" t="inlineStr">
        <is>
          <t>Travel 5004</t>
        </is>
      </c>
      <c r="Z34" s="2" t="n">
        <v>5499.99</v>
      </c>
      <c r="AB34" s="2" t="n">
        <v>5500.01</v>
      </c>
      <c r="AE34" s="10">
        <f>SUM(C34:AD34)</f>
        <v/>
      </c>
    </row>
    <row r="35">
      <c r="B35" t="inlineStr">
        <is>
          <t>Subcontracting 5005</t>
        </is>
      </c>
      <c r="U35" s="2" t="n">
        <v>62649.6</v>
      </c>
      <c r="V35" s="2" t="n">
        <v>62649.6</v>
      </c>
      <c r="W35" s="2" t="n">
        <v>62649.6</v>
      </c>
      <c r="X35" s="2" t="n">
        <v>62649.6</v>
      </c>
      <c r="Y35" s="2" t="n">
        <v>62649.6</v>
      </c>
      <c r="Z35" s="2" t="n">
        <v>62649.6</v>
      </c>
      <c r="AA35" s="2" t="n">
        <v>62649.6</v>
      </c>
      <c r="AB35" s="2" t="n">
        <v>62649.6</v>
      </c>
      <c r="AC35" s="2" t="n">
        <v>20883.2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Z40" s="2" t="n">
        <v>2600</v>
      </c>
      <c r="AE40" s="10">
        <f>SUM(C40:AD40)</f>
        <v/>
      </c>
    </row>
    <row r="41">
      <c r="B41" t="inlineStr">
        <is>
          <t>Sub K Overhead 5992</t>
        </is>
      </c>
      <c r="U41" s="2" t="n">
        <v>1835.64</v>
      </c>
      <c r="V41" s="2" t="n">
        <v>1835.64</v>
      </c>
      <c r="W41" s="2" t="n">
        <v>1835.64</v>
      </c>
      <c r="X41" s="2" t="n">
        <v>1835.64</v>
      </c>
      <c r="Y41" s="2" t="n">
        <v>1835.64</v>
      </c>
      <c r="Z41" s="2" t="n">
        <v>1835.64</v>
      </c>
      <c r="AA41" s="2" t="n">
        <v>1835.64</v>
      </c>
      <c r="AB41" s="2" t="n">
        <v>1835.64</v>
      </c>
      <c r="AC41" s="2" t="n">
        <v>611.88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49469.88</v>
      </c>
      <c r="V43" s="2" t="n">
        <v>49469.88</v>
      </c>
      <c r="W43" s="2" t="n">
        <v>49469.88</v>
      </c>
      <c r="X43" s="2" t="n">
        <v>49469.88</v>
      </c>
      <c r="Y43" s="2" t="n">
        <v>49469.88</v>
      </c>
      <c r="Z43" s="2" t="n">
        <v>49469.88</v>
      </c>
      <c r="AA43" s="2" t="n">
        <v>49469.88</v>
      </c>
      <c r="AB43" s="2" t="n">
        <v>49469.88</v>
      </c>
      <c r="AC43" s="2" t="n">
        <v>16489.96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1260076</v>
      </c>
      <c r="AE45" s="10">
        <f>SUM(C45:AD45)</f>
        <v/>
      </c>
    </row>
    <row r="46">
      <c r="B46" t="inlineStr">
        <is>
          <t>Obligated</t>
        </is>
      </c>
      <c r="U46" s="2" t="n">
        <v>1260076</v>
      </c>
      <c r="AE46" s="10">
        <f>SUM(C46:AD46)</f>
        <v/>
      </c>
    </row>
    <row r="47">
      <c r="B47" t="inlineStr">
        <is>
          <t>Expended</t>
        </is>
      </c>
      <c r="V47" s="2" t="n">
        <v>472232</v>
      </c>
      <c r="W47" s="2" t="n">
        <v>700000</v>
      </c>
      <c r="AB47" s="2" t="n">
        <v>87844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2ADP090</t>
        </is>
      </c>
    </row>
    <row r="4">
      <c r="A4" s="1" t="inlineStr">
        <is>
          <t>ROLLUP #</t>
        </is>
      </c>
      <c r="B4" t="inlineStr">
        <is>
          <t>1090</t>
        </is>
      </c>
    </row>
    <row r="5">
      <c r="A5" s="1" t="inlineStr">
        <is>
          <t>PROJECT NAME</t>
        </is>
      </c>
      <c r="B5" t="inlineStr">
        <is>
          <t>T2 Program FY24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EK, EL, EM, EN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1108.11</v>
      </c>
      <c r="W18" s="2" t="n">
        <v>2313.77</v>
      </c>
      <c r="X18" s="2" t="n">
        <v>3712.96</v>
      </c>
      <c r="Y18" s="2" t="n">
        <v>2608.01</v>
      </c>
      <c r="Z18" s="2" t="n">
        <v>4311.46</v>
      </c>
      <c r="AA18" s="2" t="n">
        <v>16670.8</v>
      </c>
      <c r="AE18" s="10">
        <f>SUM(C18:AD18)</f>
        <v/>
      </c>
    </row>
    <row r="19">
      <c r="B19" t="inlineStr">
        <is>
          <t>Fringe 5990</t>
        </is>
      </c>
      <c r="V19" s="2" t="n">
        <v>533</v>
      </c>
      <c r="W19" s="2" t="n">
        <v>1162.91</v>
      </c>
      <c r="X19" s="2" t="n">
        <v>1866.13</v>
      </c>
      <c r="Y19" s="2" t="n">
        <v>1310.78</v>
      </c>
      <c r="Z19" s="2" t="n">
        <v>2166.93</v>
      </c>
      <c r="AA19" s="2" t="n">
        <v>9023.9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W21" s="2" t="n">
        <v>49507.5</v>
      </c>
      <c r="X21" s="2" t="n">
        <v>340586</v>
      </c>
      <c r="Y21" s="2" t="n">
        <v>730773.5</v>
      </c>
      <c r="Z21" s="2" t="n">
        <v>873210.99</v>
      </c>
      <c r="AA21" s="2" t="n">
        <v>272844.31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65.67</v>
      </c>
      <c r="AE25" s="10">
        <f>SUM(C25:AD25)</f>
        <v/>
      </c>
    </row>
    <row r="26">
      <c r="B26" t="inlineStr">
        <is>
          <t>Material 5003</t>
        </is>
      </c>
      <c r="AA26" s="2" t="n">
        <v>7024</v>
      </c>
      <c r="AE26" s="10">
        <f>SUM(C26:AD26)</f>
        <v/>
      </c>
    </row>
    <row r="27">
      <c r="B27" t="inlineStr">
        <is>
          <t>Sub K Overhead 5992</t>
        </is>
      </c>
      <c r="W27" s="2" t="n">
        <v>1450.57</v>
      </c>
      <c r="X27" s="2" t="n">
        <v>9979.17</v>
      </c>
      <c r="Y27" s="2" t="n">
        <v>21411.66</v>
      </c>
      <c r="Z27" s="2" t="n">
        <v>25585.07</v>
      </c>
      <c r="AA27" s="2" t="n">
        <v>8267.18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2156.25</v>
      </c>
      <c r="W29" s="2" t="n">
        <v>4616.69</v>
      </c>
      <c r="X29" s="2" t="n">
        <v>7408.47</v>
      </c>
      <c r="Y29" s="2" t="n">
        <v>5203.76</v>
      </c>
      <c r="Z29" s="2" t="n">
        <v>8602.65</v>
      </c>
      <c r="AA29" s="2" t="n">
        <v>44671.98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3651.58</v>
      </c>
      <c r="V32" s="2" t="n">
        <v>10954.74</v>
      </c>
      <c r="W32" s="2" t="n">
        <v>10954.74</v>
      </c>
      <c r="X32" s="2" t="n">
        <v>10954.74</v>
      </c>
      <c r="Y32" s="2" t="n">
        <v>10954.74</v>
      </c>
      <c r="Z32" s="2" t="n">
        <v>3651.96</v>
      </c>
      <c r="AE32" s="10">
        <f>SUM(C32:AD32)</f>
        <v/>
      </c>
    </row>
    <row r="33">
      <c r="B33" t="inlineStr">
        <is>
          <t>Fringe 5990</t>
        </is>
      </c>
      <c r="U33" s="2" t="n">
        <v>1835.21</v>
      </c>
      <c r="V33" s="2" t="n">
        <v>5505.63</v>
      </c>
      <c r="W33" s="2" t="n">
        <v>5505.63</v>
      </c>
      <c r="X33" s="2" t="n">
        <v>5505.63</v>
      </c>
      <c r="Y33" s="2" t="n">
        <v>5505.68</v>
      </c>
      <c r="Z33" s="2" t="n">
        <v>1835.27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36871.91</v>
      </c>
      <c r="W35" s="2" t="n">
        <v>110615.73</v>
      </c>
      <c r="X35" s="2" t="n">
        <v>705916.53</v>
      </c>
      <c r="Y35" s="2" t="n">
        <v>751226.4300000001</v>
      </c>
      <c r="Z35" s="2" t="n">
        <v>519929.23</v>
      </c>
      <c r="AA35" s="2" t="n">
        <v>242505.73</v>
      </c>
      <c r="AB35" s="2" t="n">
        <v>125843.73</v>
      </c>
      <c r="AC35" s="2" t="n">
        <v>125843.71</v>
      </c>
      <c r="AD35" s="2" t="n">
        <v>19219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1098.9</v>
      </c>
      <c r="W41" s="2" t="n">
        <v>3296.7</v>
      </c>
      <c r="X41" s="2" t="n">
        <v>20734.3</v>
      </c>
      <c r="Y41" s="2" t="n">
        <v>22012.99</v>
      </c>
      <c r="Z41" s="2" t="n">
        <v>15234.31</v>
      </c>
      <c r="AA41" s="2" t="n">
        <v>7105.7</v>
      </c>
      <c r="AB41" s="2" t="n">
        <v>3686.7</v>
      </c>
      <c r="AC41" s="2" t="n">
        <v>3686.67</v>
      </c>
      <c r="AD41" s="2" t="n">
        <v>565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7285.79</v>
      </c>
      <c r="V43" s="2" t="n">
        <v>21857.37</v>
      </c>
      <c r="W43" s="2" t="n">
        <v>21857.37</v>
      </c>
      <c r="X43" s="2" t="n">
        <v>21857.37</v>
      </c>
      <c r="Y43" s="2" t="n">
        <v>21857.45</v>
      </c>
      <c r="Z43" s="2" t="n">
        <v>7286.08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2894210.47</v>
      </c>
      <c r="AE45" s="10">
        <f>SUM(C45:AD45)</f>
        <v/>
      </c>
    </row>
    <row r="46">
      <c r="B46" t="inlineStr">
        <is>
          <t>Obligated</t>
        </is>
      </c>
      <c r="U46" s="2" t="n">
        <v>2894210.47</v>
      </c>
      <c r="AE46" s="10">
        <f>SUM(C46:AD46)</f>
        <v/>
      </c>
    </row>
    <row r="47">
      <c r="B47" t="inlineStr">
        <is>
          <t>Expended</t>
        </is>
      </c>
      <c r="W47" s="2" t="n">
        <v>1868953.6</v>
      </c>
      <c r="X47" s="2" t="n">
        <v>1025256.87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2ADP091</t>
        </is>
      </c>
    </row>
    <row r="4">
      <c r="A4" s="1" t="inlineStr">
        <is>
          <t>ROLLUP #</t>
        </is>
      </c>
      <c r="B4" t="inlineStr">
        <is>
          <t>1091</t>
        </is>
      </c>
    </row>
    <row r="5">
      <c r="A5" s="1" t="inlineStr">
        <is>
          <t>PROJECT NAME</t>
        </is>
      </c>
      <c r="B5" t="inlineStr">
        <is>
          <t>FY23 Domestic Advancement of Scent Textiles Manufacturing Bridge to AFFOA 2 CA Part1</t>
        </is>
      </c>
    </row>
    <row r="6">
      <c r="A6" s="1" t="inlineStr">
        <is>
          <t>TECHNICAL POINT OF CONTACT</t>
        </is>
      </c>
      <c r="B6" t="inlineStr">
        <is>
          <t>Jeffrey Pacuska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EH, EJ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221.74</v>
      </c>
      <c r="V18" s="2" t="n">
        <v>1276.44</v>
      </c>
      <c r="W18" s="2" t="n">
        <v>1382.81</v>
      </c>
      <c r="X18" s="2" t="n">
        <v>1500.68</v>
      </c>
      <c r="Y18" s="2" t="n">
        <v>280.3</v>
      </c>
      <c r="Z18" s="2" t="n">
        <v>845.62</v>
      </c>
      <c r="AA18" s="2" t="n">
        <v>79.33</v>
      </c>
      <c r="AE18" s="10">
        <f>SUM(C18:AD18)</f>
        <v/>
      </c>
    </row>
    <row r="19">
      <c r="B19" t="inlineStr">
        <is>
          <t>Fringe 5990</t>
        </is>
      </c>
      <c r="U19" s="2" t="n">
        <v>106.66</v>
      </c>
      <c r="V19" s="2" t="n">
        <v>613.96</v>
      </c>
      <c r="W19" s="2" t="n">
        <v>695</v>
      </c>
      <c r="X19" s="2" t="n">
        <v>754.24</v>
      </c>
      <c r="Y19" s="2" t="n">
        <v>140.88</v>
      </c>
      <c r="Z19" s="2" t="n">
        <v>425.01</v>
      </c>
      <c r="AA19" s="2" t="n">
        <v>42.94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459308.17</v>
      </c>
      <c r="W21" s="2" t="n">
        <v>242610</v>
      </c>
      <c r="X21" s="2" t="n">
        <v>290069.13</v>
      </c>
      <c r="Y21" s="2" t="n">
        <v>329715.28</v>
      </c>
      <c r="Z21" s="2" t="n">
        <v>233297.41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14054.83</v>
      </c>
      <c r="W27" s="2" t="n">
        <v>7108.47</v>
      </c>
      <c r="X27" s="2" t="n">
        <v>8499.030000000001</v>
      </c>
      <c r="Y27" s="2" t="n">
        <v>9660.66</v>
      </c>
      <c r="Z27" s="2" t="n">
        <v>6835.61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431.48</v>
      </c>
      <c r="V29" s="2" t="n">
        <v>2483.8</v>
      </c>
      <c r="W29" s="2" t="n">
        <v>2759.13</v>
      </c>
      <c r="X29" s="2" t="n">
        <v>2994.31</v>
      </c>
      <c r="Y29" s="2" t="n">
        <v>559.28</v>
      </c>
      <c r="Z29" s="2" t="n">
        <v>1687.26</v>
      </c>
      <c r="AA29" s="2" t="n">
        <v>166.61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278</v>
      </c>
      <c r="V32" s="2" t="n">
        <v>834</v>
      </c>
      <c r="W32" s="2" t="n">
        <v>834</v>
      </c>
      <c r="X32" s="2" t="n">
        <v>834</v>
      </c>
      <c r="Y32" s="2" t="n">
        <v>834</v>
      </c>
      <c r="Z32" s="2" t="n">
        <v>834</v>
      </c>
      <c r="AA32" s="2" t="n">
        <v>868</v>
      </c>
      <c r="AE32" s="10">
        <f>SUM(C32:AD32)</f>
        <v/>
      </c>
    </row>
    <row r="33">
      <c r="B33" t="inlineStr">
        <is>
          <t>Fringe 5990</t>
        </is>
      </c>
      <c r="U33" s="2" t="n">
        <v>135</v>
      </c>
      <c r="V33" s="2" t="n">
        <v>405</v>
      </c>
      <c r="W33" s="2" t="n">
        <v>405</v>
      </c>
      <c r="X33" s="2" t="n">
        <v>405</v>
      </c>
      <c r="Y33" s="2" t="n">
        <v>405</v>
      </c>
      <c r="Z33" s="2" t="n">
        <v>405</v>
      </c>
      <c r="AA33" s="2" t="n">
        <v>397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81842</v>
      </c>
      <c r="V35" s="2" t="n">
        <v>245526</v>
      </c>
      <c r="W35" s="2" t="n">
        <v>245526</v>
      </c>
      <c r="X35" s="2" t="n">
        <v>245526</v>
      </c>
      <c r="Y35" s="2" t="n">
        <v>245526</v>
      </c>
      <c r="Z35" s="2" t="n">
        <v>245526</v>
      </c>
      <c r="AA35" s="2" t="n">
        <v>245528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2504</v>
      </c>
      <c r="V41" s="2" t="n">
        <v>7512</v>
      </c>
      <c r="W41" s="2" t="n">
        <v>7512</v>
      </c>
      <c r="X41" s="2" t="n">
        <v>7512</v>
      </c>
      <c r="Y41" s="2" t="n">
        <v>7512</v>
      </c>
      <c r="Z41" s="2" t="n">
        <v>7512</v>
      </c>
      <c r="AA41" s="2" t="n">
        <v>7519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544</v>
      </c>
      <c r="V43" s="2" t="n">
        <v>1632</v>
      </c>
      <c r="W43" s="2" t="n">
        <v>1632</v>
      </c>
      <c r="X43" s="2" t="n">
        <v>1632</v>
      </c>
      <c r="Y43" s="2" t="n">
        <v>1632</v>
      </c>
      <c r="Z43" s="2" t="n">
        <v>1632</v>
      </c>
      <c r="AA43" s="2" t="n">
        <v>1642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1620801.75</v>
      </c>
      <c r="AE45" s="10">
        <f>SUM(C45:AD45)</f>
        <v/>
      </c>
    </row>
    <row r="46">
      <c r="B46" t="inlineStr">
        <is>
          <t>Obligated</t>
        </is>
      </c>
      <c r="U46" s="2" t="n">
        <v>1620801.75</v>
      </c>
      <c r="AE46" s="10">
        <f>SUM(C46:AD46)</f>
        <v/>
      </c>
    </row>
    <row r="47">
      <c r="B47" t="inlineStr">
        <is>
          <t>Expended</t>
        </is>
      </c>
      <c r="W47" s="2" t="n">
        <v>1620801.75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2ADP092</t>
        </is>
      </c>
    </row>
    <row r="4">
      <c r="A4" s="1" t="inlineStr">
        <is>
          <t>ROLLUP #</t>
        </is>
      </c>
      <c r="B4" t="inlineStr">
        <is>
          <t>1092</t>
        </is>
      </c>
    </row>
    <row r="5">
      <c r="A5" s="1" t="inlineStr">
        <is>
          <t>PROJECT NAME</t>
        </is>
      </c>
      <c r="B5" t="inlineStr">
        <is>
          <t>Organic Industrial Base OIB Modernization Challege Cybersecure Data Compliance for Integrated Sensors nd Shop Floor Digitization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217.98</v>
      </c>
      <c r="W18" s="2" t="n">
        <v>878.92</v>
      </c>
      <c r="X18" s="2" t="n">
        <v>1615.93</v>
      </c>
      <c r="Y18" s="2" t="n">
        <v>1149.23</v>
      </c>
      <c r="Z18" s="2" t="n">
        <v>1826.22</v>
      </c>
      <c r="AA18" s="2" t="n">
        <v>1647.44</v>
      </c>
      <c r="AE18" s="10">
        <f>SUM(C18:AD18)</f>
        <v/>
      </c>
    </row>
    <row r="19">
      <c r="B19" t="inlineStr">
        <is>
          <t>Fringe 5990</t>
        </is>
      </c>
      <c r="V19" s="2" t="n">
        <v>104.84</v>
      </c>
      <c r="W19" s="2" t="n">
        <v>441.75</v>
      </c>
      <c r="X19" s="2" t="n">
        <v>812.17</v>
      </c>
      <c r="Y19" s="2" t="n">
        <v>577.61</v>
      </c>
      <c r="Z19" s="2" t="n">
        <v>917.86</v>
      </c>
      <c r="AA19" s="2" t="n">
        <v>891.76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12714.94</v>
      </c>
      <c r="X21" s="2" t="n">
        <v>133620.8</v>
      </c>
      <c r="Y21" s="2" t="n">
        <v>313200.79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389.08</v>
      </c>
      <c r="X27" s="2" t="n">
        <v>3915.09</v>
      </c>
      <c r="Y27" s="2" t="n">
        <v>9176.780000000001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424.16</v>
      </c>
      <c r="W29" s="2" t="n">
        <v>1753.71</v>
      </c>
      <c r="X29" s="2" t="n">
        <v>3224.28</v>
      </c>
      <c r="Y29" s="2" t="n">
        <v>2293.07</v>
      </c>
      <c r="Z29" s="2" t="n">
        <v>3643.87</v>
      </c>
      <c r="AA29" s="2" t="n">
        <v>3459.92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1722</v>
      </c>
      <c r="W32" s="2" t="n">
        <v>2583</v>
      </c>
      <c r="X32" s="2" t="n">
        <v>2583</v>
      </c>
      <c r="AE32" s="10">
        <f>SUM(C32:AD32)</f>
        <v/>
      </c>
    </row>
    <row r="33">
      <c r="B33" t="inlineStr">
        <is>
          <t>Fringe 5990</t>
        </is>
      </c>
      <c r="V33" s="2" t="n">
        <v>828</v>
      </c>
      <c r="W33" s="2" t="n">
        <v>1242</v>
      </c>
      <c r="X33" s="2" t="n">
        <v>1243</v>
      </c>
      <c r="AE33" s="10">
        <f>SUM(C33:AD33)</f>
        <v/>
      </c>
    </row>
    <row r="34">
      <c r="B34" t="inlineStr">
        <is>
          <t>Travel 5004</t>
        </is>
      </c>
      <c r="V34" s="2" t="n">
        <v>250</v>
      </c>
      <c r="W34" s="2" t="n">
        <v>375</v>
      </c>
      <c r="X34" s="2" t="n">
        <v>375</v>
      </c>
      <c r="AE34" s="10">
        <f>SUM(C34:AD34)</f>
        <v/>
      </c>
    </row>
    <row r="35">
      <c r="B35" t="inlineStr">
        <is>
          <t>Subcontracting 5005</t>
        </is>
      </c>
      <c r="V35" s="2" t="n">
        <v>131428</v>
      </c>
      <c r="W35" s="2" t="n">
        <v>197142</v>
      </c>
      <c r="X35" s="2" t="n">
        <v>131430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4022</v>
      </c>
      <c r="W41" s="2" t="n">
        <v>6033</v>
      </c>
      <c r="X41" s="2" t="n">
        <v>4021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3680</v>
      </c>
      <c r="W43" s="2" t="n">
        <v>5520</v>
      </c>
      <c r="X43" s="2" t="n">
        <v>5523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500000</v>
      </c>
      <c r="AE45" s="10">
        <f>SUM(C45:AD45)</f>
        <v/>
      </c>
    </row>
    <row r="46">
      <c r="B46" t="inlineStr">
        <is>
          <t>Obligated</t>
        </is>
      </c>
      <c r="V46" s="2" t="n">
        <v>500000</v>
      </c>
      <c r="AE46" s="10">
        <f>SUM(C46:AD46)</f>
        <v/>
      </c>
    </row>
    <row r="47">
      <c r="B47" t="inlineStr">
        <is>
          <t>Expended</t>
        </is>
      </c>
      <c r="W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2ADP093</t>
        </is>
      </c>
    </row>
    <row r="4">
      <c r="A4" s="1" t="inlineStr">
        <is>
          <t>ROLLUP #</t>
        </is>
      </c>
      <c r="B4" t="inlineStr">
        <is>
          <t>1093</t>
        </is>
      </c>
    </row>
    <row r="5">
      <c r="A5" s="1" t="inlineStr">
        <is>
          <t>PROJECT NAME</t>
        </is>
      </c>
      <c r="B5" t="inlineStr">
        <is>
          <t>Acceleration Factors nd Life Models for Sustainable non PFAS Packaging Materials nd Processes</t>
        </is>
      </c>
    </row>
    <row r="6">
      <c r="A6" s="1" t="inlineStr">
        <is>
          <t>TECHNICAL POINT OF CONTACT</t>
        </is>
      </c>
      <c r="B6" t="inlineStr">
        <is>
          <t>Kenneth Blecker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EV, EW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132.96</v>
      </c>
      <c r="W18" s="2" t="n">
        <v>5759.55</v>
      </c>
      <c r="X18" s="2" t="n">
        <v>3349.7</v>
      </c>
      <c r="Y18" s="2" t="n">
        <v>59.36</v>
      </c>
      <c r="Z18" s="2" t="n">
        <v>771.6799999999999</v>
      </c>
      <c r="AA18" s="2" t="n">
        <v>59.11</v>
      </c>
      <c r="AE18" s="10">
        <f>SUM(C18:AD18)</f>
        <v/>
      </c>
    </row>
    <row r="19">
      <c r="B19" t="inlineStr">
        <is>
          <t>Fringe 5990</t>
        </is>
      </c>
      <c r="V19" s="2" t="n">
        <v>63.95</v>
      </c>
      <c r="W19" s="2" t="n">
        <v>2894.75</v>
      </c>
      <c r="X19" s="2" t="n">
        <v>1683.55</v>
      </c>
      <c r="Y19" s="2" t="n">
        <v>29.83</v>
      </c>
      <c r="Z19" s="2" t="n">
        <v>387.85</v>
      </c>
      <c r="AA19" s="2" t="n">
        <v>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8329.309999999999</v>
      </c>
      <c r="Z21" s="2" t="n">
        <v>31486.27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X26" s="2" t="n">
        <v>198.01</v>
      </c>
      <c r="AE26" s="10">
        <f>SUM(C26:AD26)</f>
        <v/>
      </c>
    </row>
    <row r="27">
      <c r="B27" t="inlineStr">
        <is>
          <t>Sub K Overhead 5992</t>
        </is>
      </c>
      <c r="Y27" s="2" t="n">
        <v>244.05</v>
      </c>
      <c r="Z27" s="2" t="n">
        <v>922.55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258.72</v>
      </c>
      <c r="W29" s="2" t="n">
        <v>11492.04</v>
      </c>
      <c r="X29" s="2" t="n">
        <v>6946.6</v>
      </c>
      <c r="Y29" s="2" t="n">
        <v>118.44</v>
      </c>
      <c r="Z29" s="2" t="n">
        <v>1539.74</v>
      </c>
      <c r="AA29" s="2" t="n">
        <v>124.15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505</v>
      </c>
      <c r="W32" s="2" t="n">
        <v>1515</v>
      </c>
      <c r="X32" s="2" t="n">
        <v>1515</v>
      </c>
      <c r="Y32" s="2" t="n">
        <v>1515</v>
      </c>
      <c r="Z32" s="2" t="n">
        <v>1515</v>
      </c>
      <c r="AA32" s="2" t="n">
        <v>1515</v>
      </c>
      <c r="AB32" s="2" t="n">
        <v>1515</v>
      </c>
      <c r="AC32" s="2" t="n">
        <v>1515</v>
      </c>
      <c r="AD32" s="2" t="n">
        <v>1519</v>
      </c>
      <c r="AE32" s="10">
        <f>SUM(C32:AD32)</f>
        <v/>
      </c>
    </row>
    <row r="33">
      <c r="B33" t="inlineStr">
        <is>
          <t>Fringe 5990</t>
        </is>
      </c>
      <c r="V33" s="2" t="n">
        <v>254</v>
      </c>
      <c r="W33" s="2" t="n">
        <v>762</v>
      </c>
      <c r="X33" s="2" t="n">
        <v>762</v>
      </c>
      <c r="Y33" s="2" t="n">
        <v>762</v>
      </c>
      <c r="Z33" s="2" t="n">
        <v>762</v>
      </c>
      <c r="AA33" s="2" t="n">
        <v>762</v>
      </c>
      <c r="AB33" s="2" t="n">
        <v>762</v>
      </c>
      <c r="AC33" s="2" t="n">
        <v>762</v>
      </c>
      <c r="AD33" s="2" t="n">
        <v>760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W35" s="2" t="n">
        <v>24545</v>
      </c>
      <c r="X35" s="2" t="n">
        <v>73635</v>
      </c>
      <c r="Y35" s="2" t="n">
        <v>73635</v>
      </c>
      <c r="Z35" s="2" t="n">
        <v>73635</v>
      </c>
      <c r="AA35" s="2" t="n">
        <v>73635</v>
      </c>
      <c r="AB35" s="2" t="n">
        <v>73635</v>
      </c>
      <c r="AC35" s="2" t="n">
        <v>73635</v>
      </c>
      <c r="AD35" s="2" t="n">
        <v>73645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W41" s="2" t="n">
        <v>719</v>
      </c>
      <c r="X41" s="2" t="n">
        <v>2157</v>
      </c>
      <c r="Y41" s="2" t="n">
        <v>2157</v>
      </c>
      <c r="Z41" s="2" t="n">
        <v>2157</v>
      </c>
      <c r="AA41" s="2" t="n">
        <v>2157</v>
      </c>
      <c r="AB41" s="2" t="n">
        <v>2157</v>
      </c>
      <c r="AC41" s="2" t="n">
        <v>2157</v>
      </c>
      <c r="AD41" s="2" t="n">
        <v>2161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1007</v>
      </c>
      <c r="W43" s="2" t="n">
        <v>3021</v>
      </c>
      <c r="X43" s="2" t="n">
        <v>3021</v>
      </c>
      <c r="Y43" s="2" t="n">
        <v>3021</v>
      </c>
      <c r="Z43" s="2" t="n">
        <v>3021</v>
      </c>
      <c r="AA43" s="2" t="n">
        <v>3021</v>
      </c>
      <c r="AB43" s="2" t="n">
        <v>3021</v>
      </c>
      <c r="AC43" s="2" t="n">
        <v>3021</v>
      </c>
      <c r="AD43" s="2" t="n">
        <v>3047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600000</v>
      </c>
      <c r="AE45" s="10">
        <f>SUM(C45:AD45)</f>
        <v/>
      </c>
    </row>
    <row r="46">
      <c r="B46" t="inlineStr">
        <is>
          <t>Obligated</t>
        </is>
      </c>
      <c r="V46" s="2" t="n">
        <v>600000</v>
      </c>
      <c r="AE46" s="10">
        <f>SUM(C46:AD46)</f>
        <v/>
      </c>
    </row>
    <row r="47">
      <c r="B47" t="inlineStr">
        <is>
          <t>Expended</t>
        </is>
      </c>
      <c r="W47" s="2" t="n">
        <v>250000</v>
      </c>
      <c r="X47" s="2" t="n">
        <v>100000</v>
      </c>
      <c r="Y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2ADP094</t>
        </is>
      </c>
    </row>
    <row r="4">
      <c r="A4" s="1" t="inlineStr">
        <is>
          <t>ROLLUP #</t>
        </is>
      </c>
      <c r="B4" t="inlineStr">
        <is>
          <t>713108</t>
        </is>
      </c>
    </row>
    <row r="5">
      <c r="A5" s="1" t="inlineStr">
        <is>
          <t>PROJECT NAME</t>
        </is>
      </c>
      <c r="B5" t="inlineStr">
        <is>
          <t>ONR - Attritable Fuel Cells for Navy</t>
        </is>
      </c>
    </row>
    <row r="6">
      <c r="A6" s="1" t="inlineStr">
        <is>
          <t>TECHNICAL POINT OF CONTACT</t>
        </is>
      </c>
      <c r="B6" t="inlineStr">
        <is>
          <t>Michele Anderson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5016.1</v>
      </c>
      <c r="Z18" s="2" t="n">
        <v>5872.78</v>
      </c>
      <c r="AA18" s="2" t="n">
        <v>10381.63</v>
      </c>
      <c r="AE18" s="10">
        <f>SUM(C18:AD18)</f>
        <v/>
      </c>
    </row>
    <row r="19">
      <c r="B19" t="inlineStr">
        <is>
          <t>Fringe 5990</t>
        </is>
      </c>
      <c r="Y19" s="2" t="n">
        <v>2521.1</v>
      </c>
      <c r="Z19" s="2" t="n">
        <v>2951.67</v>
      </c>
      <c r="AA19" s="2" t="n">
        <v>5619.58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64.02</v>
      </c>
      <c r="AE25" s="10">
        <f>SUM(C25:AD25)</f>
        <v/>
      </c>
    </row>
    <row r="26">
      <c r="B26" t="inlineStr">
        <is>
          <t>Material 5003</t>
        </is>
      </c>
      <c r="AA26" s="2" t="n">
        <v>1986.7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10008.65</v>
      </c>
      <c r="Z29" s="2" t="n">
        <v>11717.98</v>
      </c>
      <c r="AA29" s="2" t="n">
        <v>24597.56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10278</v>
      </c>
      <c r="Z32" s="2" t="n">
        <v>15417</v>
      </c>
      <c r="AA32" s="2" t="n">
        <v>15417</v>
      </c>
      <c r="AB32" s="2" t="n">
        <v>15417</v>
      </c>
      <c r="AC32" s="2" t="n">
        <v>10284</v>
      </c>
      <c r="AE32" s="10">
        <f>SUM(C32:AD32)</f>
        <v/>
      </c>
    </row>
    <row r="33">
      <c r="B33" t="inlineStr">
        <is>
          <t>Fringe 5990</t>
        </is>
      </c>
      <c r="Y33" s="2" t="n">
        <v>5166</v>
      </c>
      <c r="Z33" s="2" t="n">
        <v>7749</v>
      </c>
      <c r="AA33" s="2" t="n">
        <v>7749</v>
      </c>
      <c r="AB33" s="2" t="n">
        <v>7749</v>
      </c>
      <c r="AC33" s="2" t="n">
        <v>5167</v>
      </c>
      <c r="AE33" s="10">
        <f>SUM(C33:AD33)</f>
        <v/>
      </c>
    </row>
    <row r="34">
      <c r="B34" t="inlineStr">
        <is>
          <t>Travel 5004</t>
        </is>
      </c>
      <c r="Y34" s="2" t="n">
        <v>308</v>
      </c>
      <c r="Z34" s="2" t="n">
        <v>462</v>
      </c>
      <c r="AA34" s="2" t="n">
        <v>462</v>
      </c>
      <c r="AB34" s="2" t="n">
        <v>462</v>
      </c>
      <c r="AC34" s="2" t="n">
        <v>306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Y40" s="2" t="n">
        <v>770</v>
      </c>
      <c r="Z40" s="2" t="n">
        <v>1155</v>
      </c>
      <c r="AA40" s="2" t="n">
        <v>1155</v>
      </c>
      <c r="AB40" s="2" t="n">
        <v>1155</v>
      </c>
      <c r="AC40" s="2" t="n">
        <v>765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21940</v>
      </c>
      <c r="Z43" s="2" t="n">
        <v>32910</v>
      </c>
      <c r="AA43" s="2" t="n">
        <v>32910</v>
      </c>
      <c r="AB43" s="2" t="n">
        <v>32910</v>
      </c>
      <c r="AC43" s="2" t="n">
        <v>21937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250000</v>
      </c>
      <c r="AE45" s="10">
        <f>SUM(C45:AD45)</f>
        <v/>
      </c>
    </row>
    <row r="46">
      <c r="B46" t="inlineStr">
        <is>
          <t>Obligated</t>
        </is>
      </c>
      <c r="Y46" s="2" t="n">
        <v>250000</v>
      </c>
      <c r="AE46" s="10">
        <f>SUM(C46:AD46)</f>
        <v/>
      </c>
    </row>
    <row r="47">
      <c r="B47" t="inlineStr">
        <is>
          <t>Expended</t>
        </is>
      </c>
      <c r="Z47" s="2" t="n">
        <v>100000</v>
      </c>
      <c r="AA47" s="2" t="n">
        <v>100000</v>
      </c>
      <c r="AB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2ADP095</t>
        </is>
      </c>
    </row>
    <row r="4">
      <c r="A4" s="1" t="inlineStr">
        <is>
          <t>ROLLUP #</t>
        </is>
      </c>
      <c r="B4" t="inlineStr">
        <is>
          <t>1095</t>
        </is>
      </c>
    </row>
    <row r="5">
      <c r="A5" s="1" t="inlineStr">
        <is>
          <t>PROJECT NAME</t>
        </is>
      </c>
      <c r="B5" t="inlineStr">
        <is>
          <t>NSIN Hacking For Defense FY 2024</t>
        </is>
      </c>
    </row>
    <row r="6">
      <c r="A6" s="1" t="inlineStr">
        <is>
          <t>TECHNICAL POINT OF CONTACT</t>
        </is>
      </c>
      <c r="B6" t="inlineStr">
        <is>
          <t>Ngoc Lund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ET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2428.45</v>
      </c>
      <c r="W18" s="2" t="n">
        <v>25518.06</v>
      </c>
      <c r="X18" s="2" t="n">
        <v>33622.07</v>
      </c>
      <c r="Y18" s="2" t="n">
        <v>8227.120000000001</v>
      </c>
      <c r="Z18" s="2" t="n">
        <v>-71.7</v>
      </c>
      <c r="AE18" s="10">
        <f>SUM(C18:AD18)</f>
        <v/>
      </c>
    </row>
    <row r="19">
      <c r="B19" t="inlineStr">
        <is>
          <t>Fringe 5990</t>
        </is>
      </c>
      <c r="V19" s="2" t="n">
        <v>1168.08</v>
      </c>
      <c r="W19" s="2" t="n">
        <v>12825.38</v>
      </c>
      <c r="X19" s="2" t="n">
        <v>16898.45</v>
      </c>
      <c r="Y19" s="2" t="n">
        <v>4134.95</v>
      </c>
      <c r="Z19" s="2" t="n">
        <v>-36.04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192916.97</v>
      </c>
      <c r="W21" s="2" t="n">
        <v>874342.5600000001</v>
      </c>
      <c r="X21" s="2" t="n">
        <v>789223.85</v>
      </c>
      <c r="Y21" s="2" t="n">
        <v>518239.51</v>
      </c>
      <c r="Z21" s="2" t="n">
        <v>775277.11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2184.4</v>
      </c>
      <c r="AE25" s="10">
        <f>SUM(C25:AD25)</f>
        <v/>
      </c>
    </row>
    <row r="26">
      <c r="B26" t="inlineStr">
        <is>
          <t>Material 5003</t>
        </is>
      </c>
      <c r="W26" s="2" t="n">
        <v>1947.09</v>
      </c>
      <c r="X26" s="2" t="n">
        <v>660.35</v>
      </c>
      <c r="Y26" s="2" t="n">
        <v>1110</v>
      </c>
      <c r="AE26" s="10">
        <f>SUM(C26:AD26)</f>
        <v/>
      </c>
    </row>
    <row r="27">
      <c r="B27" t="inlineStr">
        <is>
          <t>Sub K Overhead 5992</t>
        </is>
      </c>
      <c r="V27" s="2" t="n">
        <v>5903.26</v>
      </c>
      <c r="W27" s="2" t="n">
        <v>25618.24</v>
      </c>
      <c r="X27" s="2" t="n">
        <v>23124.26</v>
      </c>
      <c r="Y27" s="2" t="n">
        <v>15184.42</v>
      </c>
      <c r="Z27" s="2" t="n">
        <v>22715.61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4725.48</v>
      </c>
      <c r="W29" s="2" t="n">
        <v>53501.8</v>
      </c>
      <c r="X29" s="2" t="n">
        <v>67963.08</v>
      </c>
      <c r="Y29" s="2" t="n">
        <v>20790.23</v>
      </c>
      <c r="Z29" s="2" t="n">
        <v>-143.07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5666</v>
      </c>
      <c r="W32" s="2" t="n">
        <v>16998</v>
      </c>
      <c r="X32" s="2" t="n">
        <v>16998</v>
      </c>
      <c r="Y32" s="2" t="n">
        <v>16998</v>
      </c>
      <c r="Z32" s="2" t="n">
        <v>17013</v>
      </c>
      <c r="AE32" s="10">
        <f>SUM(C32:AD32)</f>
        <v/>
      </c>
    </row>
    <row r="33">
      <c r="B33" t="inlineStr">
        <is>
          <t>Fringe 5990</t>
        </is>
      </c>
      <c r="V33" s="2" t="n">
        <v>2848</v>
      </c>
      <c r="W33" s="2" t="n">
        <v>8544</v>
      </c>
      <c r="X33" s="2" t="n">
        <v>8544</v>
      </c>
      <c r="Y33" s="2" t="n">
        <v>8544</v>
      </c>
      <c r="Z33" s="2" t="n">
        <v>8549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262500</v>
      </c>
      <c r="W35" s="2" t="n">
        <v>787500</v>
      </c>
      <c r="X35" s="2" t="n">
        <v>787500</v>
      </c>
      <c r="Y35" s="2" t="n">
        <v>787500</v>
      </c>
      <c r="Z35" s="2" t="n">
        <v>525000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7691</v>
      </c>
      <c r="W41" s="2" t="n">
        <v>23073</v>
      </c>
      <c r="X41" s="2" t="n">
        <v>23073</v>
      </c>
      <c r="Y41" s="2" t="n">
        <v>23073</v>
      </c>
      <c r="Z41" s="2" t="n">
        <v>15385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11308</v>
      </c>
      <c r="W43" s="2" t="n">
        <v>33924</v>
      </c>
      <c r="X43" s="2" t="n">
        <v>33924</v>
      </c>
      <c r="Y43" s="2" t="n">
        <v>33924</v>
      </c>
      <c r="Z43" s="2" t="n">
        <v>33923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3500000</v>
      </c>
      <c r="AE45" s="10">
        <f>SUM(C45:AD45)</f>
        <v/>
      </c>
    </row>
    <row r="46">
      <c r="B46" t="inlineStr">
        <is>
          <t>Obligated</t>
        </is>
      </c>
      <c r="V46" s="2" t="n">
        <v>3500000</v>
      </c>
      <c r="AE46" s="10">
        <f>SUM(C46:AD46)</f>
        <v/>
      </c>
    </row>
    <row r="47">
      <c r="B47" t="inlineStr">
        <is>
          <t>Expended</t>
        </is>
      </c>
      <c r="W47" s="2" t="n">
        <v>2500000</v>
      </c>
      <c r="X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2ADP096</t>
        </is>
      </c>
    </row>
    <row r="4">
      <c r="A4" s="1" t="inlineStr">
        <is>
          <t>ROLLUP #</t>
        </is>
      </c>
      <c r="B4" t="inlineStr">
        <is>
          <t>1096</t>
        </is>
      </c>
    </row>
    <row r="5">
      <c r="A5" s="1" t="inlineStr">
        <is>
          <t>PROJECT NAME</t>
        </is>
      </c>
      <c r="B5" t="inlineStr">
        <is>
          <t>Innovation Services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1223.25</v>
      </c>
      <c r="X18" s="2" t="n">
        <v>26.59</v>
      </c>
      <c r="Y18" s="2" t="n">
        <v>61.25</v>
      </c>
      <c r="AE18" s="10">
        <f>SUM(C18:AD18)</f>
        <v/>
      </c>
    </row>
    <row r="19">
      <c r="B19" t="inlineStr">
        <is>
          <t>Fringe 5990</t>
        </is>
      </c>
      <c r="W19" s="2" t="n">
        <v>614.8</v>
      </c>
      <c r="X19" s="2" t="n">
        <v>13.36</v>
      </c>
      <c r="Y19" s="2" t="n">
        <v>30.78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W21" s="2" t="n">
        <v>116245.51</v>
      </c>
      <c r="X21" s="2" t="n">
        <v>112959.33</v>
      </c>
      <c r="Y21" s="2" t="n">
        <v>75543.92</v>
      </c>
      <c r="Z21" s="2" t="n">
        <v>44515.77</v>
      </c>
      <c r="AA21" s="2" t="n">
        <v>92335.47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W27" s="2" t="n">
        <v>3405.99</v>
      </c>
      <c r="X27" s="2" t="n">
        <v>3309.71</v>
      </c>
      <c r="Y27" s="2" t="n">
        <v>2213.44</v>
      </c>
      <c r="Z27" s="2" t="n">
        <v>1304.3</v>
      </c>
      <c r="AA27" s="2" t="n">
        <v>2797.76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2440.76</v>
      </c>
      <c r="X29" s="2" t="n">
        <v>53.05</v>
      </c>
      <c r="Y29" s="2" t="n">
        <v>122.21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560</v>
      </c>
      <c r="W32" s="2" t="n">
        <v>1680</v>
      </c>
      <c r="X32" s="2" t="n">
        <v>1680</v>
      </c>
      <c r="Y32" s="2" t="n">
        <v>1680</v>
      </c>
      <c r="Z32" s="2" t="n">
        <v>1679</v>
      </c>
      <c r="AE32" s="10">
        <f>SUM(C32:AD32)</f>
        <v/>
      </c>
    </row>
    <row r="33">
      <c r="B33" t="inlineStr">
        <is>
          <t>Fringe 5990</t>
        </is>
      </c>
      <c r="V33" s="2" t="n">
        <v>281</v>
      </c>
      <c r="W33" s="2" t="n">
        <v>843</v>
      </c>
      <c r="X33" s="2" t="n">
        <v>843</v>
      </c>
      <c r="Y33" s="2" t="n">
        <v>843</v>
      </c>
      <c r="Z33" s="2" t="n">
        <v>848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33969</v>
      </c>
      <c r="W35" s="2" t="n">
        <v>101907</v>
      </c>
      <c r="X35" s="2" t="n">
        <v>101907</v>
      </c>
      <c r="Y35" s="2" t="n">
        <v>101907</v>
      </c>
      <c r="Z35" s="2" t="n">
        <v>101910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995</v>
      </c>
      <c r="W41" s="2" t="n">
        <v>2985</v>
      </c>
      <c r="X41" s="2" t="n">
        <v>2985</v>
      </c>
      <c r="Y41" s="2" t="n">
        <v>2985</v>
      </c>
      <c r="Z41" s="2" t="n">
        <v>2989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1117</v>
      </c>
      <c r="W43" s="2" t="n">
        <v>3351</v>
      </c>
      <c r="X43" s="2" t="n">
        <v>3351</v>
      </c>
      <c r="Y43" s="2" t="n">
        <v>3351</v>
      </c>
      <c r="Z43" s="2" t="n">
        <v>3354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480000</v>
      </c>
      <c r="AE45" s="10">
        <f>SUM(C45:AD45)</f>
        <v/>
      </c>
    </row>
    <row r="46">
      <c r="B46" t="inlineStr">
        <is>
          <t>Obligated</t>
        </is>
      </c>
      <c r="W46" s="2" t="n">
        <v>480000</v>
      </c>
      <c r="AE46" s="10">
        <f>SUM(C46:AD46)</f>
        <v/>
      </c>
    </row>
    <row r="47">
      <c r="B47" t="inlineStr">
        <is>
          <t>Expended</t>
        </is>
      </c>
      <c r="W47" s="2" t="n">
        <v>300000</v>
      </c>
      <c r="X47" s="2" t="n">
        <v>180000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2ADP097</t>
        </is>
      </c>
    </row>
    <row r="4">
      <c r="A4" s="1" t="inlineStr">
        <is>
          <t>ROLLUP #</t>
        </is>
      </c>
      <c r="B4" t="inlineStr">
        <is>
          <t>1097</t>
        </is>
      </c>
    </row>
    <row r="5">
      <c r="A5" s="1" t="inlineStr">
        <is>
          <t>PROJECT NAME</t>
        </is>
      </c>
      <c r="B5" t="inlineStr">
        <is>
          <t>FY 2024 Hacking for Manufacturing H4M</t>
        </is>
      </c>
    </row>
    <row r="6">
      <c r="A6" s="1" t="inlineStr">
        <is>
          <t>TECHNICAL POINT OF CONTACT</t>
        </is>
      </c>
      <c r="B6" t="inlineStr">
        <is>
          <t>Jeffrey Pacuska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648.48</v>
      </c>
      <c r="W18" s="2" t="n">
        <v>2627.03</v>
      </c>
      <c r="Y18" s="2" t="n">
        <v>-329.16</v>
      </c>
      <c r="AE18" s="10">
        <f>SUM(C18:AD18)</f>
        <v/>
      </c>
    </row>
    <row r="19">
      <c r="B19" t="inlineStr">
        <is>
          <t>Fringe 5990</t>
        </is>
      </c>
      <c r="V19" s="2" t="n">
        <v>311.92</v>
      </c>
      <c r="W19" s="2" t="n">
        <v>1320.35</v>
      </c>
      <c r="Y19" s="2" t="n">
        <v>-165.44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13725</v>
      </c>
      <c r="W21" s="2" t="n">
        <v>41175</v>
      </c>
      <c r="X21" s="2" t="n">
        <v>41175</v>
      </c>
      <c r="Y21" s="2" t="n">
        <v>16701.1</v>
      </c>
      <c r="Z21" s="2" t="n">
        <v>29587.04</v>
      </c>
      <c r="AA21" s="2" t="n">
        <v>7239.07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419.99</v>
      </c>
      <c r="W27" s="2" t="n">
        <v>1206.43</v>
      </c>
      <c r="X27" s="2" t="n">
        <v>1206.43</v>
      </c>
      <c r="Y27" s="2" t="n">
        <v>489.34</v>
      </c>
      <c r="Z27" s="2" t="n">
        <v>866.9</v>
      </c>
      <c r="AA27" s="2" t="n">
        <v>219.35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1261.86</v>
      </c>
      <c r="W29" s="2" t="n">
        <v>5241.73</v>
      </c>
      <c r="Y29" s="2" t="n">
        <v>-656.78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428</v>
      </c>
      <c r="W32" s="2" t="n">
        <v>642</v>
      </c>
      <c r="X32" s="2" t="n">
        <v>642</v>
      </c>
      <c r="Y32" s="2" t="n">
        <v>642</v>
      </c>
      <c r="Z32" s="2" t="n">
        <v>639</v>
      </c>
      <c r="AE32" s="10">
        <f>SUM(C32:AD32)</f>
        <v/>
      </c>
    </row>
    <row r="33">
      <c r="B33" t="inlineStr">
        <is>
          <t>Fringe 5990</t>
        </is>
      </c>
      <c r="V33" s="2" t="n">
        <v>206</v>
      </c>
      <c r="W33" s="2" t="n">
        <v>309</v>
      </c>
      <c r="X33" s="2" t="n">
        <v>309</v>
      </c>
      <c r="Y33" s="2" t="n">
        <v>309</v>
      </c>
      <c r="Z33" s="2" t="n">
        <v>307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V35" s="2" t="n">
        <v>13725</v>
      </c>
      <c r="W35" s="2" t="n">
        <v>41175</v>
      </c>
      <c r="X35" s="2" t="n">
        <v>41175</v>
      </c>
      <c r="Y35" s="2" t="n">
        <v>41175</v>
      </c>
      <c r="Z35" s="2" t="n">
        <v>27450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V41" s="2" t="n">
        <v>420</v>
      </c>
      <c r="W41" s="2" t="n">
        <v>1260</v>
      </c>
      <c r="X41" s="2" t="n">
        <v>1260</v>
      </c>
      <c r="Y41" s="2" t="n">
        <v>1260</v>
      </c>
      <c r="Z41" s="2" t="n">
        <v>840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832</v>
      </c>
      <c r="W43" s="2" t="n">
        <v>1248</v>
      </c>
      <c r="X43" s="2" t="n">
        <v>1248</v>
      </c>
      <c r="Y43" s="2" t="n">
        <v>1248</v>
      </c>
      <c r="Z43" s="2" t="n">
        <v>1251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180000</v>
      </c>
      <c r="AE45" s="10">
        <f>SUM(C45:AD45)</f>
        <v/>
      </c>
    </row>
    <row r="46">
      <c r="B46" t="inlineStr">
        <is>
          <t>Obligated</t>
        </is>
      </c>
      <c r="V46" s="2" t="n">
        <v>180000</v>
      </c>
      <c r="AE46" s="10">
        <f>SUM(C46:AD46)</f>
        <v/>
      </c>
    </row>
    <row r="47">
      <c r="B47" t="inlineStr">
        <is>
          <t>Expended</t>
        </is>
      </c>
      <c r="W47" s="2" t="n">
        <v>180000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2ADP098</t>
        </is>
      </c>
    </row>
    <row r="4">
      <c r="A4" s="1" t="inlineStr">
        <is>
          <t>ROLLUP #</t>
        </is>
      </c>
      <c r="B4" t="inlineStr">
        <is>
          <t>1098</t>
        </is>
      </c>
    </row>
    <row r="5">
      <c r="A5" s="1" t="inlineStr">
        <is>
          <t>PROJECT NAME</t>
        </is>
      </c>
      <c r="B5" t="inlineStr">
        <is>
          <t>OSD Hybrid Electronic CII FY24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ADP-EWD, 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ES</t>
        </is>
      </c>
    </row>
    <row r="11">
      <c r="A11" s="1" t="inlineStr">
        <is>
          <t>AVAILABLE FUNDS</t>
        </is>
      </c>
      <c r="B11" s="2" t="n">
        <v>1265150.33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28194.73</v>
      </c>
      <c r="X18" s="2" t="n">
        <v>21512.25</v>
      </c>
      <c r="Y18" s="2" t="n">
        <v>48097.28</v>
      </c>
      <c r="Z18" s="2" t="n">
        <v>55332.04</v>
      </c>
      <c r="AA18" s="2" t="n">
        <v>37123.45</v>
      </c>
      <c r="AE18" s="10">
        <f>SUM(C18:AD18)</f>
        <v/>
      </c>
    </row>
    <row r="19">
      <c r="B19" t="inlineStr">
        <is>
          <t>Fringe 5990</t>
        </is>
      </c>
      <c r="W19" s="2" t="n">
        <v>14170.67</v>
      </c>
      <c r="X19" s="2" t="n">
        <v>10812.06</v>
      </c>
      <c r="Y19" s="2" t="n">
        <v>24173.69</v>
      </c>
      <c r="Z19" s="2" t="n">
        <v>27809.88</v>
      </c>
      <c r="AA19" s="2" t="n">
        <v>20094.92</v>
      </c>
      <c r="AE19" s="10">
        <f>SUM(C19:AD19)</f>
        <v/>
      </c>
    </row>
    <row r="20">
      <c r="B20" t="inlineStr">
        <is>
          <t>Travel 5004</t>
        </is>
      </c>
      <c r="W20" s="2" t="n">
        <v>16093.89</v>
      </c>
      <c r="X20" s="2" t="n">
        <v>4607.71</v>
      </c>
      <c r="Y20" s="2" t="n">
        <v>12315.76</v>
      </c>
      <c r="Z20" s="2" t="n">
        <v>10862.7</v>
      </c>
      <c r="AE20" s="10">
        <f>SUM(C20:AD20)</f>
        <v/>
      </c>
    </row>
    <row r="21">
      <c r="B21" t="inlineStr">
        <is>
          <t>Subcontracting 5005</t>
        </is>
      </c>
      <c r="AA21" s="2" t="n">
        <v>333872.81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23570.98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4705</v>
      </c>
      <c r="X25" s="2" t="n">
        <v>1505.88</v>
      </c>
      <c r="Y25" s="2" t="n">
        <v>11258.19</v>
      </c>
      <c r="Z25" s="2" t="n">
        <v>27050</v>
      </c>
      <c r="AE25" s="10">
        <f>SUM(C25:AD25)</f>
        <v/>
      </c>
    </row>
    <row r="26">
      <c r="B26" t="inlineStr">
        <is>
          <t>Material 5003</t>
        </is>
      </c>
      <c r="W26" s="2" t="n">
        <v>138.19</v>
      </c>
      <c r="AA26" s="2" t="n">
        <v>675</v>
      </c>
      <c r="AE26" s="10">
        <f>SUM(C26:AD26)</f>
        <v/>
      </c>
    </row>
    <row r="27">
      <c r="B27" t="inlineStr">
        <is>
          <t>Sub K Overhead 5992</t>
        </is>
      </c>
      <c r="AA27" s="2" t="n">
        <v>10116.34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84059.36</v>
      </c>
      <c r="X29" s="2" t="n">
        <v>51041.68</v>
      </c>
      <c r="Y29" s="2" t="n">
        <v>127272.45</v>
      </c>
      <c r="Z29" s="2" t="n">
        <v>160748.44</v>
      </c>
      <c r="AA29" s="2" t="n">
        <v>78885.49000000001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31565.33</v>
      </c>
      <c r="W32" s="2" t="n">
        <v>94695.99000000001</v>
      </c>
      <c r="X32" s="2" t="n">
        <v>94695.99000000001</v>
      </c>
      <c r="Y32" s="2" t="n">
        <v>94695.99000000001</v>
      </c>
      <c r="Z32" s="2" t="n">
        <v>94695.99000000001</v>
      </c>
      <c r="AA32" s="2" t="n">
        <v>94695.99000000001</v>
      </c>
      <c r="AB32" s="2" t="n">
        <v>92289.06</v>
      </c>
      <c r="AC32" s="2" t="n">
        <v>87475.2</v>
      </c>
      <c r="AD32" s="2" t="n">
        <v>87475.2</v>
      </c>
      <c r="AE32" s="10">
        <f>SUM(C32:AD32)</f>
        <v/>
      </c>
    </row>
    <row r="33">
      <c r="B33" t="inlineStr">
        <is>
          <t>Fringe 5990</t>
        </is>
      </c>
      <c r="V33" s="2" t="n">
        <v>16533.35</v>
      </c>
      <c r="W33" s="2" t="n">
        <v>49600.05</v>
      </c>
      <c r="X33" s="2" t="n">
        <v>49600.05</v>
      </c>
      <c r="Y33" s="2" t="n">
        <v>49600.05</v>
      </c>
      <c r="Z33" s="2" t="n">
        <v>49600.05</v>
      </c>
      <c r="AA33" s="2" t="n">
        <v>49600.05</v>
      </c>
      <c r="AB33" s="2" t="n">
        <v>46994.31</v>
      </c>
      <c r="AC33" s="2" t="n">
        <v>45691.44</v>
      </c>
      <c r="AD33" s="2" t="n">
        <v>45691.44</v>
      </c>
      <c r="AE33" s="10">
        <f>SUM(C33:AD33)</f>
        <v/>
      </c>
    </row>
    <row r="34">
      <c r="B34" t="inlineStr">
        <is>
          <t>Travel 5004</t>
        </is>
      </c>
      <c r="V34" s="2" t="n">
        <v>1388.89</v>
      </c>
      <c r="W34" s="2" t="n">
        <v>4166.67</v>
      </c>
      <c r="X34" s="2" t="n">
        <v>4166.67</v>
      </c>
      <c r="Y34" s="2" t="n">
        <v>4166.67</v>
      </c>
      <c r="Z34" s="2" t="n">
        <v>4166.67</v>
      </c>
      <c r="AA34" s="2" t="n">
        <v>4166.67</v>
      </c>
      <c r="AB34" s="2" t="n">
        <v>1388.89</v>
      </c>
      <c r="AE34" s="10">
        <f>SUM(C34:AD34)</f>
        <v/>
      </c>
    </row>
    <row r="35">
      <c r="B35" t="inlineStr">
        <is>
          <t>Subcontracting 5005</t>
        </is>
      </c>
      <c r="AA35" s="2" t="n">
        <v>112534</v>
      </c>
      <c r="AB35" s="2" t="n">
        <v>516008</v>
      </c>
      <c r="AC35" s="2" t="n">
        <v>516804</v>
      </c>
      <c r="AD35" s="2" t="n">
        <v>516804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V37" s="2" t="n">
        <v>8281</v>
      </c>
      <c r="W37" s="2" t="n">
        <v>24843</v>
      </c>
      <c r="X37" s="2" t="n">
        <v>24843</v>
      </c>
      <c r="Y37" s="2" t="n">
        <v>24843</v>
      </c>
      <c r="Z37" s="2" t="n">
        <v>24843</v>
      </c>
      <c r="AA37" s="2" t="n">
        <v>24843</v>
      </c>
      <c r="AB37" s="2" t="n">
        <v>8281</v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V40" s="2" t="n">
        <v>3750</v>
      </c>
      <c r="W40" s="2" t="n">
        <v>11250</v>
      </c>
      <c r="X40" s="2" t="n">
        <v>11250</v>
      </c>
      <c r="Y40" s="2" t="n">
        <v>11250</v>
      </c>
      <c r="Z40" s="2" t="n">
        <v>11250</v>
      </c>
      <c r="AA40" s="2" t="n">
        <v>11250</v>
      </c>
      <c r="AB40" s="2" t="n">
        <v>11250</v>
      </c>
      <c r="AC40" s="2" t="n">
        <v>11250</v>
      </c>
      <c r="AD40" s="2" t="n">
        <v>11250</v>
      </c>
      <c r="AE40" s="10">
        <f>SUM(C40:AD40)</f>
        <v/>
      </c>
    </row>
    <row r="41">
      <c r="B41" t="inlineStr">
        <is>
          <t>Sub K Overhead 5992</t>
        </is>
      </c>
      <c r="AA41" s="2" t="n">
        <v>3408</v>
      </c>
      <c r="AB41" s="2" t="n">
        <v>15702</v>
      </c>
      <c r="AC41" s="2" t="n">
        <v>15726</v>
      </c>
      <c r="AD41" s="2" t="n">
        <v>15726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71796.08</v>
      </c>
      <c r="W43" s="2" t="n">
        <v>215388.24</v>
      </c>
      <c r="X43" s="2" t="n">
        <v>215388.24</v>
      </c>
      <c r="Y43" s="2" t="n">
        <v>215388.24</v>
      </c>
      <c r="Z43" s="2" t="n">
        <v>215388.24</v>
      </c>
      <c r="AA43" s="2" t="n">
        <v>215388.24</v>
      </c>
      <c r="AB43" s="2" t="n">
        <v>201493.28</v>
      </c>
      <c r="AC43" s="2" t="n">
        <v>194545.8</v>
      </c>
      <c r="AD43" s="2" t="n">
        <v>194545.8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9068273</v>
      </c>
      <c r="AE45" s="10">
        <f>SUM(C45:AD45)</f>
        <v/>
      </c>
    </row>
    <row r="46">
      <c r="B46" t="inlineStr">
        <is>
          <t>Obligated</t>
        </is>
      </c>
      <c r="V46" s="2" t="n">
        <v>9068273</v>
      </c>
      <c r="AE46" s="10">
        <f>SUM(C46:AD46)</f>
        <v/>
      </c>
    </row>
    <row r="47">
      <c r="B47" t="inlineStr">
        <is>
          <t>Expended</t>
        </is>
      </c>
      <c r="W47" s="2" t="n">
        <v>2200000</v>
      </c>
      <c r="X47" s="2" t="n">
        <v>500000</v>
      </c>
      <c r="Y47" s="2" t="n">
        <v>700000</v>
      </c>
      <c r="AB47" s="2" t="n">
        <v>800000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2ADP099</t>
        </is>
      </c>
    </row>
    <row r="4">
      <c r="A4" s="1" t="inlineStr">
        <is>
          <t>ROLLUP #</t>
        </is>
      </c>
      <c r="B4" t="inlineStr">
        <is>
          <t>1099</t>
        </is>
      </c>
    </row>
    <row r="5">
      <c r="A5" s="1" t="inlineStr">
        <is>
          <t>PROJECT NAME</t>
        </is>
      </c>
      <c r="B5" t="inlineStr">
        <is>
          <t>OSD Strategic Investment CII FY24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/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V45" s="2" t="n">
        <v>588627</v>
      </c>
      <c r="AE45" s="10">
        <f>SUM(C45:AD45)</f>
        <v/>
      </c>
    </row>
    <row r="46">
      <c r="B46" t="inlineStr">
        <is>
          <t>Obligated</t>
        </is>
      </c>
      <c r="V46" s="2" t="n">
        <v>588627</v>
      </c>
      <c r="AE46" s="10">
        <f>SUM(C46:AD46)</f>
        <v/>
      </c>
    </row>
    <row r="47">
      <c r="B47" t="inlineStr">
        <is>
          <t>Expended</t>
        </is>
      </c>
      <c r="W47" s="2" t="n">
        <v>588627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2ADP099</t>
        </is>
      </c>
    </row>
    <row r="4">
      <c r="A4" s="1" t="inlineStr">
        <is>
          <t>ROLLUP #</t>
        </is>
      </c>
      <c r="B4" t="inlineStr">
        <is>
          <t>Core099</t>
        </is>
      </c>
    </row>
    <row r="5">
      <c r="A5" s="1" t="inlineStr">
        <is>
          <t>PROJECT NAME</t>
        </is>
      </c>
      <c r="B5" t="inlineStr">
        <is>
          <t>OSD Strategic Investment CII FY24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Core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168280</v>
      </c>
      <c r="AE32" s="10">
        <f>SUM(C32:AD32)</f>
        <v/>
      </c>
    </row>
    <row r="33">
      <c r="B33" t="inlineStr">
        <is>
          <t>Fringe 5990</t>
        </is>
      </c>
      <c r="V33" s="2" t="n">
        <v>84578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335769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2ADP100</t>
        </is>
      </c>
    </row>
    <row r="4">
      <c r="A4" s="1" t="inlineStr">
        <is>
          <t>ROLLUP #</t>
        </is>
      </c>
      <c r="B4" t="inlineStr">
        <is>
          <t>1100</t>
        </is>
      </c>
    </row>
    <row r="5">
      <c r="A5" s="1" t="inlineStr">
        <is>
          <t>PROJECT NAME</t>
        </is>
      </c>
      <c r="B5" t="inlineStr">
        <is>
          <t>DF02 Array Delivery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FC FD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390.07</v>
      </c>
      <c r="X18" s="2" t="n">
        <v>1590.19</v>
      </c>
      <c r="Y18" s="2" t="n">
        <v>306.82</v>
      </c>
      <c r="AE18" s="10">
        <f>SUM(C18:AD18)</f>
        <v/>
      </c>
    </row>
    <row r="19">
      <c r="B19" t="inlineStr">
        <is>
          <t>Fringe 5990</t>
        </is>
      </c>
      <c r="W19" s="2" t="n">
        <v>196.05</v>
      </c>
      <c r="X19" s="2" t="n">
        <v>799.23</v>
      </c>
      <c r="Y19" s="2" t="n">
        <v>154.2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W23" s="2" t="n">
        <v>175000</v>
      </c>
      <c r="Y23" s="2" t="n">
        <v>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778.3099999999999</v>
      </c>
      <c r="X29" s="2" t="n">
        <v>3172.92</v>
      </c>
      <c r="Y29" s="2" t="n">
        <v>612.1900000000001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W32" s="2" t="n">
        <v>350</v>
      </c>
      <c r="X32" s="2" t="n">
        <v>525</v>
      </c>
      <c r="Y32" s="2" t="n">
        <v>525</v>
      </c>
      <c r="Z32" s="2" t="n">
        <v>525</v>
      </c>
      <c r="AA32" s="2" t="n">
        <v>361</v>
      </c>
      <c r="AE32" s="10">
        <f>SUM(C32:AD32)</f>
        <v/>
      </c>
    </row>
    <row r="33">
      <c r="B33" t="inlineStr">
        <is>
          <t>Fringe 5990</t>
        </is>
      </c>
      <c r="W33" s="2" t="n">
        <v>176</v>
      </c>
      <c r="X33" s="2" t="n">
        <v>264</v>
      </c>
      <c r="Y33" s="2" t="n">
        <v>264</v>
      </c>
      <c r="Z33" s="2" t="n">
        <v>264</v>
      </c>
      <c r="AA33" s="2" t="n">
        <v>181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W37" s="2" t="n">
        <v>27692</v>
      </c>
      <c r="X37" s="2" t="n">
        <v>41538</v>
      </c>
      <c r="Y37" s="2" t="n">
        <v>41538</v>
      </c>
      <c r="Z37" s="2" t="n">
        <v>41538</v>
      </c>
      <c r="AA37" s="2" t="n">
        <v>27694</v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W43" s="2" t="n">
        <v>702</v>
      </c>
      <c r="X43" s="2" t="n">
        <v>1053</v>
      </c>
      <c r="Y43" s="2" t="n">
        <v>1053</v>
      </c>
      <c r="Z43" s="2" t="n">
        <v>1053</v>
      </c>
      <c r="AA43" s="2" t="n">
        <v>704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188000</v>
      </c>
      <c r="AE45" s="10">
        <f>SUM(C45:AD45)</f>
        <v/>
      </c>
    </row>
    <row r="46">
      <c r="B46" t="inlineStr">
        <is>
          <t>Obligated</t>
        </is>
      </c>
      <c r="W46" s="2" t="n">
        <v>188000</v>
      </c>
      <c r="AE46" s="10">
        <f>SUM(C46:AD46)</f>
        <v/>
      </c>
    </row>
    <row r="47">
      <c r="B47" t="inlineStr">
        <is>
          <t>Expended</t>
        </is>
      </c>
      <c r="W47" s="2" t="n">
        <v>188000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2ADP101</t>
        </is>
      </c>
    </row>
    <row r="4">
      <c r="A4" s="1" t="inlineStr">
        <is>
          <t>ROLLUP #</t>
        </is>
      </c>
      <c r="B4" t="inlineStr">
        <is>
          <t>1101</t>
        </is>
      </c>
    </row>
    <row r="5">
      <c r="A5" s="1" t="inlineStr">
        <is>
          <t>PROJECT NAME</t>
        </is>
      </c>
      <c r="B5" t="inlineStr">
        <is>
          <t>OSD Hybrid Electronic CII FY25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Core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FE, FF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W32" s="2" t="n">
        <v>1160214</v>
      </c>
      <c r="X32" s="2" t="n">
        <v>1191</v>
      </c>
      <c r="Y32" s="2" t="n">
        <v>1191</v>
      </c>
      <c r="Z32" s="2" t="n">
        <v>1191</v>
      </c>
      <c r="AA32" s="2" t="n">
        <v>1191</v>
      </c>
      <c r="AB32" s="2" t="n">
        <v>1191</v>
      </c>
      <c r="AC32" s="2" t="n">
        <v>1191</v>
      </c>
      <c r="AD32" s="2" t="n">
        <v>1191</v>
      </c>
      <c r="AE32" s="10">
        <f>SUM(C32:AD32)</f>
        <v/>
      </c>
    </row>
    <row r="33">
      <c r="B33" t="inlineStr">
        <is>
          <t>Fringe 5990</t>
        </is>
      </c>
      <c r="W33" s="2" t="n">
        <v>583124</v>
      </c>
      <c r="X33" s="2" t="n">
        <v>600</v>
      </c>
      <c r="Y33" s="2" t="n">
        <v>600</v>
      </c>
      <c r="Z33" s="2" t="n">
        <v>600</v>
      </c>
      <c r="AA33" s="2" t="n">
        <v>600</v>
      </c>
      <c r="AB33" s="2" t="n">
        <v>600</v>
      </c>
      <c r="AC33" s="2" t="n">
        <v>600</v>
      </c>
      <c r="AD33" s="2" t="n">
        <v>600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W39" s="2" t="n">
        <v>276000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W43" s="2" t="n">
        <v>2681480</v>
      </c>
      <c r="X43" s="2" t="n">
        <v>2376</v>
      </c>
      <c r="Y43" s="2" t="n">
        <v>2376</v>
      </c>
      <c r="Z43" s="2" t="n">
        <v>2376</v>
      </c>
      <c r="AA43" s="2" t="n">
        <v>2376</v>
      </c>
      <c r="AB43" s="2" t="n">
        <v>2376</v>
      </c>
      <c r="AC43" s="2" t="n">
        <v>2376</v>
      </c>
      <c r="AD43" s="2" t="n">
        <v>2376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6450000</v>
      </c>
      <c r="AE45" s="10">
        <f>SUM(C45:AD45)</f>
        <v/>
      </c>
    </row>
    <row r="46">
      <c r="B46" t="inlineStr">
        <is>
          <t>Obligated</t>
        </is>
      </c>
      <c r="W46" s="2" t="n">
        <v>6449999.99</v>
      </c>
      <c r="AE46" s="10">
        <f>SUM(C46:AD46)</f>
        <v/>
      </c>
    </row>
    <row r="47">
      <c r="B47" t="inlineStr">
        <is>
          <t>Expended</t>
        </is>
      </c>
      <c r="X47" s="2" t="n">
        <v>4749428.78</v>
      </c>
      <c r="AB47" s="2" t="n">
        <v>1700571.21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2ADP102</t>
        </is>
      </c>
    </row>
    <row r="4">
      <c r="A4" s="1" t="inlineStr">
        <is>
          <t>ROLLUP #</t>
        </is>
      </c>
      <c r="B4" t="inlineStr">
        <is>
          <t>1102</t>
        </is>
      </c>
    </row>
    <row r="5">
      <c r="A5" s="1" t="inlineStr">
        <is>
          <t>PROJECT NAME</t>
        </is>
      </c>
      <c r="B5" t="inlineStr">
        <is>
          <t>Maturation of Graphene Optoelectronic Coatings</t>
        </is>
      </c>
    </row>
    <row r="6">
      <c r="A6" s="1" t="inlineStr">
        <is>
          <t>TECHNICAL POINT OF CONTACT</t>
        </is>
      </c>
      <c r="B6" t="inlineStr">
        <is>
          <t>Michael E. McConney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FQ</t>
        </is>
      </c>
    </row>
    <row r="11">
      <c r="A11" s="1" t="inlineStr">
        <is>
          <t>AVAILABLE FUNDS</t>
        </is>
      </c>
      <c r="B11" s="2" t="n">
        <v>-155144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1037.29</v>
      </c>
      <c r="Z18" s="2" t="n">
        <v>941.2</v>
      </c>
      <c r="AA18" s="2" t="n">
        <v>32029.9</v>
      </c>
      <c r="AE18" s="10">
        <f>SUM(C18:AD18)</f>
        <v/>
      </c>
    </row>
    <row r="19">
      <c r="B19" t="inlineStr">
        <is>
          <t>Fringe 5990</t>
        </is>
      </c>
      <c r="Y19" s="2" t="n">
        <v>521.34</v>
      </c>
      <c r="Z19" s="2" t="n">
        <v>473.04</v>
      </c>
      <c r="AA19" s="2" t="n">
        <v>17337.79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59068.34</v>
      </c>
      <c r="AA21" s="2" t="n">
        <v>141698.77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108.74</v>
      </c>
      <c r="AA25" s="2" t="n">
        <v>95.34</v>
      </c>
      <c r="AE25" s="10">
        <f>SUM(C25:AD25)</f>
        <v/>
      </c>
    </row>
    <row r="26">
      <c r="B26" t="inlineStr">
        <is>
          <t>Material 5003</t>
        </is>
      </c>
      <c r="Z26" s="2" t="n">
        <v>304.34</v>
      </c>
      <c r="AA26" s="2" t="n">
        <v>610.26</v>
      </c>
      <c r="AE26" s="10">
        <f>SUM(C26:AD26)</f>
        <v/>
      </c>
    </row>
    <row r="27">
      <c r="B27" t="inlineStr">
        <is>
          <t>Sub K Overhead 5992</t>
        </is>
      </c>
      <c r="Z27" s="2" t="n">
        <v>1730.7</v>
      </c>
      <c r="AA27" s="2" t="n">
        <v>4293.47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2069.71</v>
      </c>
      <c r="Z29" s="2" t="n">
        <v>2426.5</v>
      </c>
      <c r="AA29" s="2" t="n">
        <v>68229.86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263.16</v>
      </c>
      <c r="Y32" s="2" t="n">
        <v>789.48</v>
      </c>
      <c r="Z32" s="2" t="n">
        <v>789.48</v>
      </c>
      <c r="AA32" s="2" t="n">
        <v>789.48</v>
      </c>
      <c r="AB32" s="2" t="n">
        <v>789.48</v>
      </c>
      <c r="AC32" s="2" t="n">
        <v>789.48</v>
      </c>
      <c r="AD32" s="2" t="n">
        <v>789.48</v>
      </c>
      <c r="AE32" s="10">
        <f>SUM(C32:AD32)</f>
        <v/>
      </c>
    </row>
    <row r="33">
      <c r="B33" t="inlineStr">
        <is>
          <t>Fringe 5990</t>
        </is>
      </c>
      <c r="X33" s="2" t="n">
        <v>132.26</v>
      </c>
      <c r="Y33" s="2" t="n">
        <v>396.78</v>
      </c>
      <c r="Z33" s="2" t="n">
        <v>396.78</v>
      </c>
      <c r="AA33" s="2" t="n">
        <v>396.78</v>
      </c>
      <c r="AB33" s="2" t="n">
        <v>396.78</v>
      </c>
      <c r="AC33" s="2" t="n">
        <v>396.78</v>
      </c>
      <c r="AD33" s="2" t="n">
        <v>396.78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91738</v>
      </c>
      <c r="Z35" s="2" t="n">
        <v>275214</v>
      </c>
      <c r="AA35" s="2" t="n">
        <v>275214</v>
      </c>
      <c r="AB35" s="2" t="n">
        <v>275214</v>
      </c>
      <c r="AC35" s="2" t="n">
        <v>275214</v>
      </c>
      <c r="AD35" s="2" t="n">
        <v>275214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2688</v>
      </c>
      <c r="Z41" s="2" t="n">
        <v>8064</v>
      </c>
      <c r="AA41" s="2" t="n">
        <v>8064</v>
      </c>
      <c r="AB41" s="2" t="n">
        <v>8064</v>
      </c>
      <c r="AC41" s="2" t="n">
        <v>8064</v>
      </c>
      <c r="AD41" s="2" t="n">
        <v>8064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525.08</v>
      </c>
      <c r="Y43" s="2" t="n">
        <v>1575.24</v>
      </c>
      <c r="Z43" s="2" t="n">
        <v>1575.24</v>
      </c>
      <c r="AA43" s="2" t="n">
        <v>1575.24</v>
      </c>
      <c r="AB43" s="2" t="n">
        <v>1575.24</v>
      </c>
      <c r="AC43" s="2" t="n">
        <v>1575.24</v>
      </c>
      <c r="AD43" s="2" t="n">
        <v>1575.73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2250000</v>
      </c>
      <c r="AE45" s="10">
        <f>SUM(C45:AD45)</f>
        <v/>
      </c>
    </row>
    <row r="46">
      <c r="B46" t="inlineStr">
        <is>
          <t>Obligated</t>
        </is>
      </c>
      <c r="X46" s="2" t="n">
        <v>2250000</v>
      </c>
      <c r="AE46" s="10">
        <f>SUM(C46:AD46)</f>
        <v/>
      </c>
    </row>
    <row r="47">
      <c r="B47" t="inlineStr">
        <is>
          <t>Expended</t>
        </is>
      </c>
      <c r="Y47" s="2" t="n">
        <v>600000</v>
      </c>
      <c r="AA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2ADP103</t>
        </is>
      </c>
    </row>
    <row r="4">
      <c r="A4" s="1" t="inlineStr">
        <is>
          <t>ROLLUP #</t>
        </is>
      </c>
      <c r="B4" t="inlineStr">
        <is>
          <t>1103</t>
        </is>
      </c>
    </row>
    <row r="5">
      <c r="A5" s="1" t="inlineStr">
        <is>
          <t>PROJECT NAME</t>
        </is>
      </c>
      <c r="B5" t="inlineStr">
        <is>
          <t>Printed Electronics For Weapons &amp; Armament Components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FG</t>
        </is>
      </c>
    </row>
    <row r="11">
      <c r="A11" s="1" t="inlineStr">
        <is>
          <t>AVAILABLE FUNDS</t>
        </is>
      </c>
      <c r="B11" s="2" t="n">
        <v>154183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948.35</v>
      </c>
      <c r="Y18" s="2" t="n">
        <v>1317.58</v>
      </c>
      <c r="Z18" s="2" t="n">
        <v>429.87</v>
      </c>
      <c r="AE18" s="10">
        <f>SUM(C18:AD18)</f>
        <v/>
      </c>
    </row>
    <row r="19">
      <c r="B19" t="inlineStr">
        <is>
          <t>Fringe 5990</t>
        </is>
      </c>
      <c r="X19" s="2" t="n">
        <v>476.64</v>
      </c>
      <c r="Y19" s="2" t="n">
        <v>662.22</v>
      </c>
      <c r="Z19" s="2" t="n">
        <v>216.05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860214.5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25204.28</v>
      </c>
      <c r="AA27" s="2" t="n">
        <v>860.22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1892.24</v>
      </c>
      <c r="Y29" s="2" t="n">
        <v>2628.98</v>
      </c>
      <c r="Z29" s="2" t="n">
        <v>857.72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3663</v>
      </c>
      <c r="Y32" s="2" t="n">
        <v>3663</v>
      </c>
      <c r="Z32" s="2" t="n">
        <v>3663</v>
      </c>
      <c r="AA32" s="2" t="n">
        <v>3663</v>
      </c>
      <c r="AB32" s="2" t="n">
        <v>3663</v>
      </c>
      <c r="AC32" s="2" t="n">
        <v>3663</v>
      </c>
      <c r="AD32" s="2" t="n">
        <v>3663</v>
      </c>
      <c r="AE32" s="10">
        <f>SUM(C32:AD32)</f>
        <v/>
      </c>
    </row>
    <row r="33">
      <c r="B33" t="inlineStr">
        <is>
          <t>Fringe 5990</t>
        </is>
      </c>
      <c r="X33" s="2" t="n">
        <v>1842</v>
      </c>
      <c r="Y33" s="2" t="n">
        <v>1842</v>
      </c>
      <c r="Z33" s="2" t="n">
        <v>1842</v>
      </c>
      <c r="AA33" s="2" t="n">
        <v>1842</v>
      </c>
      <c r="AB33" s="2" t="n">
        <v>1842</v>
      </c>
      <c r="AC33" s="2" t="n">
        <v>1842</v>
      </c>
      <c r="AD33" s="2" t="n">
        <v>1842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315045</v>
      </c>
      <c r="Y35" s="2" t="n">
        <v>315045</v>
      </c>
      <c r="Z35" s="2" t="n">
        <v>315045</v>
      </c>
      <c r="AA35" s="2" t="n">
        <v>210028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9231</v>
      </c>
      <c r="Y41" s="2" t="n">
        <v>9231</v>
      </c>
      <c r="Z41" s="2" t="n">
        <v>9231</v>
      </c>
      <c r="AA41" s="2" t="n">
        <v>6153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7311</v>
      </c>
      <c r="Y43" s="2" t="n">
        <v>7311</v>
      </c>
      <c r="Z43" s="2" t="n">
        <v>7311</v>
      </c>
      <c r="AA43" s="2" t="n">
        <v>7311</v>
      </c>
      <c r="AB43" s="2" t="n">
        <v>7311</v>
      </c>
      <c r="AC43" s="2" t="n">
        <v>7311</v>
      </c>
      <c r="AD43" s="2" t="n">
        <v>7311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W45" s="2" t="n">
        <v>1450000</v>
      </c>
      <c r="AE45" s="10">
        <f>SUM(C45:AD45)</f>
        <v/>
      </c>
    </row>
    <row r="46">
      <c r="B46" t="inlineStr">
        <is>
          <t>Obligated</t>
        </is>
      </c>
      <c r="W46" s="2" t="n">
        <v>1450000</v>
      </c>
      <c r="AE46" s="10">
        <f>SUM(C46:AD46)</f>
        <v/>
      </c>
    </row>
    <row r="47">
      <c r="B47" t="inlineStr">
        <is>
          <t>Expended</t>
        </is>
      </c>
      <c r="X47" s="2" t="n">
        <v>20000</v>
      </c>
      <c r="Y47" s="2" t="n">
        <v>500000</v>
      </c>
      <c r="Z47" s="2" t="n">
        <v>930000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2ADP104</t>
        </is>
      </c>
    </row>
    <row r="4">
      <c r="A4" s="1" t="inlineStr">
        <is>
          <t>ROLLUP #</t>
        </is>
      </c>
      <c r="B4" t="inlineStr">
        <is>
          <t>1104</t>
        </is>
      </c>
    </row>
    <row r="5">
      <c r="A5" s="1" t="inlineStr">
        <is>
          <t>PROJECT NAME</t>
        </is>
      </c>
      <c r="B5" t="inlineStr">
        <is>
          <t>Combat Regeneration for Operational Sustainment &amp; Support of Forces in Intense Training (CROSSFIT)</t>
        </is>
      </c>
    </row>
    <row r="6">
      <c r="A6" s="1" t="inlineStr">
        <is>
          <t>TECHNICAL POINT OF CONTACT</t>
        </is>
      </c>
      <c r="B6" t="inlineStr">
        <is>
          <t>Jason Foley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FN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830.77</v>
      </c>
      <c r="Y18" s="2" t="n">
        <v>690.38</v>
      </c>
      <c r="Z18" s="2" t="n">
        <v>-1257.76</v>
      </c>
      <c r="AA18" s="2" t="n">
        <v>2737.19</v>
      </c>
      <c r="AE18" s="10">
        <f>SUM(C18:AD18)</f>
        <v/>
      </c>
    </row>
    <row r="19">
      <c r="B19" t="inlineStr">
        <is>
          <t>Fringe 5990</t>
        </is>
      </c>
      <c r="X19" s="2" t="n">
        <v>417.55</v>
      </c>
      <c r="Y19" s="2" t="n">
        <v>346.99</v>
      </c>
      <c r="Z19" s="2" t="n">
        <v>-632.15</v>
      </c>
      <c r="AA19" s="2" t="n">
        <v>1481.64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39466.55</v>
      </c>
      <c r="Z21" s="2" t="n">
        <v>85950.94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1156.37</v>
      </c>
      <c r="Z27" s="2" t="n">
        <v>2518.36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1657.64</v>
      </c>
      <c r="Y29" s="2" t="n">
        <v>1377.52</v>
      </c>
      <c r="Z29" s="2" t="n">
        <v>-2509.61</v>
      </c>
      <c r="AA29" s="2" t="n">
        <v>5748.58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572</v>
      </c>
      <c r="Y32" s="2" t="n">
        <v>858</v>
      </c>
      <c r="Z32" s="2" t="n">
        <v>858</v>
      </c>
      <c r="AA32" s="2" t="n">
        <v>867</v>
      </c>
      <c r="AE32" s="10">
        <f>SUM(C32:AD32)</f>
        <v/>
      </c>
    </row>
    <row r="33">
      <c r="B33" t="inlineStr">
        <is>
          <t>Fringe 5990</t>
        </is>
      </c>
      <c r="X33" s="2" t="n">
        <v>290</v>
      </c>
      <c r="Y33" s="2" t="n">
        <v>435</v>
      </c>
      <c r="Z33" s="2" t="n">
        <v>435</v>
      </c>
      <c r="AA33" s="2" t="n">
        <v>426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27000</v>
      </c>
      <c r="Y35" s="2" t="n">
        <v>40500</v>
      </c>
      <c r="Z35" s="2" t="n">
        <v>40500</v>
      </c>
      <c r="AA35" s="2" t="n">
        <v>27000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792</v>
      </c>
      <c r="Y41" s="2" t="n">
        <v>1188</v>
      </c>
      <c r="Z41" s="2" t="n">
        <v>1188</v>
      </c>
      <c r="AA41" s="2" t="n">
        <v>787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1146</v>
      </c>
      <c r="Y43" s="2" t="n">
        <v>1719</v>
      </c>
      <c r="Z43" s="2" t="n">
        <v>1719</v>
      </c>
      <c r="AA43" s="2" t="n">
        <v>1720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150000</v>
      </c>
      <c r="AE45" s="10">
        <f>SUM(C45:AD45)</f>
        <v/>
      </c>
    </row>
    <row r="46">
      <c r="B46" t="inlineStr">
        <is>
          <t>Obligated</t>
        </is>
      </c>
      <c r="X46" s="2" t="n">
        <v>150000</v>
      </c>
      <c r="AE46" s="10">
        <f>SUM(C46:AD46)</f>
        <v/>
      </c>
    </row>
    <row r="47">
      <c r="B47" t="inlineStr">
        <is>
          <t>Expended</t>
        </is>
      </c>
      <c r="X47" s="2" t="n">
        <v>150000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2ADP106</t>
        </is>
      </c>
    </row>
    <row r="4">
      <c r="A4" s="1" t="inlineStr">
        <is>
          <t>ROLLUP #</t>
        </is>
      </c>
      <c r="B4" t="inlineStr">
        <is>
          <t>1106</t>
        </is>
      </c>
    </row>
    <row r="5">
      <c r="A5" s="1" t="inlineStr">
        <is>
          <t>PROJECT NAME</t>
        </is>
      </c>
      <c r="B5" t="inlineStr">
        <is>
          <t>Mixed-Dimensional Quantum Materials for Vertical and Lateral Heterostructures Based Devices</t>
        </is>
      </c>
    </row>
    <row r="6">
      <c r="A6" s="1" t="inlineStr">
        <is>
          <t>TECHNICAL POINT OF CONTACT</t>
        </is>
      </c>
      <c r="B6" t="inlineStr">
        <is>
          <t>Dr. Arnold Kiefer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857.42</v>
      </c>
      <c r="Y18" s="2" t="n">
        <v>1538.12</v>
      </c>
      <c r="Z18" s="2" t="n">
        <v>63986.41</v>
      </c>
      <c r="AA18" s="2" t="n">
        <v>21088.01</v>
      </c>
      <c r="AE18" s="10">
        <f>SUM(C18:AD18)</f>
        <v/>
      </c>
    </row>
    <row r="19">
      <c r="B19" t="inlineStr">
        <is>
          <t>Fringe 5990</t>
        </is>
      </c>
      <c r="X19" s="2" t="n">
        <v>430.94</v>
      </c>
      <c r="Y19" s="2" t="n">
        <v>773.0599999999999</v>
      </c>
      <c r="Z19" s="2" t="n">
        <v>32159.57</v>
      </c>
      <c r="AA19" s="2" t="n">
        <v>11414.94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1316899.1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2400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1186.95</v>
      </c>
      <c r="AA25" s="2" t="n">
        <v>145.97</v>
      </c>
      <c r="AE25" s="10">
        <f>SUM(C25:AD25)</f>
        <v/>
      </c>
    </row>
    <row r="26">
      <c r="B26" t="inlineStr">
        <is>
          <t>Material 5003</t>
        </is>
      </c>
      <c r="Z26" s="2" t="n">
        <v>10411.53</v>
      </c>
      <c r="AA26" s="2" t="n">
        <v>2254.34</v>
      </c>
      <c r="AE26" s="10">
        <f>SUM(C26:AD26)</f>
        <v/>
      </c>
    </row>
    <row r="27">
      <c r="B27" t="inlineStr">
        <is>
          <t>Sub K Overhead 5992</t>
        </is>
      </c>
      <c r="Z27" s="2" t="n">
        <v>38585.15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1710.81</v>
      </c>
      <c r="Y29" s="2" t="n">
        <v>3069.01</v>
      </c>
      <c r="Z29" s="2" t="n">
        <v>143073.86</v>
      </c>
      <c r="AA29" s="2" t="n">
        <v>47559.18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8419.98</v>
      </c>
      <c r="Y32" s="2" t="n">
        <v>12629.97</v>
      </c>
      <c r="Z32" s="2" t="n">
        <v>12629.97</v>
      </c>
      <c r="AA32" s="2" t="n">
        <v>12629.97</v>
      </c>
      <c r="AB32" s="2" t="n">
        <v>12629.97</v>
      </c>
      <c r="AC32" s="2" t="n">
        <v>12629.97</v>
      </c>
      <c r="AD32" s="2" t="n">
        <v>12629.97</v>
      </c>
      <c r="AE32" s="10">
        <f>SUM(C32:AD32)</f>
        <v/>
      </c>
    </row>
    <row r="33">
      <c r="B33" t="inlineStr">
        <is>
          <t>Fringe 5990</t>
        </is>
      </c>
      <c r="X33" s="2" t="n">
        <v>4231.92</v>
      </c>
      <c r="Y33" s="2" t="n">
        <v>6347.88</v>
      </c>
      <c r="Z33" s="2" t="n">
        <v>6347.88</v>
      </c>
      <c r="AA33" s="2" t="n">
        <v>6347.88</v>
      </c>
      <c r="AB33" s="2" t="n">
        <v>6347.88</v>
      </c>
      <c r="AC33" s="2" t="n">
        <v>6347.88</v>
      </c>
      <c r="AD33" s="2" t="n">
        <v>6347.88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308572</v>
      </c>
      <c r="Y35" s="2" t="n">
        <v>462858</v>
      </c>
      <c r="Z35" s="2" t="n">
        <v>462858</v>
      </c>
      <c r="AA35" s="2" t="n">
        <v>462858</v>
      </c>
      <c r="AB35" s="2" t="n">
        <v>462858</v>
      </c>
      <c r="AC35" s="2" t="n">
        <v>462858</v>
      </c>
      <c r="AD35" s="2" t="n">
        <v>462858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9042</v>
      </c>
      <c r="Y41" s="2" t="n">
        <v>13563</v>
      </c>
      <c r="Z41" s="2" t="n">
        <v>13563</v>
      </c>
      <c r="AA41" s="2" t="n">
        <v>13563</v>
      </c>
      <c r="AB41" s="2" t="n">
        <v>13563</v>
      </c>
      <c r="AC41" s="2" t="n">
        <v>13563</v>
      </c>
      <c r="AD41" s="2" t="n">
        <v>13563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16800.14</v>
      </c>
      <c r="Y43" s="2" t="n">
        <v>25200.21</v>
      </c>
      <c r="Z43" s="2" t="n">
        <v>25200.21</v>
      </c>
      <c r="AA43" s="2" t="n">
        <v>25200.21</v>
      </c>
      <c r="AB43" s="2" t="n">
        <v>25200.21</v>
      </c>
      <c r="AC43" s="2" t="n">
        <v>25200.25</v>
      </c>
      <c r="AD43" s="2" t="n">
        <v>25200.33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4800000</v>
      </c>
      <c r="AE45" s="10">
        <f>SUM(C45:AD45)</f>
        <v/>
      </c>
    </row>
    <row r="46">
      <c r="B46" t="inlineStr">
        <is>
          <t>Obligated</t>
        </is>
      </c>
      <c r="X46" s="2" t="n">
        <v>4800000</v>
      </c>
      <c r="AE46" s="10">
        <f>SUM(C46:AD46)</f>
        <v/>
      </c>
    </row>
    <row r="47">
      <c r="B47" t="inlineStr">
        <is>
          <t>Expended</t>
        </is>
      </c>
      <c r="X47" s="2" t="n">
        <v>3800000</v>
      </c>
      <c r="AA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2ADP107</t>
        </is>
      </c>
    </row>
    <row r="4">
      <c r="A4" s="1" t="inlineStr">
        <is>
          <t>ROLLUP #</t>
        </is>
      </c>
      <c r="B4" t="inlineStr">
        <is>
          <t>1107</t>
        </is>
      </c>
    </row>
    <row r="5">
      <c r="A5" s="1" t="inlineStr">
        <is>
          <t>PROJECT NAME</t>
        </is>
      </c>
      <c r="B5" t="inlineStr">
        <is>
          <t>Innovation Services FY25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1512.75</v>
      </c>
      <c r="Y18" s="2" t="n">
        <v>577.1</v>
      </c>
      <c r="Z18" s="2" t="n">
        <v>84.33</v>
      </c>
      <c r="AE18" s="10">
        <f>SUM(C18:AD18)</f>
        <v/>
      </c>
    </row>
    <row r="19">
      <c r="B19" t="inlineStr">
        <is>
          <t>Fringe 5990</t>
        </is>
      </c>
      <c r="X19" s="2" t="n">
        <v>760.3</v>
      </c>
      <c r="Y19" s="2" t="n">
        <v>290.05</v>
      </c>
      <c r="Z19" s="2" t="n">
        <v>42.38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X21" s="2" t="n">
        <v>73086.66</v>
      </c>
      <c r="Y21" s="2" t="n">
        <v>76913.34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X27" s="2" t="n">
        <v>2141.44</v>
      </c>
      <c r="Y27" s="2" t="n">
        <v>2253.56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3018.37</v>
      </c>
      <c r="Y29" s="2" t="n">
        <v>1151.49</v>
      </c>
      <c r="Z29" s="2" t="n">
        <v>168.26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1305</v>
      </c>
      <c r="Y32" s="2" t="n">
        <v>870</v>
      </c>
      <c r="AE32" s="10">
        <f>SUM(C32:AD32)</f>
        <v/>
      </c>
    </row>
    <row r="33">
      <c r="B33" t="inlineStr">
        <is>
          <t>Fringe 5990</t>
        </is>
      </c>
      <c r="X33" s="2" t="n">
        <v>657</v>
      </c>
      <c r="Y33" s="2" t="n">
        <v>436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100000</v>
      </c>
      <c r="Y35" s="2" t="n">
        <v>50000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2930</v>
      </c>
      <c r="Y41" s="2" t="n">
        <v>1465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2604</v>
      </c>
      <c r="Y43" s="2" t="n">
        <v>1733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162000</v>
      </c>
      <c r="AE45" s="10">
        <f>SUM(C45:AD45)</f>
        <v/>
      </c>
    </row>
    <row r="46">
      <c r="B46" t="inlineStr">
        <is>
          <t>Obligated</t>
        </is>
      </c>
      <c r="X46" s="2" t="n">
        <v>162000</v>
      </c>
      <c r="AE46" s="10">
        <f>SUM(C46:AD46)</f>
        <v/>
      </c>
    </row>
    <row r="47">
      <c r="B47" t="inlineStr">
        <is>
          <t>Expended</t>
        </is>
      </c>
      <c r="X47" s="2" t="n">
        <v>162000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2ADP109</t>
        </is>
      </c>
    </row>
    <row r="4">
      <c r="A4" s="1" t="inlineStr">
        <is>
          <t>ROLLUP #</t>
        </is>
      </c>
      <c r="B4" t="inlineStr">
        <is>
          <t>1109</t>
        </is>
      </c>
    </row>
    <row r="5">
      <c r="A5" s="1" t="inlineStr">
        <is>
          <t>PROJECT NAME</t>
        </is>
      </c>
      <c r="B5" t="inlineStr">
        <is>
          <t>Resilient Electronics for Demanding Environments RED-E Phase 2</t>
        </is>
      </c>
    </row>
    <row r="6">
      <c r="A6" s="1" t="inlineStr">
        <is>
          <t>TECHNICAL POINT OF CONTACT</t>
        </is>
      </c>
      <c r="B6" t="inlineStr">
        <is>
          <t>Giorgio Bazzan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934.66</v>
      </c>
      <c r="Y18" s="2" t="n">
        <v>3217.6</v>
      </c>
      <c r="Z18" s="2" t="n">
        <v>2505.89</v>
      </c>
      <c r="AE18" s="10">
        <f>SUM(C18:AD18)</f>
        <v/>
      </c>
    </row>
    <row r="19">
      <c r="B19" t="inlineStr">
        <is>
          <t>Fringe 5990</t>
        </is>
      </c>
      <c r="X19" s="2" t="n">
        <v>469.76</v>
      </c>
      <c r="Y19" s="2" t="n">
        <v>1617.16</v>
      </c>
      <c r="Z19" s="2" t="n">
        <v>1259.46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207387.01</v>
      </c>
      <c r="AA21" s="2" t="n">
        <v>98108.73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23.04</v>
      </c>
      <c r="Z25" s="2" t="n">
        <v>30.86</v>
      </c>
      <c r="AA25" s="2" t="n">
        <v>39.79</v>
      </c>
      <c r="AE25" s="10">
        <f>SUM(C25:AD25)</f>
        <v/>
      </c>
    </row>
    <row r="26">
      <c r="B26" t="inlineStr">
        <is>
          <t>Material 5003</t>
        </is>
      </c>
      <c r="Y26" s="2" t="n">
        <v>695.77</v>
      </c>
      <c r="Z26" s="2" t="n">
        <v>275.48</v>
      </c>
      <c r="AE26" s="10">
        <f>SUM(C26:AD26)</f>
        <v/>
      </c>
    </row>
    <row r="27">
      <c r="B27" t="inlineStr">
        <is>
          <t>Sub K Overhead 5992</t>
        </is>
      </c>
      <c r="Z27" s="2" t="n">
        <v>6076.44</v>
      </c>
      <c r="AA27" s="2" t="n">
        <v>2972.69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1864.93</v>
      </c>
      <c r="Y29" s="2" t="n">
        <v>7374.59</v>
      </c>
      <c r="Z29" s="2" t="n">
        <v>5406.8</v>
      </c>
      <c r="AA29" s="2" t="n">
        <v>54.22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1698</v>
      </c>
      <c r="Y32" s="2" t="n">
        <v>1698</v>
      </c>
      <c r="Z32" s="2" t="n">
        <v>1698</v>
      </c>
      <c r="AA32" s="2" t="n">
        <v>1698</v>
      </c>
      <c r="AB32" s="2" t="n">
        <v>574</v>
      </c>
      <c r="AE32" s="10">
        <f>SUM(C32:AD32)</f>
        <v/>
      </c>
    </row>
    <row r="33">
      <c r="B33" t="inlineStr">
        <is>
          <t>Fringe 5990</t>
        </is>
      </c>
      <c r="X33" s="2" t="n">
        <v>855</v>
      </c>
      <c r="Y33" s="2" t="n">
        <v>855</v>
      </c>
      <c r="Z33" s="2" t="n">
        <v>855</v>
      </c>
      <c r="AA33" s="2" t="n">
        <v>855</v>
      </c>
      <c r="AB33" s="2" t="n">
        <v>282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52500</v>
      </c>
      <c r="Y35" s="2" t="n">
        <v>78750</v>
      </c>
      <c r="Z35" s="2" t="n">
        <v>78750</v>
      </c>
      <c r="AA35" s="2" t="n">
        <v>78750</v>
      </c>
      <c r="AB35" s="2" t="n">
        <v>26250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1538</v>
      </c>
      <c r="Y41" s="2" t="n">
        <v>2307</v>
      </c>
      <c r="Z41" s="2" t="n">
        <v>2307</v>
      </c>
      <c r="AA41" s="2" t="n">
        <v>2307</v>
      </c>
      <c r="AB41" s="2" t="n">
        <v>771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3390</v>
      </c>
      <c r="Y43" s="2" t="n">
        <v>3390</v>
      </c>
      <c r="Z43" s="2" t="n">
        <v>3390</v>
      </c>
      <c r="AA43" s="2" t="n">
        <v>3390</v>
      </c>
      <c r="AB43" s="2" t="n">
        <v>1142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350000</v>
      </c>
      <c r="AE45" s="10">
        <f>SUM(C45:AD45)</f>
        <v/>
      </c>
    </row>
    <row r="46">
      <c r="B46" t="inlineStr">
        <is>
          <t>Obligated</t>
        </is>
      </c>
      <c r="X46" s="2" t="n">
        <v>350000</v>
      </c>
      <c r="AE46" s="10">
        <f>SUM(C46:AD46)</f>
        <v/>
      </c>
    </row>
    <row r="47">
      <c r="B47" t="inlineStr">
        <is>
          <t>Expended</t>
        </is>
      </c>
      <c r="X47" s="2" t="n">
        <v>175000</v>
      </c>
      <c r="Z47" s="2" t="n">
        <v>175000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2ADP110</t>
        </is>
      </c>
    </row>
    <row r="4">
      <c r="A4" s="1" t="inlineStr">
        <is>
          <t>ROLLUP #</t>
        </is>
      </c>
      <c r="B4" t="inlineStr">
        <is>
          <t>1110</t>
        </is>
      </c>
    </row>
    <row r="5">
      <c r="A5" s="1" t="inlineStr">
        <is>
          <t>PROJECT NAME</t>
        </is>
      </c>
      <c r="B5" t="inlineStr">
        <is>
          <t>Intellectual Property Education Partnership</t>
        </is>
      </c>
    </row>
    <row r="6">
      <c r="A6" s="1" t="inlineStr">
        <is>
          <t>TECHNICAL POINT OF CONTACT</t>
        </is>
      </c>
      <c r="B6" t="inlineStr">
        <is>
          <t>Deborah Davis-Brutchen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FH, FJ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1900.44</v>
      </c>
      <c r="Y18" s="2" t="n">
        <v>1732.14</v>
      </c>
      <c r="Z18" s="2" t="n">
        <v>1247.99</v>
      </c>
      <c r="AE18" s="10">
        <f>SUM(C18:AD18)</f>
        <v/>
      </c>
    </row>
    <row r="19">
      <c r="B19" t="inlineStr">
        <is>
          <t>Fringe 5990</t>
        </is>
      </c>
      <c r="X19" s="2" t="n">
        <v>955.16</v>
      </c>
      <c r="Y19" s="2" t="n">
        <v>870.58</v>
      </c>
      <c r="Z19" s="2" t="n">
        <v>627.25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3791.95</v>
      </c>
      <c r="Y29" s="2" t="n">
        <v>3456.15</v>
      </c>
      <c r="Z29" s="2" t="n">
        <v>2490.12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X32" s="2" t="n">
        <v>1215</v>
      </c>
      <c r="Y32" s="2" t="n">
        <v>1215</v>
      </c>
      <c r="Z32" s="2" t="n">
        <v>1215</v>
      </c>
      <c r="AA32" s="2" t="n">
        <v>1215</v>
      </c>
      <c r="AB32" s="2" t="n">
        <v>401</v>
      </c>
      <c r="AE32" s="10">
        <f>SUM(C32:AD32)</f>
        <v/>
      </c>
    </row>
    <row r="33">
      <c r="B33" t="inlineStr">
        <is>
          <t>Fringe 5990</t>
        </is>
      </c>
      <c r="X33" s="2" t="n">
        <v>609</v>
      </c>
      <c r="Y33" s="2" t="n">
        <v>609</v>
      </c>
      <c r="Z33" s="2" t="n">
        <v>609</v>
      </c>
      <c r="AA33" s="2" t="n">
        <v>609</v>
      </c>
      <c r="AB33" s="2" t="n">
        <v>208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45000</v>
      </c>
      <c r="Y35" s="2" t="n">
        <v>67500</v>
      </c>
      <c r="Z35" s="2" t="n">
        <v>67500</v>
      </c>
      <c r="AA35" s="2" t="n">
        <v>45000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1318</v>
      </c>
      <c r="Y41" s="2" t="n">
        <v>1977</v>
      </c>
      <c r="Z41" s="2" t="n">
        <v>1977</v>
      </c>
      <c r="AA41" s="2" t="n">
        <v>1320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X43" s="2" t="n">
        <v>2424</v>
      </c>
      <c r="Y43" s="2" t="n">
        <v>2424</v>
      </c>
      <c r="Z43" s="2" t="n">
        <v>2424</v>
      </c>
      <c r="AA43" s="2" t="n">
        <v>2424</v>
      </c>
      <c r="AB43" s="2" t="n">
        <v>807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250000</v>
      </c>
      <c r="AE45" s="10">
        <f>SUM(C45:AD45)</f>
        <v/>
      </c>
    </row>
    <row r="46">
      <c r="B46" t="inlineStr">
        <is>
          <t>Obligated</t>
        </is>
      </c>
      <c r="X46" s="2" t="n">
        <v>250000</v>
      </c>
      <c r="AE46" s="10">
        <f>SUM(C46:AD46)</f>
        <v/>
      </c>
    </row>
    <row r="47">
      <c r="B47" t="inlineStr">
        <is>
          <t>Expended</t>
        </is>
      </c>
      <c r="X47" s="2" t="n">
        <v>156250</v>
      </c>
      <c r="Z47" s="2" t="n">
        <v>93750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2ADP112</t>
        </is>
      </c>
    </row>
    <row r="4">
      <c r="A4" s="1" t="inlineStr">
        <is>
          <t>ROLLUP #</t>
        </is>
      </c>
      <c r="B4" t="inlineStr">
        <is>
          <t>1112</t>
        </is>
      </c>
    </row>
    <row r="5">
      <c r="A5" s="1" t="inlineStr">
        <is>
          <t>PROJECT NAME</t>
        </is>
      </c>
      <c r="B5" t="inlineStr">
        <is>
          <t>Compact Wide-band Frequency Agile Microwave Filters for WARCHAMP Phase II</t>
        </is>
      </c>
    </row>
    <row r="6">
      <c r="A6" s="1" t="inlineStr">
        <is>
          <t>TECHNICAL POINT OF CONTACT</t>
        </is>
      </c>
      <c r="B6" t="inlineStr">
        <is>
          <t>Michael R.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FT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30602.93</v>
      </c>
      <c r="Z18" s="2" t="n">
        <v>-5585.08</v>
      </c>
      <c r="AE18" s="10">
        <f>SUM(C18:AD18)</f>
        <v/>
      </c>
    </row>
    <row r="19">
      <c r="B19" t="inlineStr">
        <is>
          <t>Fringe 5990</t>
        </is>
      </c>
      <c r="Y19" s="2" t="n">
        <v>15381.03</v>
      </c>
      <c r="Z19" s="2" t="n">
        <v>-2807.06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97282.16</v>
      </c>
      <c r="AA21" s="2" t="n">
        <v>366637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2850.37</v>
      </c>
      <c r="AA27" s="2" t="n">
        <v>11109.1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61062.1</v>
      </c>
      <c r="Z29" s="2" t="n">
        <v>-11143.92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6168</v>
      </c>
      <c r="Z32" s="2" t="n">
        <v>6168</v>
      </c>
      <c r="AA32" s="2" t="n">
        <v>6168</v>
      </c>
      <c r="AB32" s="2" t="n">
        <v>6168</v>
      </c>
      <c r="AC32" s="2" t="n">
        <v>2056</v>
      </c>
      <c r="AE32" s="10">
        <f>SUM(C32:AD32)</f>
        <v/>
      </c>
    </row>
    <row r="33">
      <c r="B33" t="inlineStr">
        <is>
          <t>Fringe 5990</t>
        </is>
      </c>
      <c r="Y33" s="2" t="n">
        <v>3099</v>
      </c>
      <c r="Z33" s="2" t="n">
        <v>3099</v>
      </c>
      <c r="AA33" s="2" t="n">
        <v>3099</v>
      </c>
      <c r="AB33" s="2" t="n">
        <v>3099</v>
      </c>
      <c r="AC33" s="2" t="n">
        <v>1033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263769.27</v>
      </c>
      <c r="Z35" s="2" t="n">
        <v>263769.27</v>
      </c>
      <c r="AA35" s="2" t="n">
        <v>263769.27</v>
      </c>
      <c r="AB35" s="2" t="n">
        <v>263769.27</v>
      </c>
      <c r="AC35" s="2" t="n">
        <v>87923.09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7728.45</v>
      </c>
      <c r="Z41" s="2" t="n">
        <v>7728.45</v>
      </c>
      <c r="AA41" s="2" t="n">
        <v>7728.45</v>
      </c>
      <c r="AB41" s="2" t="n">
        <v>7728.45</v>
      </c>
      <c r="AC41" s="2" t="n">
        <v>2576.03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12309</v>
      </c>
      <c r="Z43" s="2" t="n">
        <v>12309</v>
      </c>
      <c r="AA43" s="2" t="n">
        <v>12309</v>
      </c>
      <c r="AB43" s="2" t="n">
        <v>12309</v>
      </c>
      <c r="AC43" s="2" t="n">
        <v>4117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1270000</v>
      </c>
      <c r="AE45" s="10">
        <f>SUM(C45:AD45)</f>
        <v/>
      </c>
    </row>
    <row r="46">
      <c r="B46" t="inlineStr">
        <is>
          <t>Obligated</t>
        </is>
      </c>
      <c r="Y46" s="2" t="n">
        <v>1270000</v>
      </c>
      <c r="AE46" s="10">
        <f>SUM(C46:AD46)</f>
        <v/>
      </c>
    </row>
    <row r="47">
      <c r="B47" t="inlineStr">
        <is>
          <t>Expended</t>
        </is>
      </c>
      <c r="Y47" s="2" t="n">
        <v>470000</v>
      </c>
      <c r="Z47" s="2" t="n">
        <v>400000</v>
      </c>
      <c r="AA47" s="2" t="n">
        <v>150000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2ADP113</t>
        </is>
      </c>
    </row>
    <row r="4">
      <c r="A4" s="1" t="inlineStr">
        <is>
          <t>ROLLUP #</t>
        </is>
      </c>
      <c r="B4" t="inlineStr">
        <is>
          <t>1113</t>
        </is>
      </c>
    </row>
    <row r="5">
      <c r="A5" s="1" t="inlineStr">
        <is>
          <t>PROJECT NAME</t>
        </is>
      </c>
      <c r="B5" t="inlineStr">
        <is>
          <t>Analog Neuromorphic Front-end Preprocessor for WARCHAMP Phase 2</t>
        </is>
      </c>
    </row>
    <row r="6">
      <c r="A6" s="1" t="inlineStr">
        <is>
          <t>TECHNICAL POINT OF CONTACT</t>
        </is>
      </c>
      <c r="B6" t="inlineStr">
        <is>
          <t>Michael R.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672.72</v>
      </c>
      <c r="Z18" s="2" t="n">
        <v>1709.83</v>
      </c>
      <c r="AA18" s="2" t="n">
        <v>1851.82</v>
      </c>
      <c r="AE18" s="10">
        <f>SUM(C18:AD18)</f>
        <v/>
      </c>
    </row>
    <row r="19">
      <c r="B19" t="inlineStr">
        <is>
          <t>Fringe 5990</t>
        </is>
      </c>
      <c r="Y19" s="2" t="n">
        <v>338.11</v>
      </c>
      <c r="Z19" s="2" t="n">
        <v>859.36</v>
      </c>
      <c r="AA19" s="2" t="n">
        <v>1002.39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106536.81</v>
      </c>
      <c r="AA21" s="2" t="n">
        <v>77649.97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3121.53</v>
      </c>
      <c r="AA27" s="2" t="n">
        <v>2352.79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1342.29</v>
      </c>
      <c r="Z29" s="2" t="n">
        <v>3411.63</v>
      </c>
      <c r="AA29" s="2" t="n">
        <v>3889.15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2430</v>
      </c>
      <c r="Z32" s="2" t="n">
        <v>2430</v>
      </c>
      <c r="AA32" s="2" t="n">
        <v>2430</v>
      </c>
      <c r="AB32" s="2" t="n">
        <v>2430</v>
      </c>
      <c r="AC32" s="2" t="n">
        <v>805</v>
      </c>
      <c r="AE32" s="10">
        <f>SUM(C32:AD32)</f>
        <v/>
      </c>
    </row>
    <row r="33">
      <c r="B33" t="inlineStr">
        <is>
          <t>Fringe 5990</t>
        </is>
      </c>
      <c r="Y33" s="2" t="n">
        <v>1221</v>
      </c>
      <c r="Z33" s="2" t="n">
        <v>1221</v>
      </c>
      <c r="AA33" s="2" t="n">
        <v>1221</v>
      </c>
      <c r="AB33" s="2" t="n">
        <v>1221</v>
      </c>
      <c r="AC33" s="2" t="n">
        <v>405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75000</v>
      </c>
      <c r="Z35" s="2" t="n">
        <v>112500</v>
      </c>
      <c r="AA35" s="2" t="n">
        <v>112500</v>
      </c>
      <c r="AB35" s="2" t="n">
        <v>112500</v>
      </c>
      <c r="AC35" s="2" t="n">
        <v>37500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2198</v>
      </c>
      <c r="Z41" s="2" t="n">
        <v>3297</v>
      </c>
      <c r="AA41" s="2" t="n">
        <v>3297</v>
      </c>
      <c r="AB41" s="2" t="n">
        <v>3297</v>
      </c>
      <c r="AC41" s="2" t="n">
        <v>1096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4845</v>
      </c>
      <c r="Z43" s="2" t="n">
        <v>4845</v>
      </c>
      <c r="AA43" s="2" t="n">
        <v>4845</v>
      </c>
      <c r="AB43" s="2" t="n">
        <v>4845</v>
      </c>
      <c r="AC43" s="2" t="n">
        <v>1621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500000</v>
      </c>
      <c r="AE45" s="10">
        <f>SUM(C45:AD45)</f>
        <v/>
      </c>
    </row>
    <row r="46">
      <c r="B46" t="inlineStr">
        <is>
          <t>Obligated</t>
        </is>
      </c>
      <c r="Y46" s="2" t="n">
        <v>500000</v>
      </c>
      <c r="AE46" s="10">
        <f>SUM(C46:AD46)</f>
        <v/>
      </c>
    </row>
    <row r="47">
      <c r="B47" t="inlineStr">
        <is>
          <t>Expended</t>
        </is>
      </c>
      <c r="Z47" s="2" t="n">
        <v>250000</v>
      </c>
      <c r="AA47" s="2" t="n">
        <v>150000</v>
      </c>
      <c r="AB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2ADP114</t>
        </is>
      </c>
    </row>
    <row r="4">
      <c r="A4" s="1" t="inlineStr">
        <is>
          <t>ROLLUP #</t>
        </is>
      </c>
      <c r="B4" t="inlineStr">
        <is>
          <t>1114</t>
        </is>
      </c>
    </row>
    <row r="5">
      <c r="A5" s="1" t="inlineStr">
        <is>
          <t>PROJECT NAME</t>
        </is>
      </c>
      <c r="B5" t="inlineStr">
        <is>
          <t>NAVY Launch - Commercial Acceleration of Department of the Navy (DON) SBIR Awardees</t>
        </is>
      </c>
    </row>
    <row r="6">
      <c r="A6" s="1" t="inlineStr">
        <is>
          <t>TECHNICAL POINT OF CONTACT</t>
        </is>
      </c>
      <c r="B6" t="inlineStr">
        <is>
          <t>Brian Shipley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579.01</v>
      </c>
      <c r="Z18" s="2" t="n">
        <v>1837.59</v>
      </c>
      <c r="AA18" s="2" t="n">
        <v>33064</v>
      </c>
      <c r="AE18" s="10">
        <f>SUM(C18:AD18)</f>
        <v/>
      </c>
    </row>
    <row r="19">
      <c r="B19" t="inlineStr">
        <is>
          <t>Fringe 5990</t>
        </is>
      </c>
      <c r="Y19" s="2" t="n">
        <v>291.01</v>
      </c>
      <c r="Z19" s="2" t="n">
        <v>923.58</v>
      </c>
      <c r="AA19" s="2" t="n">
        <v>17897.55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128116.89</v>
      </c>
      <c r="Z21" s="2" t="n">
        <v>1065027.63</v>
      </c>
      <c r="AA21" s="2" t="n">
        <v>579741.8199999999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26.64</v>
      </c>
      <c r="AE25" s="10">
        <f>SUM(C25:AD25)</f>
        <v/>
      </c>
    </row>
    <row r="26">
      <c r="B26" t="inlineStr">
        <is>
          <t>Material 5003</t>
        </is>
      </c>
      <c r="AA26" s="2" t="n">
        <v>278.53</v>
      </c>
      <c r="AE26" s="10">
        <f>SUM(C26:AD26)</f>
        <v/>
      </c>
    </row>
    <row r="27">
      <c r="B27" t="inlineStr">
        <is>
          <t>Sub K Overhead 5992</t>
        </is>
      </c>
      <c r="Y27" s="2" t="n">
        <v>3753.82</v>
      </c>
      <c r="Z27" s="2" t="n">
        <v>31205.31</v>
      </c>
      <c r="AA27" s="2" t="n">
        <v>17566.17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1155.3</v>
      </c>
      <c r="Z29" s="2" t="n">
        <v>3666.56</v>
      </c>
      <c r="AA29" s="2" t="n">
        <v>69856.03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6906</v>
      </c>
      <c r="Z32" s="2" t="n">
        <v>10359</v>
      </c>
      <c r="AA32" s="2" t="n">
        <v>10359</v>
      </c>
      <c r="AB32" s="2" t="n">
        <v>10359</v>
      </c>
      <c r="AC32" s="2" t="n">
        <v>3452</v>
      </c>
      <c r="AE32" s="10">
        <f>SUM(C32:AD32)</f>
        <v/>
      </c>
    </row>
    <row r="33">
      <c r="B33" t="inlineStr">
        <is>
          <t>Fringe 5990</t>
        </is>
      </c>
      <c r="Y33" s="2" t="n">
        <v>3472</v>
      </c>
      <c r="Z33" s="2" t="n">
        <v>5208</v>
      </c>
      <c r="AA33" s="2" t="n">
        <v>5208</v>
      </c>
      <c r="AB33" s="2" t="n">
        <v>5208</v>
      </c>
      <c r="AC33" s="2" t="n">
        <v>1729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341666</v>
      </c>
      <c r="Z35" s="2" t="n">
        <v>512499</v>
      </c>
      <c r="AA35" s="2" t="n">
        <v>512499</v>
      </c>
      <c r="AB35" s="2" t="n">
        <v>512499</v>
      </c>
      <c r="AC35" s="2" t="n">
        <v>170837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10010</v>
      </c>
      <c r="Z41" s="2" t="n">
        <v>15015</v>
      </c>
      <c r="AA41" s="2" t="n">
        <v>15015</v>
      </c>
      <c r="AB41" s="2" t="n">
        <v>15015</v>
      </c>
      <c r="AC41" s="2" t="n">
        <v>5010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13778</v>
      </c>
      <c r="Z43" s="2" t="n">
        <v>20667</v>
      </c>
      <c r="AA43" s="2" t="n">
        <v>20667</v>
      </c>
      <c r="AB43" s="2" t="n">
        <v>20667</v>
      </c>
      <c r="AC43" s="2" t="n">
        <v>6896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2255000</v>
      </c>
      <c r="AE45" s="10">
        <f>SUM(C45:AD45)</f>
        <v/>
      </c>
    </row>
    <row r="46">
      <c r="B46" t="inlineStr">
        <is>
          <t>Obligated</t>
        </is>
      </c>
      <c r="Y46" s="2" t="n">
        <v>2255000</v>
      </c>
      <c r="AE46" s="10">
        <f>SUM(C46:AD46)</f>
        <v/>
      </c>
    </row>
    <row r="47">
      <c r="B47" t="inlineStr">
        <is>
          <t>Expended</t>
        </is>
      </c>
      <c r="Z47" s="2" t="n">
        <v>1200000</v>
      </c>
      <c r="AA47" s="2" t="n">
        <v>500000</v>
      </c>
      <c r="AB47" s="2" t="n">
        <v>555000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2ADP115</t>
        </is>
      </c>
    </row>
    <row r="4">
      <c r="A4" s="1" t="inlineStr">
        <is>
          <t>ROLLUP #</t>
        </is>
      </c>
      <c r="B4" t="inlineStr">
        <is>
          <t>1115</t>
        </is>
      </c>
    </row>
    <row r="5">
      <c r="A5" s="1" t="inlineStr">
        <is>
          <t>PROJECT NAME</t>
        </is>
      </c>
      <c r="B5" t="inlineStr">
        <is>
          <t>Resilient Extreme Environment Materials: Flexible Variable Emissivity Films</t>
        </is>
      </c>
    </row>
    <row r="6">
      <c r="A6" s="1" t="inlineStr">
        <is>
          <t>TECHNICAL POINT OF CONTACT</t>
        </is>
      </c>
      <c r="B6" t="inlineStr">
        <is>
          <t>Larry Drummy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672.72</v>
      </c>
      <c r="Z18" s="2" t="n">
        <v>825.4</v>
      </c>
      <c r="AA18" s="2" t="n">
        <v>1278.64</v>
      </c>
      <c r="AE18" s="10">
        <f>SUM(C18:AD18)</f>
        <v/>
      </c>
    </row>
    <row r="19">
      <c r="B19" t="inlineStr">
        <is>
          <t>Fringe 5990</t>
        </is>
      </c>
      <c r="Y19" s="2" t="n">
        <v>338.11</v>
      </c>
      <c r="Z19" s="2" t="n">
        <v>414.85</v>
      </c>
      <c r="AA19" s="2" t="n">
        <v>692.13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728.6799999999999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21.35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1342.28</v>
      </c>
      <c r="Z29" s="2" t="n">
        <v>1646.93</v>
      </c>
      <c r="AA29" s="2" t="n">
        <v>2685.37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1005</v>
      </c>
      <c r="Z32" s="2" t="n">
        <v>1005</v>
      </c>
      <c r="AA32" s="2" t="n">
        <v>1005</v>
      </c>
      <c r="AB32" s="2" t="n">
        <v>669</v>
      </c>
      <c r="AE32" s="10">
        <f>SUM(C32:AD32)</f>
        <v/>
      </c>
    </row>
    <row r="33">
      <c r="B33" t="inlineStr">
        <is>
          <t>Fringe 5990</t>
        </is>
      </c>
      <c r="Y33" s="2" t="n">
        <v>504</v>
      </c>
      <c r="Z33" s="2" t="n">
        <v>504</v>
      </c>
      <c r="AA33" s="2" t="n">
        <v>504</v>
      </c>
      <c r="AB33" s="2" t="n">
        <v>340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2004</v>
      </c>
      <c r="Z43" s="2" t="n">
        <v>2004</v>
      </c>
      <c r="AA43" s="2" t="n">
        <v>2004</v>
      </c>
      <c r="AB43" s="2" t="n">
        <v>1338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X45" s="2" t="n">
        <v>175000</v>
      </c>
      <c r="AE45" s="10">
        <f>SUM(C45:AD45)</f>
        <v/>
      </c>
    </row>
    <row r="46">
      <c r="B46" t="inlineStr">
        <is>
          <t>Obligated</t>
        </is>
      </c>
      <c r="X46" s="2" t="n">
        <v>175000</v>
      </c>
      <c r="AE46" s="10">
        <f>SUM(C46:AD46)</f>
        <v/>
      </c>
    </row>
    <row r="47">
      <c r="B47" t="inlineStr">
        <is>
          <t>Expended</t>
        </is>
      </c>
      <c r="Y47" s="2" t="n">
        <v>100000</v>
      </c>
      <c r="Z47" s="2" t="n">
        <v>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2ADP116</t>
        </is>
      </c>
    </row>
    <row r="4">
      <c r="A4" s="1" t="inlineStr">
        <is>
          <t>ROLLUP #</t>
        </is>
      </c>
      <c r="B4" t="inlineStr">
        <is>
          <t>1116</t>
        </is>
      </c>
    </row>
    <row r="5">
      <c r="A5" s="1" t="inlineStr">
        <is>
          <t>PROJECT NAME</t>
        </is>
      </c>
      <c r="B5" t="inlineStr">
        <is>
          <t>Heated Handwear for Combat Aircrew Environmental Protection</t>
        </is>
      </c>
    </row>
    <row r="6">
      <c r="A6" s="1" t="inlineStr">
        <is>
          <t>TECHNICAL POINT OF CONTACT</t>
        </is>
      </c>
      <c r="B6" t="inlineStr">
        <is>
          <t>Christopher E Tabor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2376.96</v>
      </c>
      <c r="Z18" s="2" t="n">
        <v>17906.09</v>
      </c>
      <c r="AA18" s="2" t="n">
        <v>9181.469999999999</v>
      </c>
      <c r="AE18" s="10">
        <f>SUM(C18:AD18)</f>
        <v/>
      </c>
    </row>
    <row r="19">
      <c r="B19" t="inlineStr">
        <is>
          <t>Fringe 5990</t>
        </is>
      </c>
      <c r="Y19" s="2" t="n">
        <v>1194.66</v>
      </c>
      <c r="Z19" s="2" t="n">
        <v>8999.6</v>
      </c>
      <c r="AA19" s="2" t="n">
        <v>4969.94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77739.3</v>
      </c>
      <c r="AA21" s="2" t="n">
        <v>19668.31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158.22</v>
      </c>
      <c r="AA25" s="2" t="n">
        <v>803.27</v>
      </c>
      <c r="AE25" s="10">
        <f>SUM(C25:AD25)</f>
        <v/>
      </c>
    </row>
    <row r="26">
      <c r="B26" t="inlineStr">
        <is>
          <t>Material 5003</t>
        </is>
      </c>
      <c r="Z26" s="2" t="n">
        <v>2590.12</v>
      </c>
      <c r="AA26" s="2" t="n">
        <v>12311.25</v>
      </c>
      <c r="AE26" s="10">
        <f>SUM(C26:AD26)</f>
        <v/>
      </c>
    </row>
    <row r="27">
      <c r="B27" t="inlineStr">
        <is>
          <t>Sub K Overhead 5992</t>
        </is>
      </c>
      <c r="Z27" s="2" t="n">
        <v>2277.76</v>
      </c>
      <c r="AA27" s="2" t="n">
        <v>595.95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4742.75</v>
      </c>
      <c r="Z29" s="2" t="n">
        <v>39377.59</v>
      </c>
      <c r="AA29" s="2" t="n">
        <v>37152.56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2862</v>
      </c>
      <c r="Z32" s="2" t="n">
        <v>4293</v>
      </c>
      <c r="AA32" s="2" t="n">
        <v>4293</v>
      </c>
      <c r="AB32" s="2" t="n">
        <v>4293</v>
      </c>
      <c r="AC32" s="2" t="n">
        <v>4293</v>
      </c>
      <c r="AD32" s="2" t="n">
        <v>4287</v>
      </c>
      <c r="AE32" s="10">
        <f>SUM(C32:AD32)</f>
        <v/>
      </c>
    </row>
    <row r="33">
      <c r="B33" t="inlineStr">
        <is>
          <t>Fringe 5990</t>
        </is>
      </c>
      <c r="Y33" s="2" t="n">
        <v>1438</v>
      </c>
      <c r="Z33" s="2" t="n">
        <v>2157</v>
      </c>
      <c r="AA33" s="2" t="n">
        <v>2157</v>
      </c>
      <c r="AB33" s="2" t="n">
        <v>2157</v>
      </c>
      <c r="AC33" s="2" t="n">
        <v>2157</v>
      </c>
      <c r="AD33" s="2" t="n">
        <v>2158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28749</v>
      </c>
      <c r="Z35" s="2" t="n">
        <v>86249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Y40" s="2" t="n">
        <v>2352</v>
      </c>
      <c r="Z40" s="2" t="n">
        <v>3528</v>
      </c>
      <c r="AA40" s="2" t="n">
        <v>3528</v>
      </c>
      <c r="AB40" s="2" t="n">
        <v>3528</v>
      </c>
      <c r="AC40" s="2" t="n">
        <v>3528</v>
      </c>
      <c r="AD40" s="2" t="n">
        <v>3536</v>
      </c>
      <c r="AE40" s="10">
        <f>SUM(C40:AD40)</f>
        <v/>
      </c>
    </row>
    <row r="41">
      <c r="B41" t="inlineStr">
        <is>
          <t>Sub K Overhead 5992</t>
        </is>
      </c>
      <c r="Y41" s="2" t="n">
        <v>843</v>
      </c>
      <c r="Z41" s="2" t="n">
        <v>2529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8832</v>
      </c>
      <c r="Z43" s="2" t="n">
        <v>13248</v>
      </c>
      <c r="AA43" s="2" t="n">
        <v>13248</v>
      </c>
      <c r="AB43" s="2" t="n">
        <v>13248</v>
      </c>
      <c r="AC43" s="2" t="n">
        <v>13248</v>
      </c>
      <c r="AD43" s="2" t="n">
        <v>13261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250000</v>
      </c>
      <c r="AE45" s="10">
        <f>SUM(C45:AD45)</f>
        <v/>
      </c>
    </row>
    <row r="46">
      <c r="B46" t="inlineStr">
        <is>
          <t>Obligated</t>
        </is>
      </c>
      <c r="Y46" s="2" t="n">
        <v>250000</v>
      </c>
      <c r="AE46" s="10">
        <f>SUM(C46:AD46)</f>
        <v/>
      </c>
    </row>
    <row r="47">
      <c r="B47" t="inlineStr">
        <is>
          <t>Expended</t>
        </is>
      </c>
      <c r="Z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2ADP117</t>
        </is>
      </c>
    </row>
    <row r="4">
      <c r="A4" s="1" t="inlineStr">
        <is>
          <t>ROLLUP #</t>
        </is>
      </c>
      <c r="B4" t="inlineStr">
        <is>
          <t>1117</t>
        </is>
      </c>
    </row>
    <row r="5">
      <c r="A5" s="1" t="inlineStr">
        <is>
          <t>PROJECT NAME</t>
        </is>
      </c>
      <c r="B5" t="inlineStr">
        <is>
          <t>Innovation Services Phase II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405.64</v>
      </c>
      <c r="Z18" s="2" t="n">
        <v>4928.22</v>
      </c>
      <c r="AA18" s="2" t="n">
        <v>209.13</v>
      </c>
      <c r="AE18" s="10">
        <f>SUM(C18:AD18)</f>
        <v/>
      </c>
    </row>
    <row r="19">
      <c r="B19" t="inlineStr">
        <is>
          <t>Fringe 5990</t>
        </is>
      </c>
      <c r="Y19" s="2" t="n">
        <v>203.88</v>
      </c>
      <c r="Z19" s="2" t="n">
        <v>2476.92</v>
      </c>
      <c r="AA19" s="2" t="n">
        <v>113.2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31936.38</v>
      </c>
      <c r="Z21" s="2" t="n">
        <v>205426.02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935.74</v>
      </c>
      <c r="Z27" s="2" t="n">
        <v>6018.98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809.38</v>
      </c>
      <c r="Z29" s="2" t="n">
        <v>9833.280000000001</v>
      </c>
      <c r="AA29" s="2" t="n">
        <v>439.21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2220</v>
      </c>
      <c r="Z32" s="2" t="n">
        <v>3332</v>
      </c>
      <c r="AE32" s="10">
        <f>SUM(C32:AD32)</f>
        <v/>
      </c>
    </row>
    <row r="33">
      <c r="B33" t="inlineStr">
        <is>
          <t>Fringe 5990</t>
        </is>
      </c>
      <c r="Y33" s="2" t="n">
        <v>1116</v>
      </c>
      <c r="Z33" s="2" t="n">
        <v>1674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94944</v>
      </c>
      <c r="Z35" s="2" t="n">
        <v>142418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2782</v>
      </c>
      <c r="Z41" s="2" t="n">
        <v>4173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4430</v>
      </c>
      <c r="Z43" s="2" t="n">
        <v>6647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263736</v>
      </c>
      <c r="AE45" s="10">
        <f>SUM(C45:AD45)</f>
        <v/>
      </c>
    </row>
    <row r="46">
      <c r="B46" t="inlineStr">
        <is>
          <t>Obligated</t>
        </is>
      </c>
      <c r="Y46" s="2" t="n">
        <v>263736</v>
      </c>
      <c r="AE46" s="10">
        <f>SUM(C46:AD46)</f>
        <v/>
      </c>
    </row>
    <row r="47">
      <c r="B47" t="inlineStr">
        <is>
          <t>Expended</t>
        </is>
      </c>
      <c r="Z47" s="2" t="n">
        <v>263736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2ADP118</t>
        </is>
      </c>
    </row>
    <row r="4">
      <c r="A4" s="1" t="inlineStr">
        <is>
          <t>ROLLUP #</t>
        </is>
      </c>
      <c r="B4" t="inlineStr">
        <is>
          <t>1118</t>
        </is>
      </c>
    </row>
    <row r="5">
      <c r="A5" s="1" t="inlineStr">
        <is>
          <t>PROJECT NAME</t>
        </is>
      </c>
      <c r="B5" t="inlineStr">
        <is>
          <t>T-2 Program FY25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FY, FZ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84.20999999999999</v>
      </c>
      <c r="Z18" s="2" t="n">
        <v>2262.42</v>
      </c>
      <c r="AA18" s="2" t="n">
        <v>2150.68</v>
      </c>
      <c r="AE18" s="10">
        <f>SUM(C18:AD18)</f>
        <v/>
      </c>
    </row>
    <row r="19">
      <c r="B19" t="inlineStr">
        <is>
          <t>Fringe 5990</t>
        </is>
      </c>
      <c r="Y19" s="2" t="n">
        <v>42.32</v>
      </c>
      <c r="Z19" s="2" t="n">
        <v>1137.09</v>
      </c>
      <c r="AA19" s="2" t="n">
        <v>1164.17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223181.99</v>
      </c>
      <c r="AA21" s="2" t="n">
        <v>232653.98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6539.23</v>
      </c>
      <c r="AA27" s="2" t="n">
        <v>7049.41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168.02</v>
      </c>
      <c r="Z29" s="2" t="n">
        <v>4514.21</v>
      </c>
      <c r="AA29" s="2" t="n">
        <v>4516.82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5790.86</v>
      </c>
      <c r="Z32" s="2" t="n">
        <v>8686.290000000001</v>
      </c>
      <c r="AA32" s="2" t="n">
        <v>8686.290000000001</v>
      </c>
      <c r="AB32" s="2" t="n">
        <v>8686.290000000001</v>
      </c>
      <c r="AC32" s="2" t="n">
        <v>5784.86</v>
      </c>
      <c r="AE32" s="10">
        <f>SUM(C32:AD32)</f>
        <v/>
      </c>
    </row>
    <row r="33">
      <c r="B33" t="inlineStr">
        <is>
          <t>Fringe 5990</t>
        </is>
      </c>
      <c r="Y33" s="2" t="n">
        <v>2908.95</v>
      </c>
      <c r="Z33" s="2" t="n">
        <v>4363.86</v>
      </c>
      <c r="AA33" s="2" t="n">
        <v>4363.86</v>
      </c>
      <c r="AB33" s="2" t="n">
        <v>4363.86</v>
      </c>
      <c r="AC33" s="2" t="n">
        <v>2914.24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Z35" s="2" t="n">
        <v>236730</v>
      </c>
      <c r="AA35" s="2" t="n">
        <v>596236</v>
      </c>
      <c r="AB35" s="2" t="n">
        <v>599941</v>
      </c>
      <c r="AC35" s="2" t="n">
        <v>186568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Z41" s="2" t="n">
        <v>7031</v>
      </c>
      <c r="AA41" s="2" t="n">
        <v>17852</v>
      </c>
      <c r="AB41" s="2" t="n">
        <v>18179</v>
      </c>
      <c r="AC41" s="2" t="n">
        <v>5651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11552.72</v>
      </c>
      <c r="Z43" s="2" t="n">
        <v>17329.08</v>
      </c>
      <c r="AA43" s="2" t="n">
        <v>17329.08</v>
      </c>
      <c r="AB43" s="2" t="n">
        <v>17329.08</v>
      </c>
      <c r="AC43" s="2" t="n">
        <v>11551.72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1799829.24</v>
      </c>
      <c r="AE45" s="10">
        <f>SUM(C45:AD45)</f>
        <v/>
      </c>
    </row>
    <row r="46">
      <c r="B46" t="inlineStr">
        <is>
          <t>Obligated</t>
        </is>
      </c>
      <c r="Y46" s="2" t="n">
        <v>1799829.24</v>
      </c>
      <c r="AE46" s="10">
        <f>SUM(C46:AD46)</f>
        <v/>
      </c>
    </row>
    <row r="47">
      <c r="B47" t="inlineStr">
        <is>
          <t>Expended</t>
        </is>
      </c>
      <c r="Z47" s="2" t="n">
        <v>201000.45</v>
      </c>
      <c r="AA47" s="2" t="n">
        <v>600000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2ADP119</t>
        </is>
      </c>
    </row>
    <row r="4">
      <c r="A4" s="1" t="inlineStr">
        <is>
          <t>ROLLUP #</t>
        </is>
      </c>
      <c r="B4" t="inlineStr">
        <is>
          <t>1119</t>
        </is>
      </c>
    </row>
    <row r="5">
      <c r="A5" s="1" t="inlineStr">
        <is>
          <t>PROJECT NAME</t>
        </is>
      </c>
      <c r="B5" t="inlineStr">
        <is>
          <t>US Army Hybrid Electronics Collaboration Project</t>
        </is>
      </c>
    </row>
    <row r="6">
      <c r="A6" s="1" t="inlineStr">
        <is>
          <t>TECHNICAL POINT OF CONTACT</t>
        </is>
      </c>
      <c r="B6" t="inlineStr">
        <is>
          <t>Andres A. Bujanda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GN</t>
        </is>
      </c>
    </row>
    <row r="11">
      <c r="A11" s="1" t="inlineStr">
        <is>
          <t>AVAILABLE FUNDS</t>
        </is>
      </c>
      <c r="B11" s="2" t="n">
        <v>7603614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40.87</v>
      </c>
      <c r="AA18" s="2" t="n">
        <v>1134.04</v>
      </c>
      <c r="AE18" s="10">
        <f>SUM(C18:AD18)</f>
        <v/>
      </c>
    </row>
    <row r="19">
      <c r="B19" t="inlineStr">
        <is>
          <t>Fringe 5990</t>
        </is>
      </c>
      <c r="Z19" s="2" t="n">
        <v>20.54</v>
      </c>
      <c r="AA19" s="2" t="n">
        <v>613.86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81.55</v>
      </c>
      <c r="AA29" s="2" t="n">
        <v>2381.69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Z32" s="2" t="n">
        <v>6299</v>
      </c>
      <c r="AA32" s="2" t="n">
        <v>18897</v>
      </c>
      <c r="AB32" s="2" t="n">
        <v>18897</v>
      </c>
      <c r="AC32" s="2" t="n">
        <v>18897</v>
      </c>
      <c r="AD32" s="2" t="n">
        <v>18897</v>
      </c>
      <c r="AE32" s="10">
        <f>SUM(C32:AD32)</f>
        <v/>
      </c>
    </row>
    <row r="33">
      <c r="B33" t="inlineStr">
        <is>
          <t>Fringe 5990</t>
        </is>
      </c>
      <c r="Z33" s="2" t="n">
        <v>3410</v>
      </c>
      <c r="AA33" s="2" t="n">
        <v>10230</v>
      </c>
      <c r="AB33" s="2" t="n">
        <v>10230</v>
      </c>
      <c r="AC33" s="2" t="n">
        <v>10230</v>
      </c>
      <c r="AD33" s="2" t="n">
        <v>10230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Z43" s="2" t="n">
        <v>13229</v>
      </c>
      <c r="AA43" s="2" t="n">
        <v>39687</v>
      </c>
      <c r="AB43" s="2" t="n">
        <v>39687</v>
      </c>
      <c r="AC43" s="2" t="n">
        <v>39687</v>
      </c>
      <c r="AD43" s="2" t="n">
        <v>39687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8200000</v>
      </c>
      <c r="AE45" s="10">
        <f>SUM(C45:AD45)</f>
        <v/>
      </c>
    </row>
    <row r="46">
      <c r="B46" t="inlineStr">
        <is>
          <t>Obligated</t>
        </is>
      </c>
      <c r="Z46" s="2" t="n">
        <v>8200000</v>
      </c>
      <c r="AE46" s="10">
        <f>SUM(C46:AD46)</f>
        <v/>
      </c>
    </row>
    <row r="47">
      <c r="B47" t="inlineStr">
        <is>
          <t>Expended</t>
        </is>
      </c>
      <c r="AA47" s="2" t="n">
        <v>200000</v>
      </c>
      <c r="AB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2ADP120</t>
        </is>
      </c>
    </row>
    <row r="4">
      <c r="A4" s="1" t="inlineStr">
        <is>
          <t>ROLLUP #</t>
        </is>
      </c>
      <c r="B4" t="inlineStr">
        <is>
          <t>1120</t>
        </is>
      </c>
    </row>
    <row r="5">
      <c r="A5" s="1" t="inlineStr">
        <is>
          <t>PROJECT NAME</t>
        </is>
      </c>
      <c r="B5" t="inlineStr">
        <is>
          <t>DIU - Hacking for Defense Spring 2025 Phase 2</t>
        </is>
      </c>
    </row>
    <row r="6">
      <c r="A6" s="1" t="inlineStr">
        <is>
          <t>TECHNICAL POINT OF CONTACT</t>
        </is>
      </c>
      <c r="B6" t="inlineStr">
        <is>
          <t>Ngoc Lund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1989.11</v>
      </c>
      <c r="Z18" s="2" t="n">
        <v>29484.33</v>
      </c>
      <c r="AA18" s="2" t="n">
        <v>869.1900000000001</v>
      </c>
      <c r="AE18" s="10">
        <f>SUM(C18:AD18)</f>
        <v/>
      </c>
    </row>
    <row r="19">
      <c r="B19" t="inlineStr">
        <is>
          <t>Fringe 5990</t>
        </is>
      </c>
      <c r="Y19" s="2" t="n">
        <v>999.73</v>
      </c>
      <c r="Z19" s="2" t="n">
        <v>14818.82</v>
      </c>
      <c r="AA19" s="2" t="n">
        <v>470.49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74579.3</v>
      </c>
      <c r="Z21" s="2" t="n">
        <v>1263712</v>
      </c>
      <c r="AA21" s="2" t="n">
        <v>47708.7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2185.17</v>
      </c>
      <c r="Z27" s="2" t="n">
        <v>37026.77</v>
      </c>
      <c r="AA27" s="2" t="n">
        <v>1445.57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3968.88</v>
      </c>
      <c r="Z29" s="2" t="n">
        <v>58830.16</v>
      </c>
      <c r="AA29" s="2" t="n">
        <v>1825.45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Y32" s="2" t="n">
        <v>10810</v>
      </c>
      <c r="Z32" s="2" t="n">
        <v>16215</v>
      </c>
      <c r="AA32" s="2" t="n">
        <v>5391</v>
      </c>
      <c r="AE32" s="10">
        <f>SUM(C32:AD32)</f>
        <v/>
      </c>
    </row>
    <row r="33">
      <c r="B33" t="inlineStr">
        <is>
          <t>Fringe 5990</t>
        </is>
      </c>
      <c r="Y33" s="2" t="n">
        <v>5432</v>
      </c>
      <c r="Z33" s="2" t="n">
        <v>8148</v>
      </c>
      <c r="AA33" s="2" t="n">
        <v>2713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Y35" s="2" t="n">
        <v>462000</v>
      </c>
      <c r="Z35" s="2" t="n">
        <v>693000</v>
      </c>
      <c r="AA35" s="2" t="n">
        <v>231000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Y41" s="2" t="n">
        <v>13536</v>
      </c>
      <c r="Z41" s="2" t="n">
        <v>20304</v>
      </c>
      <c r="AA41" s="2" t="n">
        <v>6770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Y43" s="2" t="n">
        <v>21562</v>
      </c>
      <c r="Z43" s="2" t="n">
        <v>32343</v>
      </c>
      <c r="AA43" s="2" t="n">
        <v>10776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1540000</v>
      </c>
      <c r="AE45" s="10">
        <f>SUM(C45:AD45)</f>
        <v/>
      </c>
    </row>
    <row r="46">
      <c r="B46" t="inlineStr">
        <is>
          <t>Obligated</t>
        </is>
      </c>
      <c r="Y46" s="2" t="n">
        <v>1540000</v>
      </c>
      <c r="AE46" s="10">
        <f>SUM(C46:AD46)</f>
        <v/>
      </c>
    </row>
    <row r="47">
      <c r="B47" t="inlineStr">
        <is>
          <t>Expended</t>
        </is>
      </c>
      <c r="Z47" s="2" t="n">
        <v>1540000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2ADP121</t>
        </is>
      </c>
    </row>
    <row r="4">
      <c r="A4" s="1" t="inlineStr">
        <is>
          <t>ROLLUP #</t>
        </is>
      </c>
      <c r="B4" t="inlineStr">
        <is>
          <t>1121</t>
        </is>
      </c>
    </row>
    <row r="5">
      <c r="A5" s="1" t="inlineStr">
        <is>
          <t>PROJECT NAME</t>
        </is>
      </c>
      <c r="B5" t="inlineStr">
        <is>
          <t>Large Area Additive Manufacturing for Conformal Apertures (LAAMCA) Phase IV</t>
        </is>
      </c>
    </row>
    <row r="6">
      <c r="A6" s="1" t="inlineStr">
        <is>
          <t>TECHNICAL POINT OF CONTACT</t>
        </is>
      </c>
      <c r="B6" t="inlineStr">
        <is>
          <t>David Swank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77.65000000000001</v>
      </c>
      <c r="Z18" s="2" t="n">
        <v>2099.21</v>
      </c>
      <c r="AA18" s="2" t="n">
        <v>1506.32</v>
      </c>
      <c r="AE18" s="10">
        <f>SUM(C18:AD18)</f>
        <v/>
      </c>
    </row>
    <row r="19">
      <c r="B19" t="inlineStr">
        <is>
          <t>Fringe 5990</t>
        </is>
      </c>
      <c r="Y19" s="2" t="n">
        <v>39.03</v>
      </c>
      <c r="Z19" s="2" t="n">
        <v>1055.06</v>
      </c>
      <c r="AA19" s="2" t="n">
        <v>815.36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1234.28</v>
      </c>
      <c r="AA21" s="2" t="n">
        <v>47951.81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36.16</v>
      </c>
      <c r="AA27" s="2" t="n">
        <v>1452.94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154.94</v>
      </c>
      <c r="Z29" s="2" t="n">
        <v>4188.56</v>
      </c>
      <c r="AA29" s="2" t="n">
        <v>3163.53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1000000</v>
      </c>
      <c r="AE45" s="10">
        <f>SUM(C45:AD45)</f>
        <v/>
      </c>
    </row>
    <row r="46">
      <c r="B46" t="inlineStr">
        <is>
          <t>Obligated</t>
        </is>
      </c>
      <c r="Y46" s="2" t="n">
        <v>1000000</v>
      </c>
      <c r="AE46" s="10">
        <f>SUM(C46:AD46)</f>
        <v/>
      </c>
    </row>
    <row r="47">
      <c r="B47" t="inlineStr">
        <is>
          <t>Expended</t>
        </is>
      </c>
      <c r="Z47" s="2" t="n">
        <v>300000</v>
      </c>
      <c r="AA47" s="2" t="n">
        <v>50000</v>
      </c>
      <c r="AB47" s="2" t="n">
        <v>150000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2ADP122</t>
        </is>
      </c>
    </row>
    <row r="4">
      <c r="A4" s="1" t="inlineStr">
        <is>
          <t>ROLLUP #</t>
        </is>
      </c>
      <c r="B4" t="inlineStr">
        <is>
          <t>1122</t>
        </is>
      </c>
    </row>
    <row r="5">
      <c r="A5" s="1" t="inlineStr">
        <is>
          <t>PROJECT NAME</t>
        </is>
      </c>
      <c r="B5" t="inlineStr">
        <is>
          <t>High Temperature CMOS Signal Electronics FY25 Follow-On</t>
        </is>
      </c>
    </row>
    <row r="6">
      <c r="A6" s="1" t="inlineStr">
        <is>
          <t>TECHNICAL POINT OF CONTACT</t>
        </is>
      </c>
      <c r="B6" t="inlineStr">
        <is>
          <t>Katie Burzynski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221.89</v>
      </c>
      <c r="AA18" s="2" t="n">
        <v>80.53</v>
      </c>
      <c r="AE18" s="10">
        <f>SUM(C18:AD18)</f>
        <v/>
      </c>
    </row>
    <row r="19">
      <c r="B19" t="inlineStr">
        <is>
          <t>Fringe 5990</t>
        </is>
      </c>
      <c r="Z19" s="2" t="n">
        <v>111.52</v>
      </c>
      <c r="AA19" s="2" t="n">
        <v>43.59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442.73</v>
      </c>
      <c r="AA29" s="2" t="n">
        <v>169.13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Y45" s="2" t="n">
        <v>1000000</v>
      </c>
      <c r="AE45" s="10">
        <f>SUM(C45:AD45)</f>
        <v/>
      </c>
    </row>
    <row r="46">
      <c r="B46" t="inlineStr">
        <is>
          <t>Obligated</t>
        </is>
      </c>
      <c r="Y46" s="2" t="n">
        <v>1000000</v>
      </c>
      <c r="AE46" s="10">
        <f>SUM(C46:AD46)</f>
        <v/>
      </c>
    </row>
    <row r="47">
      <c r="B47" t="inlineStr">
        <is>
          <t>Expended</t>
        </is>
      </c>
      <c r="Z47" s="2" t="n">
        <v>300000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2ADP123</t>
        </is>
      </c>
    </row>
    <row r="4">
      <c r="A4" s="1" t="inlineStr">
        <is>
          <t>ROLLUP #</t>
        </is>
      </c>
      <c r="B4" t="inlineStr">
        <is>
          <t>1123</t>
        </is>
      </c>
    </row>
    <row r="5">
      <c r="A5" s="1" t="inlineStr">
        <is>
          <t>PROJECT NAME</t>
        </is>
      </c>
      <c r="B5" t="inlineStr">
        <is>
          <t>Innovation Services FY25</t>
        </is>
      </c>
    </row>
    <row r="6">
      <c r="A6" s="1" t="inlineStr">
        <is>
          <t>TECHNICAL POINT OF CONTACT</t>
        </is>
      </c>
      <c r="B6" t="inlineStr">
        <is>
          <t>Katelyn Rydberg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1085</v>
      </c>
      <c r="AA18" s="2" t="n">
        <v>1139.72</v>
      </c>
      <c r="AE18" s="10">
        <f>SUM(C18:AD18)</f>
        <v/>
      </c>
    </row>
    <row r="19">
      <c r="B19" t="inlineStr">
        <is>
          <t>Fringe 5990</t>
        </is>
      </c>
      <c r="Z19" s="2" t="n">
        <v>545.3200000000001</v>
      </c>
      <c r="AA19" s="2" t="n">
        <v>616.9299999999999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209953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4040.44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6151.63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7530.21</v>
      </c>
      <c r="AA29" s="2" t="n">
        <v>2393.61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233280</v>
      </c>
      <c r="AE45" s="10">
        <f>SUM(C45:AD45)</f>
        <v/>
      </c>
    </row>
    <row r="46">
      <c r="B46" t="inlineStr">
        <is>
          <t>Obligated</t>
        </is>
      </c>
      <c r="Z46" s="2" t="n">
        <v>233280</v>
      </c>
      <c r="AE46" s="10">
        <f>SUM(C46:AD46)</f>
        <v/>
      </c>
    </row>
    <row r="47">
      <c r="B47" t="inlineStr">
        <is>
          <t>Expended</t>
        </is>
      </c>
      <c r="Z47" s="2" t="n">
        <v>233280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2ADP124</t>
        </is>
      </c>
    </row>
    <row r="4">
      <c r="A4" s="1" t="inlineStr">
        <is>
          <t>ROLLUP #</t>
        </is>
      </c>
      <c r="B4" t="inlineStr">
        <is>
          <t>713109</t>
        </is>
      </c>
    </row>
    <row r="5">
      <c r="A5" s="1" t="inlineStr">
        <is>
          <t>PROJECT NAME</t>
        </is>
      </c>
      <c r="B5" t="inlineStr">
        <is>
          <t>Hacking for Manufacturing (H4M) Pilot Program</t>
        </is>
      </c>
    </row>
    <row r="6">
      <c r="A6" s="1" t="inlineStr">
        <is>
          <t>TECHNICAL POINT OF CONTACT</t>
        </is>
      </c>
      <c r="B6" t="inlineStr">
        <is>
          <t>Jeffrey Pacuska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GG,GF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96.28</v>
      </c>
      <c r="AA18" s="2" t="n">
        <v>433.26</v>
      </c>
      <c r="AE18" s="10">
        <f>SUM(C18:AD18)</f>
        <v/>
      </c>
    </row>
    <row r="19">
      <c r="B19" t="inlineStr">
        <is>
          <t>Fringe 5990</t>
        </is>
      </c>
      <c r="Z19" s="2" t="n">
        <v>48.39</v>
      </c>
      <c r="AA19" s="2" t="n">
        <v>234.53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192.11</v>
      </c>
      <c r="AA29" s="2" t="n">
        <v>909.9299999999999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50000</v>
      </c>
      <c r="AE45" s="10">
        <f>SUM(C45:AD45)</f>
        <v/>
      </c>
    </row>
    <row r="46">
      <c r="B46" t="inlineStr">
        <is>
          <t>Obligated</t>
        </is>
      </c>
      <c r="Z46" s="2" t="n">
        <v>50000</v>
      </c>
      <c r="AE46" s="10">
        <f>SUM(C46:AD46)</f>
        <v/>
      </c>
    </row>
    <row r="47">
      <c r="B47" t="inlineStr">
        <is>
          <t>Expended</t>
        </is>
      </c>
      <c r="AA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2ADP125</t>
        </is>
      </c>
    </row>
    <row r="4">
      <c r="A4" s="1" t="inlineStr">
        <is>
          <t>ROLLUP #</t>
        </is>
      </c>
      <c r="B4" t="inlineStr">
        <is>
          <t>1125</t>
        </is>
      </c>
    </row>
    <row r="5">
      <c r="A5" s="1" t="inlineStr">
        <is>
          <t>PROJECT NAME</t>
        </is>
      </c>
      <c r="B5" t="inlineStr">
        <is>
          <t>Using FHE for Installation Resiliency and Efficiency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A21" s="2" t="n">
        <v>35085.92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A27" s="2" t="n">
        <v>1063.1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1479870</v>
      </c>
      <c r="AE45" s="10">
        <f>SUM(C45:AD45)</f>
        <v/>
      </c>
    </row>
    <row r="46">
      <c r="B46" t="inlineStr">
        <is>
          <t>Obligated</t>
        </is>
      </c>
      <c r="Z46" s="2" t="n">
        <v>1479870</v>
      </c>
      <c r="AE46" s="10">
        <f>SUM(C46:AD46)</f>
        <v/>
      </c>
    </row>
    <row r="47">
      <c r="B47" t="inlineStr">
        <is>
          <t>Expended</t>
        </is>
      </c>
      <c r="AA47" s="2" t="n">
        <v>325000</v>
      </c>
      <c r="AB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2ADP126</t>
        </is>
      </c>
    </row>
    <row r="4">
      <c r="A4" s="1" t="inlineStr">
        <is>
          <t>ROLLUP #</t>
        </is>
      </c>
      <c r="B4" t="inlineStr">
        <is>
          <t>1126</t>
        </is>
      </c>
    </row>
    <row r="5">
      <c r="A5" s="1" t="inlineStr">
        <is>
          <t>PROJECT NAME</t>
        </is>
      </c>
      <c r="B5" t="inlineStr">
        <is>
          <t>Skywalker ROIC Yield Improvement</t>
        </is>
      </c>
    </row>
    <row r="6">
      <c r="A6" s="1" t="inlineStr">
        <is>
          <t>TECHNICAL POINT OF CONTACT</t>
        </is>
      </c>
      <c r="B6" t="inlineStr">
        <is>
          <t>Jeff Bergman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GK, GS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140.15</v>
      </c>
      <c r="AA18" s="2" t="n">
        <v>1400.13</v>
      </c>
      <c r="AE18" s="10">
        <f>SUM(C18:AD18)</f>
        <v/>
      </c>
    </row>
    <row r="19">
      <c r="B19" t="inlineStr">
        <is>
          <t>Fringe 5990</t>
        </is>
      </c>
      <c r="Z19" s="2" t="n">
        <v>70.44</v>
      </c>
      <c r="AA19" s="2" t="n">
        <v>757.89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279.64</v>
      </c>
      <c r="AA29" s="2" t="n">
        <v>2940.53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1600000</v>
      </c>
      <c r="AE45" s="10">
        <f>SUM(C45:AD45)</f>
        <v/>
      </c>
    </row>
    <row r="46">
      <c r="B46" t="inlineStr">
        <is>
          <t>Obligated</t>
        </is>
      </c>
      <c r="Z46" s="2" t="n">
        <v>735253</v>
      </c>
      <c r="AE46" s="10">
        <f>SUM(C46:AD46)</f>
        <v/>
      </c>
    </row>
    <row r="47">
      <c r="B47" t="inlineStr">
        <is>
          <t>Expended</t>
        </is>
      </c>
      <c r="AA47" s="2" t="n">
        <v>135253</v>
      </c>
      <c r="AB47" s="2" t="n">
        <v>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2ADP127</t>
        </is>
      </c>
    </row>
    <row r="4">
      <c r="A4" s="1" t="inlineStr">
        <is>
          <t>ROLLUP #</t>
        </is>
      </c>
      <c r="B4" t="inlineStr">
        <is>
          <t>1127</t>
        </is>
      </c>
    </row>
    <row r="5">
      <c r="A5" s="1" t="inlineStr">
        <is>
          <t>PROJECT NAME</t>
        </is>
      </c>
      <c r="B5" t="inlineStr">
        <is>
          <t>DIU Innovation &amp; Entrepreneurship Prorgam FY2026 H4D</t>
        </is>
      </c>
    </row>
    <row r="6">
      <c r="A6" s="1" t="inlineStr">
        <is>
          <t>TECHNICAL POINT OF CONTACT</t>
        </is>
      </c>
      <c r="B6" t="inlineStr">
        <is>
          <t>Ngoc Lund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GL, GM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870.87</v>
      </c>
      <c r="AA18" s="2" t="n">
        <v>17574.55</v>
      </c>
      <c r="AE18" s="10">
        <f>SUM(C18:AD18)</f>
        <v/>
      </c>
    </row>
    <row r="19">
      <c r="B19" t="inlineStr">
        <is>
          <t>Fringe 5990</t>
        </is>
      </c>
      <c r="Z19" s="2" t="n">
        <v>437.7</v>
      </c>
      <c r="AA19" s="2" t="n">
        <v>9513.1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145582.43</v>
      </c>
      <c r="AA21" s="2" t="n">
        <v>296008.55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9500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4265.57</v>
      </c>
      <c r="AA27" s="2" t="n">
        <v>8969.059999999999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1737.65</v>
      </c>
      <c r="AA29" s="2" t="n">
        <v>36909.63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Z45" s="2" t="n">
        <v>3974850</v>
      </c>
      <c r="AE45" s="10">
        <f>SUM(C45:AD45)</f>
        <v/>
      </c>
    </row>
    <row r="46">
      <c r="B46" t="inlineStr">
        <is>
          <t>Obligated</t>
        </is>
      </c>
      <c r="Z46" s="2" t="n">
        <v>3974850</v>
      </c>
      <c r="AE46" s="10">
        <f>SUM(C46:AD46)</f>
        <v/>
      </c>
    </row>
    <row r="47">
      <c r="B47" t="inlineStr">
        <is>
          <t>Expended</t>
        </is>
      </c>
      <c r="AA47" s="2" t="n">
        <v>1500000</v>
      </c>
      <c r="AB47" s="2" t="n">
        <v>880616.24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2ADP128</t>
        </is>
      </c>
    </row>
    <row r="4">
      <c r="A4" s="1" t="inlineStr">
        <is>
          <t>ROLLUP #</t>
        </is>
      </c>
      <c r="B4" t="inlineStr">
        <is>
          <t>1128</t>
        </is>
      </c>
    </row>
    <row r="5">
      <c r="A5" s="1" t="inlineStr">
        <is>
          <t>PROJECT NAME</t>
        </is>
      </c>
      <c r="B5" t="inlineStr">
        <is>
          <t>NAVY Launch - Commercial Acceleration of Department of the Navy (DON) SBIR Awardees</t>
        </is>
      </c>
    </row>
    <row r="6">
      <c r="A6" s="1" t="inlineStr">
        <is>
          <t>TECHNICAL POINT OF CONTACT</t>
        </is>
      </c>
      <c r="B6" t="inlineStr">
        <is>
          <t>Brian Shipley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A45" s="2" t="n">
        <v>2805000</v>
      </c>
      <c r="AE45" s="10">
        <f>SUM(C45:AD45)</f>
        <v/>
      </c>
    </row>
    <row r="46">
      <c r="B46" t="inlineStr">
        <is>
          <t>Obligated</t>
        </is>
      </c>
      <c r="AA46" s="2" t="n">
        <v>2805000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2ADP129</t>
        </is>
      </c>
    </row>
    <row r="4">
      <c r="A4" s="1" t="inlineStr">
        <is>
          <t>ROLLUP #</t>
        </is>
      </c>
      <c r="B4" t="inlineStr">
        <is>
          <t>1129</t>
        </is>
      </c>
    </row>
    <row r="5">
      <c r="A5" s="1" t="inlineStr">
        <is>
          <t>PROJECT NAME</t>
        </is>
      </c>
      <c r="B5" t="inlineStr">
        <is>
          <t>T-2 Program FY24 Phase 2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GP, GQ</t>
        </is>
      </c>
    </row>
    <row r="11">
      <c r="A11" s="1" t="inlineStr">
        <is>
          <t>AVAILABLE FUNDS</t>
        </is>
      </c>
      <c r="B11" s="2" t="n">
        <v>881152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1034.5</v>
      </c>
      <c r="AE18" s="10">
        <f>SUM(C18:AD18)</f>
        <v/>
      </c>
    </row>
    <row r="19">
      <c r="B19" t="inlineStr">
        <is>
          <t>Fringe 5990</t>
        </is>
      </c>
      <c r="AA19" s="2" t="n">
        <v>559.97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2172.63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A45" s="2" t="n">
        <v>1729335.15</v>
      </c>
      <c r="AE45" s="10">
        <f>SUM(C45:AD45)</f>
        <v/>
      </c>
    </row>
    <row r="46">
      <c r="B46" t="inlineStr">
        <is>
          <t>Obligated</t>
        </is>
      </c>
      <c r="AA46" s="2" t="n">
        <v>1729335.15</v>
      </c>
      <c r="AE46" s="10">
        <f>SUM(C46:AD46)</f>
        <v/>
      </c>
    </row>
    <row r="47">
      <c r="B47" t="inlineStr">
        <is>
          <t>Expended</t>
        </is>
      </c>
      <c r="AB47" s="2" t="n">
        <v>300000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2ADP130</t>
        </is>
      </c>
    </row>
    <row r="4">
      <c r="A4" s="1" t="inlineStr">
        <is>
          <t>ROLLUP #</t>
        </is>
      </c>
      <c r="B4" t="inlineStr">
        <is>
          <t>Core130</t>
        </is>
      </c>
    </row>
    <row r="5">
      <c r="A5" s="1" t="inlineStr">
        <is>
          <t>PROJECT NAME</t>
        </is>
      </c>
      <c r="B5" t="inlineStr">
        <is>
          <t>OSD Hybrid Electronic Strategic Investment FY26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Core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724200</v>
      </c>
      <c r="AE32" s="10">
        <f>SUM(C32:AD32)</f>
        <v/>
      </c>
    </row>
    <row r="33">
      <c r="B33" t="inlineStr">
        <is>
          <t>Fringe 5990</t>
        </is>
      </c>
      <c r="AB33" s="2" t="n">
        <v>392010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B39" s="2" t="n">
        <v>1908117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284140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3308467.83</v>
      </c>
      <c r="AE45" s="10">
        <f>SUM(C45:AD45)</f>
        <v/>
      </c>
    </row>
    <row r="46">
      <c r="B46" t="inlineStr">
        <is>
          <t>Obligated</t>
        </is>
      </c>
      <c r="AB46" s="2" t="n">
        <v>3308467.83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2ADP131</t>
        </is>
      </c>
    </row>
    <row r="4">
      <c r="A4" s="1" t="inlineStr">
        <is>
          <t>ROLLUP #</t>
        </is>
      </c>
      <c r="B4" t="inlineStr">
        <is>
          <t>713110</t>
        </is>
      </c>
    </row>
    <row r="5">
      <c r="A5" s="1" t="inlineStr">
        <is>
          <t>PROJECT NAME</t>
        </is>
      </c>
      <c r="B5" t="inlineStr">
        <is>
          <t>Extreme Environment Devices for IoT to Address Casting and Forging Supply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49218</v>
      </c>
      <c r="AC32" s="2" t="n">
        <v>49218</v>
      </c>
      <c r="AD32" s="2" t="n">
        <v>49218</v>
      </c>
      <c r="AE32" s="10">
        <f>SUM(C32:AD32)</f>
        <v/>
      </c>
    </row>
    <row r="33">
      <c r="B33" t="inlineStr">
        <is>
          <t>Fringe 5990</t>
        </is>
      </c>
      <c r="AB33" s="2" t="n">
        <v>26643</v>
      </c>
      <c r="AC33" s="2" t="n">
        <v>26643</v>
      </c>
      <c r="AD33" s="2" t="n">
        <v>26643</v>
      </c>
      <c r="AE33" s="10">
        <f>SUM(C33:AD33)</f>
        <v/>
      </c>
    </row>
    <row r="34">
      <c r="B34" t="inlineStr">
        <is>
          <t>Travel 5004</t>
        </is>
      </c>
      <c r="AB34" s="2" t="n">
        <v>3231</v>
      </c>
      <c r="AC34" s="2" t="n">
        <v>3231</v>
      </c>
      <c r="AD34" s="2" t="n">
        <v>3231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B40" s="2" t="n">
        <v>1212</v>
      </c>
      <c r="AC40" s="2" t="n">
        <v>1212</v>
      </c>
      <c r="AD40" s="2" t="n">
        <v>1212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109422</v>
      </c>
      <c r="AC43" s="2" t="n">
        <v>109422</v>
      </c>
      <c r="AD43" s="2" t="n">
        <v>109422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822150</v>
      </c>
      <c r="AE45" s="10">
        <f>SUM(C45:AD45)</f>
        <v/>
      </c>
    </row>
    <row r="46">
      <c r="B46" t="inlineStr">
        <is>
          <t>Obligated</t>
        </is>
      </c>
      <c r="AB46" s="2" t="n">
        <v>822150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2ADP132</t>
        </is>
      </c>
    </row>
    <row r="4">
      <c r="A4" s="1" t="inlineStr">
        <is>
          <t>ROLLUP #</t>
        </is>
      </c>
      <c r="B4" t="inlineStr">
        <is>
          <t>1132</t>
        </is>
      </c>
    </row>
    <row r="5">
      <c r="A5" s="1" t="inlineStr">
        <is>
          <t>PROJECT NAME</t>
        </is>
      </c>
      <c r="B5" t="inlineStr">
        <is>
          <t>Using FHE for Installation Resiliency and Efficiency FY26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GY</t>
        </is>
      </c>
    </row>
    <row r="11">
      <c r="A11" s="1" t="inlineStr">
        <is>
          <t>AVAILABLE FUNDS</t>
        </is>
      </c>
      <c r="B11" s="2" t="n">
        <v>1442420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1188</v>
      </c>
      <c r="AC32" s="2" t="n">
        <v>1188</v>
      </c>
      <c r="AD32" s="2" t="n">
        <v>1188</v>
      </c>
      <c r="AE32" s="10">
        <f>SUM(C32:AD32)</f>
        <v/>
      </c>
    </row>
    <row r="33">
      <c r="B33" t="inlineStr">
        <is>
          <t>Fringe 5990</t>
        </is>
      </c>
      <c r="AB33" s="2" t="n">
        <v>642</v>
      </c>
      <c r="AC33" s="2" t="n">
        <v>642</v>
      </c>
      <c r="AD33" s="2" t="n">
        <v>642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2493</v>
      </c>
      <c r="AC43" s="2" t="n">
        <v>2493</v>
      </c>
      <c r="AD43" s="2" t="n">
        <v>2493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1479870</v>
      </c>
      <c r="AE45" s="10">
        <f>SUM(C45:AD45)</f>
        <v/>
      </c>
    </row>
    <row r="46">
      <c r="B46" t="inlineStr">
        <is>
          <t>Obligated</t>
        </is>
      </c>
      <c r="AB46" s="2" t="n">
        <v>1479870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2ADP135</t>
        </is>
      </c>
    </row>
    <row r="4">
      <c r="A4" s="1" t="inlineStr">
        <is>
          <t>ROLLUP #</t>
        </is>
      </c>
      <c r="B4" t="inlineStr">
        <is>
          <t>1135</t>
        </is>
      </c>
    </row>
    <row r="5">
      <c r="A5" s="1" t="inlineStr">
        <is>
          <t>PROJECT NAME</t>
        </is>
      </c>
      <c r="B5" t="inlineStr">
        <is>
          <t>TSA Enterprise Innovation Support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2ADP137</t>
        </is>
      </c>
    </row>
    <row r="4">
      <c r="A4" s="1" t="inlineStr">
        <is>
          <t>ROLLUP #</t>
        </is>
      </c>
      <c r="B4" t="inlineStr">
        <is>
          <t>716334</t>
        </is>
      </c>
    </row>
    <row r="5">
      <c r="A5" s="1" t="inlineStr">
        <is>
          <t>PROJECT NAME</t>
        </is>
      </c>
      <c r="B5" t="inlineStr">
        <is>
          <t>Electronics for Unmanned Systems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10530</v>
      </c>
      <c r="AC32" s="2" t="n">
        <v>31590</v>
      </c>
      <c r="AD32" s="2" t="n">
        <v>31590</v>
      </c>
      <c r="AE32" s="10">
        <f>SUM(C32:AD32)</f>
        <v/>
      </c>
    </row>
    <row r="33">
      <c r="B33" t="inlineStr">
        <is>
          <t>Fringe 5990</t>
        </is>
      </c>
      <c r="AB33" s="2" t="n">
        <v>5700</v>
      </c>
      <c r="AC33" s="2" t="n">
        <v>17100</v>
      </c>
      <c r="AD33" s="2" t="n">
        <v>17100</v>
      </c>
      <c r="AE33" s="10">
        <f>SUM(C33:AD33)</f>
        <v/>
      </c>
    </row>
    <row r="34">
      <c r="B34" t="inlineStr">
        <is>
          <t>Travel 5004</t>
        </is>
      </c>
      <c r="AB34" s="2" t="n">
        <v>172</v>
      </c>
      <c r="AC34" s="2" t="n">
        <v>516</v>
      </c>
      <c r="AD34" s="2" t="n">
        <v>516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B39" s="2" t="n">
        <v>24</v>
      </c>
      <c r="AC39" s="2" t="n">
        <v>72</v>
      </c>
      <c r="AD39" s="2" t="n">
        <v>72</v>
      </c>
      <c r="AE39" s="10">
        <f>SUM(C39:AD39)</f>
        <v/>
      </c>
    </row>
    <row r="40">
      <c r="B40" t="inlineStr">
        <is>
          <t>Material 5003</t>
        </is>
      </c>
      <c r="AB40" s="2" t="n">
        <v>1394</v>
      </c>
      <c r="AC40" s="2" t="n">
        <v>4182</v>
      </c>
      <c r="AD40" s="2" t="n">
        <v>4182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24283</v>
      </c>
      <c r="AC43" s="2" t="n">
        <v>72849</v>
      </c>
      <c r="AD43" s="2" t="n">
        <v>72849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800000</v>
      </c>
      <c r="AE45" s="10">
        <f>SUM(C45:AD45)</f>
        <v/>
      </c>
    </row>
    <row r="46">
      <c r="B46" t="inlineStr">
        <is>
          <t>Obligated</t>
        </is>
      </c>
      <c r="AB46" s="2" t="n">
        <v>800000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2ADP138</t>
        </is>
      </c>
    </row>
    <row r="4">
      <c r="A4" s="1" t="inlineStr">
        <is>
          <t>ROLLUP #</t>
        </is>
      </c>
      <c r="B4" t="inlineStr">
        <is>
          <t>1138</t>
        </is>
      </c>
    </row>
    <row r="5">
      <c r="A5" s="1" t="inlineStr">
        <is>
          <t>PROJECT NAME</t>
        </is>
      </c>
      <c r="B5" t="inlineStr">
        <is>
          <t>Integration of FHE with Advanced Robotic for Manufacturing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324</v>
      </c>
      <c r="AC32" s="2" t="n">
        <v>972</v>
      </c>
      <c r="AD32" s="2" t="n">
        <v>972</v>
      </c>
      <c r="AE32" s="10">
        <f>SUM(C32:AD32)</f>
        <v/>
      </c>
    </row>
    <row r="33">
      <c r="B33" t="inlineStr">
        <is>
          <t>Fringe 5990</t>
        </is>
      </c>
      <c r="AB33" s="2" t="n">
        <v>176</v>
      </c>
      <c r="AC33" s="2" t="n">
        <v>528</v>
      </c>
      <c r="AD33" s="2" t="n">
        <v>528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B35" s="2" t="n">
        <v>14932.75</v>
      </c>
      <c r="AC35" s="2" t="n">
        <v>44798.25</v>
      </c>
      <c r="AD35" s="2" t="n">
        <v>44798.25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B41" s="2" t="n">
        <v>452.46</v>
      </c>
      <c r="AC41" s="2" t="n">
        <v>1357.38</v>
      </c>
      <c r="AD41" s="2" t="n">
        <v>1357.38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678</v>
      </c>
      <c r="AC43" s="2" t="n">
        <v>2034</v>
      </c>
      <c r="AD43" s="2" t="n">
        <v>2034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265000</v>
      </c>
      <c r="AE45" s="10">
        <f>SUM(C45:AD45)</f>
        <v/>
      </c>
    </row>
    <row r="46">
      <c r="B46" t="inlineStr">
        <is>
          <t>Obligated</t>
        </is>
      </c>
      <c r="AB46" s="2" t="n">
        <v>265000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2ADP140</t>
        </is>
      </c>
    </row>
    <row r="4">
      <c r="A4" s="1" t="inlineStr">
        <is>
          <t>ROLLUP #</t>
        </is>
      </c>
      <c r="B4" t="inlineStr">
        <is>
          <t>1140</t>
        </is>
      </c>
    </row>
    <row r="5">
      <c r="A5" s="1" t="inlineStr">
        <is>
          <t>PROJECT NAME</t>
        </is>
      </c>
      <c r="B5" t="inlineStr">
        <is>
          <t>Compact Wide-band Frequency Agile Microwave Filters for WARCHAMP Phase III</t>
        </is>
      </c>
    </row>
    <row r="6">
      <c r="A6" s="1" t="inlineStr">
        <is>
          <t>TECHNICAL POINT OF CONTACT</t>
        </is>
      </c>
      <c r="B6" t="inlineStr">
        <is>
          <t>Michael R.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HD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659</v>
      </c>
      <c r="AC32" s="2" t="n">
        <v>1977</v>
      </c>
      <c r="AD32" s="2" t="n">
        <v>1977</v>
      </c>
      <c r="AE32" s="10">
        <f>SUM(C32:AD32)</f>
        <v/>
      </c>
    </row>
    <row r="33">
      <c r="B33" t="inlineStr">
        <is>
          <t>Fringe 5990</t>
        </is>
      </c>
      <c r="AB33" s="2" t="n">
        <v>357</v>
      </c>
      <c r="AC33" s="2" t="n">
        <v>1071</v>
      </c>
      <c r="AD33" s="2" t="n">
        <v>1071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B35" s="2" t="n">
        <v>58333.33</v>
      </c>
      <c r="AC35" s="2" t="n">
        <v>174999.99</v>
      </c>
      <c r="AD35" s="2" t="n">
        <v>174999.99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B41" s="2" t="n">
        <v>1767.5</v>
      </c>
      <c r="AC41" s="2" t="n">
        <v>5302.5</v>
      </c>
      <c r="AD41" s="2" t="n">
        <v>5302.5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1384</v>
      </c>
      <c r="AC43" s="2" t="n">
        <v>4152</v>
      </c>
      <c r="AD43" s="2" t="n">
        <v>4152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B45" s="2" t="n">
        <v>750000</v>
      </c>
      <c r="AE45" s="10">
        <f>SUM(C45:AD45)</f>
        <v/>
      </c>
    </row>
    <row r="46">
      <c r="B46" t="inlineStr">
        <is>
          <t>Obligated</t>
        </is>
      </c>
      <c r="AB46" s="2" t="n">
        <v>750000</v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2026-04-17T09:27:16Z</dcterms:created>
  <dcterms:modified xsi:type="dcterms:W3CDTF">2026-04-17T11:39:28Z</dcterms:modified>
</cp:coreProperties>
</file>