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602_療養＋病床＋フェーズnew公表様式\５．公表版\"/>
    </mc:Choice>
  </mc:AlternateContent>
  <bookViews>
    <workbookView xWindow="0" yWindow="0" windowWidth="25200" windowHeight="10635"/>
  </bookViews>
  <sheets>
    <sheet name="公表資料" sheetId="1" r:id="rId1"/>
  </sheets>
  <externalReferences>
    <externalReference r:id="rId2"/>
  </externalReferences>
  <definedNames>
    <definedName name="aaaa">#REF!</definedName>
    <definedName name="_xlnm.Print_Area" localSheetId="0">公表資料!$C$1:$Z$70</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54" i="1" l="1"/>
  <c r="Y54" i="1"/>
  <c r="X54" i="1"/>
  <c r="W54" i="1"/>
  <c r="U54" i="1"/>
  <c r="T54" i="1"/>
  <c r="S54" i="1"/>
  <c r="R54" i="1"/>
  <c r="V54" i="1" s="1"/>
  <c r="P54" i="1"/>
  <c r="O54" i="1"/>
  <c r="N54" i="1"/>
  <c r="M54" i="1"/>
  <c r="Q54" i="1" s="1"/>
  <c r="L54" i="1"/>
  <c r="K54" i="1"/>
  <c r="I54" i="1"/>
  <c r="H54" i="1"/>
  <c r="G54" i="1"/>
  <c r="F54" i="1"/>
  <c r="J54" i="1" s="1"/>
  <c r="E54" i="1"/>
  <c r="D54" i="1"/>
  <c r="Z53" i="1"/>
  <c r="Y53" i="1"/>
  <c r="X53" i="1"/>
  <c r="W53" i="1"/>
  <c r="U53" i="1"/>
  <c r="T53" i="1"/>
  <c r="S53" i="1"/>
  <c r="R53" i="1"/>
  <c r="V53" i="1" s="1"/>
  <c r="P53" i="1"/>
  <c r="O53" i="1"/>
  <c r="N53" i="1"/>
  <c r="M53" i="1"/>
  <c r="Q53" i="1" s="1"/>
  <c r="L53" i="1"/>
  <c r="K53" i="1"/>
  <c r="I53" i="1"/>
  <c r="H53" i="1"/>
  <c r="G53" i="1"/>
  <c r="F53" i="1"/>
  <c r="J53" i="1" s="1"/>
  <c r="E53" i="1"/>
  <c r="D53" i="1"/>
  <c r="Z52" i="1"/>
  <c r="Y52" i="1"/>
  <c r="X52" i="1"/>
  <c r="W52" i="1"/>
  <c r="U52" i="1"/>
  <c r="T52" i="1"/>
  <c r="S52" i="1"/>
  <c r="R52" i="1"/>
  <c r="V52" i="1" s="1"/>
  <c r="P52" i="1"/>
  <c r="O52" i="1"/>
  <c r="N52" i="1"/>
  <c r="M52" i="1"/>
  <c r="Q52" i="1" s="1"/>
  <c r="L52" i="1"/>
  <c r="K52" i="1"/>
  <c r="I52" i="1"/>
  <c r="H52" i="1"/>
  <c r="G52" i="1"/>
  <c r="F52" i="1"/>
  <c r="J52" i="1" s="1"/>
  <c r="E52" i="1"/>
  <c r="D52" i="1"/>
  <c r="Z51" i="1"/>
  <c r="Y51" i="1"/>
  <c r="X51" i="1"/>
  <c r="W51" i="1"/>
  <c r="U51" i="1"/>
  <c r="T51" i="1"/>
  <c r="S51" i="1"/>
  <c r="R51" i="1"/>
  <c r="V51" i="1" s="1"/>
  <c r="P51" i="1"/>
  <c r="O51" i="1"/>
  <c r="N51" i="1"/>
  <c r="M51" i="1"/>
  <c r="Q51" i="1" s="1"/>
  <c r="L51" i="1"/>
  <c r="K51" i="1"/>
  <c r="I51" i="1"/>
  <c r="H51" i="1"/>
  <c r="G51" i="1"/>
  <c r="F51" i="1"/>
  <c r="J51" i="1" s="1"/>
  <c r="E51" i="1"/>
  <c r="D51" i="1"/>
  <c r="Z50" i="1"/>
  <c r="Y50" i="1"/>
  <c r="X50" i="1"/>
  <c r="W50" i="1"/>
  <c r="U50" i="1"/>
  <c r="T50" i="1"/>
  <c r="S50" i="1"/>
  <c r="R50" i="1"/>
  <c r="V50" i="1" s="1"/>
  <c r="P50" i="1"/>
  <c r="O50" i="1"/>
  <c r="N50" i="1"/>
  <c r="M50" i="1"/>
  <c r="Q50" i="1" s="1"/>
  <c r="L50" i="1"/>
  <c r="K50" i="1"/>
  <c r="I50" i="1"/>
  <c r="H50" i="1"/>
  <c r="G50" i="1"/>
  <c r="F50" i="1"/>
  <c r="J50" i="1" s="1"/>
  <c r="E50" i="1"/>
  <c r="D50" i="1"/>
  <c r="Z49" i="1"/>
  <c r="Y49" i="1"/>
  <c r="X49" i="1"/>
  <c r="W49" i="1"/>
  <c r="U49" i="1"/>
  <c r="T49" i="1"/>
  <c r="S49" i="1"/>
  <c r="R49" i="1"/>
  <c r="V49" i="1" s="1"/>
  <c r="P49" i="1"/>
  <c r="O49" i="1"/>
  <c r="N49" i="1"/>
  <c r="M49" i="1"/>
  <c r="Q49" i="1" s="1"/>
  <c r="L49" i="1"/>
  <c r="K49" i="1"/>
  <c r="I49" i="1"/>
  <c r="H49" i="1"/>
  <c r="G49" i="1"/>
  <c r="F49" i="1"/>
  <c r="J49" i="1" s="1"/>
  <c r="E49" i="1"/>
  <c r="D49" i="1"/>
  <c r="Z48" i="1"/>
  <c r="Y48" i="1"/>
  <c r="X48" i="1"/>
  <c r="W48" i="1"/>
  <c r="U48" i="1"/>
  <c r="T48" i="1"/>
  <c r="S48" i="1"/>
  <c r="R48" i="1"/>
  <c r="V48" i="1" s="1"/>
  <c r="P48" i="1"/>
  <c r="O48" i="1"/>
  <c r="N48" i="1"/>
  <c r="M48" i="1"/>
  <c r="Q48" i="1" s="1"/>
  <c r="L48" i="1"/>
  <c r="K48" i="1"/>
  <c r="I48" i="1"/>
  <c r="H48" i="1"/>
  <c r="G48" i="1"/>
  <c r="F48" i="1"/>
  <c r="J48" i="1" s="1"/>
  <c r="E48" i="1"/>
  <c r="D48" i="1"/>
  <c r="Z47" i="1"/>
  <c r="Y47" i="1"/>
  <c r="X47" i="1"/>
  <c r="W47" i="1"/>
  <c r="U47" i="1"/>
  <c r="T47" i="1"/>
  <c r="S47" i="1"/>
  <c r="R47" i="1"/>
  <c r="V47" i="1" s="1"/>
  <c r="P47" i="1"/>
  <c r="O47" i="1"/>
  <c r="N47" i="1"/>
  <c r="M47" i="1"/>
  <c r="Q47" i="1" s="1"/>
  <c r="L47" i="1"/>
  <c r="K47" i="1"/>
  <c r="I47" i="1"/>
  <c r="H47" i="1"/>
  <c r="G47" i="1"/>
  <c r="F47" i="1"/>
  <c r="J47" i="1" s="1"/>
  <c r="E47" i="1"/>
  <c r="D47" i="1"/>
  <c r="Z46" i="1"/>
  <c r="Y46" i="1"/>
  <c r="X46" i="1"/>
  <c r="W46" i="1"/>
  <c r="U46" i="1"/>
  <c r="T46" i="1"/>
  <c r="S46" i="1"/>
  <c r="R46" i="1"/>
  <c r="V46" i="1" s="1"/>
  <c r="P46" i="1"/>
  <c r="O46" i="1"/>
  <c r="N46" i="1"/>
  <c r="M46" i="1"/>
  <c r="Q46" i="1" s="1"/>
  <c r="L46" i="1"/>
  <c r="K46" i="1"/>
  <c r="I46" i="1"/>
  <c r="H46" i="1"/>
  <c r="G46" i="1"/>
  <c r="F46" i="1"/>
  <c r="J46" i="1" s="1"/>
  <c r="E46" i="1"/>
  <c r="D46" i="1"/>
  <c r="Z45" i="1"/>
  <c r="Y45" i="1"/>
  <c r="X45" i="1"/>
  <c r="W45" i="1"/>
  <c r="U45" i="1"/>
  <c r="T45" i="1"/>
  <c r="S45" i="1"/>
  <c r="R45" i="1"/>
  <c r="V45" i="1" s="1"/>
  <c r="P45" i="1"/>
  <c r="O45" i="1"/>
  <c r="N45" i="1"/>
  <c r="M45" i="1"/>
  <c r="Q45" i="1" s="1"/>
  <c r="L45" i="1"/>
  <c r="K45" i="1"/>
  <c r="I45" i="1"/>
  <c r="H45" i="1"/>
  <c r="G45" i="1"/>
  <c r="F45" i="1"/>
  <c r="J45" i="1" s="1"/>
  <c r="E45" i="1"/>
  <c r="D45" i="1"/>
  <c r="Z44" i="1"/>
  <c r="Y44" i="1"/>
  <c r="X44" i="1"/>
  <c r="W44" i="1"/>
  <c r="U44" i="1"/>
  <c r="T44" i="1"/>
  <c r="S44" i="1"/>
  <c r="R44" i="1"/>
  <c r="V44" i="1" s="1"/>
  <c r="P44" i="1"/>
  <c r="O44" i="1"/>
  <c r="N44" i="1"/>
  <c r="M44" i="1"/>
  <c r="Q44" i="1" s="1"/>
  <c r="L44" i="1"/>
  <c r="K44" i="1"/>
  <c r="I44" i="1"/>
  <c r="H44" i="1"/>
  <c r="G44" i="1"/>
  <c r="F44" i="1"/>
  <c r="J44" i="1" s="1"/>
  <c r="E44" i="1"/>
  <c r="D44" i="1"/>
  <c r="Z43" i="1"/>
  <c r="Y43" i="1"/>
  <c r="X43" i="1"/>
  <c r="W43" i="1"/>
  <c r="U43" i="1"/>
  <c r="T43" i="1"/>
  <c r="S43" i="1"/>
  <c r="R43" i="1"/>
  <c r="V43" i="1" s="1"/>
  <c r="P43" i="1"/>
  <c r="O43" i="1"/>
  <c r="N43" i="1"/>
  <c r="M43" i="1"/>
  <c r="Q43" i="1" s="1"/>
  <c r="L43" i="1"/>
  <c r="K43" i="1"/>
  <c r="I43" i="1"/>
  <c r="H43" i="1"/>
  <c r="G43" i="1"/>
  <c r="F43" i="1"/>
  <c r="J43" i="1" s="1"/>
  <c r="E43" i="1"/>
  <c r="D43" i="1"/>
  <c r="Z42" i="1"/>
  <c r="Y42" i="1"/>
  <c r="X42" i="1"/>
  <c r="W42" i="1"/>
  <c r="U42" i="1"/>
  <c r="T42" i="1"/>
  <c r="S42" i="1"/>
  <c r="R42" i="1"/>
  <c r="V42" i="1" s="1"/>
  <c r="P42" i="1"/>
  <c r="O42" i="1"/>
  <c r="N42" i="1"/>
  <c r="M42" i="1"/>
  <c r="Q42" i="1" s="1"/>
  <c r="L42" i="1"/>
  <c r="K42" i="1"/>
  <c r="I42" i="1"/>
  <c r="H42" i="1"/>
  <c r="G42" i="1"/>
  <c r="F42" i="1"/>
  <c r="J42" i="1" s="1"/>
  <c r="E42" i="1"/>
  <c r="D42" i="1"/>
  <c r="Z41" i="1"/>
  <c r="Y41" i="1"/>
  <c r="X41" i="1"/>
  <c r="W41" i="1"/>
  <c r="U41" i="1"/>
  <c r="T41" i="1"/>
  <c r="S41" i="1"/>
  <c r="R41" i="1"/>
  <c r="V41" i="1" s="1"/>
  <c r="P41" i="1"/>
  <c r="O41" i="1"/>
  <c r="N41" i="1"/>
  <c r="M41" i="1"/>
  <c r="Q41" i="1" s="1"/>
  <c r="L41" i="1"/>
  <c r="K41" i="1"/>
  <c r="I41" i="1"/>
  <c r="H41" i="1"/>
  <c r="G41" i="1"/>
  <c r="F41" i="1"/>
  <c r="J41" i="1" s="1"/>
  <c r="E41" i="1"/>
  <c r="D41" i="1"/>
  <c r="Z40" i="1"/>
  <c r="Y40" i="1"/>
  <c r="X40" i="1"/>
  <c r="W40" i="1"/>
  <c r="U40" i="1"/>
  <c r="T40" i="1"/>
  <c r="S40" i="1"/>
  <c r="R40" i="1"/>
  <c r="V40" i="1" s="1"/>
  <c r="P40" i="1"/>
  <c r="O40" i="1"/>
  <c r="N40" i="1"/>
  <c r="M40" i="1"/>
  <c r="Q40" i="1" s="1"/>
  <c r="L40" i="1"/>
  <c r="K40" i="1"/>
  <c r="I40" i="1"/>
  <c r="H40" i="1"/>
  <c r="G40" i="1"/>
  <c r="F40" i="1"/>
  <c r="J40" i="1" s="1"/>
  <c r="E40" i="1"/>
  <c r="D40" i="1"/>
  <c r="Z39" i="1"/>
  <c r="Y39" i="1"/>
  <c r="X39" i="1"/>
  <c r="W39" i="1"/>
  <c r="U39" i="1"/>
  <c r="T39" i="1"/>
  <c r="S39" i="1"/>
  <c r="R39" i="1"/>
  <c r="V39" i="1" s="1"/>
  <c r="P39" i="1"/>
  <c r="O39" i="1"/>
  <c r="N39" i="1"/>
  <c r="M39" i="1"/>
  <c r="Q39" i="1" s="1"/>
  <c r="L39" i="1"/>
  <c r="K39" i="1"/>
  <c r="I39" i="1"/>
  <c r="H39" i="1"/>
  <c r="G39" i="1"/>
  <c r="F39" i="1"/>
  <c r="J39" i="1" s="1"/>
  <c r="E39" i="1"/>
  <c r="D39" i="1"/>
  <c r="Z38" i="1"/>
  <c r="Y38" i="1"/>
  <c r="X38" i="1"/>
  <c r="W38" i="1"/>
  <c r="U38" i="1"/>
  <c r="T38" i="1"/>
  <c r="S38" i="1"/>
  <c r="R38" i="1"/>
  <c r="V38" i="1" s="1"/>
  <c r="P38" i="1"/>
  <c r="O38" i="1"/>
  <c r="N38" i="1"/>
  <c r="M38" i="1"/>
  <c r="Q38" i="1" s="1"/>
  <c r="L38" i="1"/>
  <c r="K38" i="1"/>
  <c r="I38" i="1"/>
  <c r="H38" i="1"/>
  <c r="G38" i="1"/>
  <c r="F38" i="1"/>
  <c r="J38" i="1" s="1"/>
  <c r="E38" i="1"/>
  <c r="D38" i="1"/>
  <c r="Z37" i="1"/>
  <c r="Y37" i="1"/>
  <c r="X37" i="1"/>
  <c r="W37" i="1"/>
  <c r="U37" i="1"/>
  <c r="T37" i="1"/>
  <c r="S37" i="1"/>
  <c r="R37" i="1"/>
  <c r="V37" i="1" s="1"/>
  <c r="P37" i="1"/>
  <c r="O37" i="1"/>
  <c r="N37" i="1"/>
  <c r="M37" i="1"/>
  <c r="Q37" i="1" s="1"/>
  <c r="L37" i="1"/>
  <c r="K37" i="1"/>
  <c r="I37" i="1"/>
  <c r="H37" i="1"/>
  <c r="G37" i="1"/>
  <c r="F37" i="1"/>
  <c r="J37" i="1" s="1"/>
  <c r="E37" i="1"/>
  <c r="D37" i="1"/>
  <c r="Z36" i="1"/>
  <c r="Y36" i="1"/>
  <c r="X36" i="1"/>
  <c r="W36" i="1"/>
  <c r="U36" i="1"/>
  <c r="T36" i="1"/>
  <c r="S36" i="1"/>
  <c r="R36" i="1"/>
  <c r="V36" i="1" s="1"/>
  <c r="P36" i="1"/>
  <c r="O36" i="1"/>
  <c r="N36" i="1"/>
  <c r="M36" i="1"/>
  <c r="Q36" i="1" s="1"/>
  <c r="L36" i="1"/>
  <c r="K36" i="1"/>
  <c r="I36" i="1"/>
  <c r="H36" i="1"/>
  <c r="G36" i="1"/>
  <c r="F36" i="1"/>
  <c r="J36" i="1" s="1"/>
  <c r="E36" i="1"/>
  <c r="D36" i="1"/>
  <c r="Z35" i="1"/>
  <c r="Y35" i="1"/>
  <c r="X35" i="1"/>
  <c r="W35" i="1"/>
  <c r="U35" i="1"/>
  <c r="T35" i="1"/>
  <c r="S35" i="1"/>
  <c r="R35" i="1"/>
  <c r="V35" i="1" s="1"/>
  <c r="P35" i="1"/>
  <c r="O35" i="1"/>
  <c r="N35" i="1"/>
  <c r="M35" i="1"/>
  <c r="Q35" i="1" s="1"/>
  <c r="L35" i="1"/>
  <c r="K35" i="1"/>
  <c r="I35" i="1"/>
  <c r="H35" i="1"/>
  <c r="G35" i="1"/>
  <c r="F35" i="1"/>
  <c r="J35" i="1" s="1"/>
  <c r="E35" i="1"/>
  <c r="D35" i="1"/>
  <c r="Z34" i="1"/>
  <c r="Y34" i="1"/>
  <c r="X34" i="1"/>
  <c r="W34" i="1"/>
  <c r="U34" i="1"/>
  <c r="T34" i="1"/>
  <c r="S34" i="1"/>
  <c r="R34" i="1"/>
  <c r="V34" i="1" s="1"/>
  <c r="P34" i="1"/>
  <c r="O34" i="1"/>
  <c r="N34" i="1"/>
  <c r="M34" i="1"/>
  <c r="Q34" i="1" s="1"/>
  <c r="L34" i="1"/>
  <c r="K34" i="1"/>
  <c r="I34" i="1"/>
  <c r="H34" i="1"/>
  <c r="G34" i="1"/>
  <c r="F34" i="1"/>
  <c r="J34" i="1" s="1"/>
  <c r="E34" i="1"/>
  <c r="D34" i="1"/>
  <c r="Z33" i="1"/>
  <c r="Y33" i="1"/>
  <c r="X33" i="1"/>
  <c r="W33" i="1"/>
  <c r="V33" i="1"/>
  <c r="U33" i="1"/>
  <c r="T33" i="1"/>
  <c r="S33" i="1"/>
  <c r="R33" i="1"/>
  <c r="P33" i="1"/>
  <c r="O33" i="1"/>
  <c r="N33" i="1"/>
  <c r="M33" i="1"/>
  <c r="Q33" i="1" s="1"/>
  <c r="L33" i="1"/>
  <c r="K33" i="1"/>
  <c r="I33" i="1"/>
  <c r="H33" i="1"/>
  <c r="G33" i="1"/>
  <c r="F33" i="1"/>
  <c r="J33" i="1" s="1"/>
  <c r="E33" i="1"/>
  <c r="D33" i="1"/>
  <c r="Z32" i="1"/>
  <c r="Y32" i="1"/>
  <c r="X32" i="1"/>
  <c r="W32" i="1"/>
  <c r="U32" i="1"/>
  <c r="T32" i="1"/>
  <c r="S32" i="1"/>
  <c r="R32" i="1"/>
  <c r="V32" i="1" s="1"/>
  <c r="P32" i="1"/>
  <c r="O32" i="1"/>
  <c r="N32" i="1"/>
  <c r="M32" i="1"/>
  <c r="Q32" i="1" s="1"/>
  <c r="L32" i="1"/>
  <c r="K32" i="1"/>
  <c r="I32" i="1"/>
  <c r="H32" i="1"/>
  <c r="G32" i="1"/>
  <c r="F32" i="1"/>
  <c r="J32" i="1" s="1"/>
  <c r="E32" i="1"/>
  <c r="D32" i="1"/>
  <c r="Z31" i="1"/>
  <c r="Y31" i="1"/>
  <c r="X31" i="1"/>
  <c r="W31" i="1"/>
  <c r="U31" i="1"/>
  <c r="T31" i="1"/>
  <c r="S31" i="1"/>
  <c r="R31" i="1"/>
  <c r="V31" i="1" s="1"/>
  <c r="P31" i="1"/>
  <c r="O31" i="1"/>
  <c r="N31" i="1"/>
  <c r="M31" i="1"/>
  <c r="Q31" i="1" s="1"/>
  <c r="L31" i="1"/>
  <c r="K31" i="1"/>
  <c r="I31" i="1"/>
  <c r="H31" i="1"/>
  <c r="G31" i="1"/>
  <c r="F31" i="1"/>
  <c r="J31" i="1" s="1"/>
  <c r="E31" i="1"/>
  <c r="D31" i="1"/>
  <c r="Z30" i="1"/>
  <c r="Y30" i="1"/>
  <c r="X30" i="1"/>
  <c r="W30" i="1"/>
  <c r="U30" i="1"/>
  <c r="T30" i="1"/>
  <c r="S30" i="1"/>
  <c r="R30" i="1"/>
  <c r="V30" i="1" s="1"/>
  <c r="P30" i="1"/>
  <c r="O30" i="1"/>
  <c r="N30" i="1"/>
  <c r="M30" i="1"/>
  <c r="Q30" i="1" s="1"/>
  <c r="L30" i="1"/>
  <c r="K30" i="1"/>
  <c r="I30" i="1"/>
  <c r="H30" i="1"/>
  <c r="G30" i="1"/>
  <c r="F30" i="1"/>
  <c r="J30" i="1" s="1"/>
  <c r="E30" i="1"/>
  <c r="D30" i="1"/>
  <c r="Z29" i="1"/>
  <c r="Y29" i="1"/>
  <c r="X29" i="1"/>
  <c r="W29" i="1"/>
  <c r="U29" i="1"/>
  <c r="T29" i="1"/>
  <c r="S29" i="1"/>
  <c r="R29" i="1"/>
  <c r="V29" i="1" s="1"/>
  <c r="P29" i="1"/>
  <c r="O29" i="1"/>
  <c r="N29" i="1"/>
  <c r="M29" i="1"/>
  <c r="Q29" i="1" s="1"/>
  <c r="L29" i="1"/>
  <c r="K29" i="1"/>
  <c r="I29" i="1"/>
  <c r="H29" i="1"/>
  <c r="G29" i="1"/>
  <c r="F29" i="1"/>
  <c r="J29" i="1" s="1"/>
  <c r="E29" i="1"/>
  <c r="D29" i="1"/>
  <c r="Z28" i="1"/>
  <c r="Y28" i="1"/>
  <c r="X28" i="1"/>
  <c r="W28" i="1"/>
  <c r="U28" i="1"/>
  <c r="T28" i="1"/>
  <c r="S28" i="1"/>
  <c r="R28" i="1"/>
  <c r="V28" i="1" s="1"/>
  <c r="P28" i="1"/>
  <c r="O28" i="1"/>
  <c r="N28" i="1"/>
  <c r="M28" i="1"/>
  <c r="Q28" i="1" s="1"/>
  <c r="L28" i="1"/>
  <c r="K28" i="1"/>
  <c r="I28" i="1"/>
  <c r="H28" i="1"/>
  <c r="G28" i="1"/>
  <c r="F28" i="1"/>
  <c r="J28" i="1" s="1"/>
  <c r="E28" i="1"/>
  <c r="D28" i="1"/>
  <c r="Z27" i="1"/>
  <c r="Y27" i="1"/>
  <c r="X27" i="1"/>
  <c r="W27" i="1"/>
  <c r="U27" i="1"/>
  <c r="T27" i="1"/>
  <c r="S27" i="1"/>
  <c r="R27" i="1"/>
  <c r="V27" i="1" s="1"/>
  <c r="P27" i="1"/>
  <c r="O27" i="1"/>
  <c r="N27" i="1"/>
  <c r="M27" i="1"/>
  <c r="Q27" i="1" s="1"/>
  <c r="L27" i="1"/>
  <c r="K27" i="1"/>
  <c r="I27" i="1"/>
  <c r="H27" i="1"/>
  <c r="G27" i="1"/>
  <c r="F27" i="1"/>
  <c r="J27" i="1" s="1"/>
  <c r="E27" i="1"/>
  <c r="D27" i="1"/>
  <c r="Z26" i="1"/>
  <c r="Y26" i="1"/>
  <c r="X26" i="1"/>
  <c r="W26" i="1"/>
  <c r="U26" i="1"/>
  <c r="T26" i="1"/>
  <c r="S26" i="1"/>
  <c r="R26" i="1"/>
  <c r="V26" i="1" s="1"/>
  <c r="P26" i="1"/>
  <c r="O26" i="1"/>
  <c r="N26" i="1"/>
  <c r="M26" i="1"/>
  <c r="Q26" i="1" s="1"/>
  <c r="L26" i="1"/>
  <c r="K26" i="1"/>
  <c r="I26" i="1"/>
  <c r="H26" i="1"/>
  <c r="G26" i="1"/>
  <c r="F26" i="1"/>
  <c r="J26" i="1" s="1"/>
  <c r="E26" i="1"/>
  <c r="D26" i="1"/>
  <c r="Z25" i="1"/>
  <c r="Y25" i="1"/>
  <c r="X25" i="1"/>
  <c r="W25" i="1"/>
  <c r="U25" i="1"/>
  <c r="T25" i="1"/>
  <c r="S25" i="1"/>
  <c r="R25" i="1"/>
  <c r="V25" i="1" s="1"/>
  <c r="P25" i="1"/>
  <c r="O25" i="1"/>
  <c r="N25" i="1"/>
  <c r="M25" i="1"/>
  <c r="Q25" i="1" s="1"/>
  <c r="L25" i="1"/>
  <c r="K25" i="1"/>
  <c r="I25" i="1"/>
  <c r="H25" i="1"/>
  <c r="G25" i="1"/>
  <c r="F25" i="1"/>
  <c r="J25" i="1" s="1"/>
  <c r="E25" i="1"/>
  <c r="D25" i="1"/>
  <c r="Z24" i="1"/>
  <c r="Y24" i="1"/>
  <c r="X24" i="1"/>
  <c r="W24" i="1"/>
  <c r="U24" i="1"/>
  <c r="T24" i="1"/>
  <c r="S24" i="1"/>
  <c r="R24" i="1"/>
  <c r="V24" i="1" s="1"/>
  <c r="P24" i="1"/>
  <c r="O24" i="1"/>
  <c r="N24" i="1"/>
  <c r="M24" i="1"/>
  <c r="Q24" i="1" s="1"/>
  <c r="L24" i="1"/>
  <c r="K24" i="1"/>
  <c r="I24" i="1"/>
  <c r="H24" i="1"/>
  <c r="G24" i="1"/>
  <c r="F24" i="1"/>
  <c r="J24" i="1" s="1"/>
  <c r="E24" i="1"/>
  <c r="D24" i="1"/>
  <c r="Z23" i="1"/>
  <c r="Y23" i="1"/>
  <c r="X23" i="1"/>
  <c r="W23" i="1"/>
  <c r="U23" i="1"/>
  <c r="T23" i="1"/>
  <c r="S23" i="1"/>
  <c r="R23" i="1"/>
  <c r="V23" i="1" s="1"/>
  <c r="P23" i="1"/>
  <c r="O23" i="1"/>
  <c r="N23" i="1"/>
  <c r="M23" i="1"/>
  <c r="Q23" i="1" s="1"/>
  <c r="L23" i="1"/>
  <c r="K23" i="1"/>
  <c r="I23" i="1"/>
  <c r="H23" i="1"/>
  <c r="G23" i="1"/>
  <c r="F23" i="1"/>
  <c r="J23" i="1" s="1"/>
  <c r="E23" i="1"/>
  <c r="D23" i="1"/>
  <c r="Z22" i="1"/>
  <c r="Y22" i="1"/>
  <c r="X22" i="1"/>
  <c r="W22" i="1"/>
  <c r="U22" i="1"/>
  <c r="T22" i="1"/>
  <c r="S22" i="1"/>
  <c r="R22" i="1"/>
  <c r="V22" i="1" s="1"/>
  <c r="P22" i="1"/>
  <c r="O22" i="1"/>
  <c r="N22" i="1"/>
  <c r="M22" i="1"/>
  <c r="Q22" i="1" s="1"/>
  <c r="L22" i="1"/>
  <c r="K22" i="1"/>
  <c r="I22" i="1"/>
  <c r="H22" i="1"/>
  <c r="G22" i="1"/>
  <c r="F22" i="1"/>
  <c r="J22" i="1" s="1"/>
  <c r="E22" i="1"/>
  <c r="D22" i="1"/>
  <c r="Z21" i="1"/>
  <c r="Y21" i="1"/>
  <c r="X21" i="1"/>
  <c r="W21" i="1"/>
  <c r="U21" i="1"/>
  <c r="T21" i="1"/>
  <c r="S21" i="1"/>
  <c r="R21" i="1"/>
  <c r="V21" i="1" s="1"/>
  <c r="P21" i="1"/>
  <c r="O21" i="1"/>
  <c r="N21" i="1"/>
  <c r="M21" i="1"/>
  <c r="Q21" i="1" s="1"/>
  <c r="L21" i="1"/>
  <c r="K21" i="1"/>
  <c r="I21" i="1"/>
  <c r="H21" i="1"/>
  <c r="G21" i="1"/>
  <c r="F21" i="1"/>
  <c r="J21" i="1" s="1"/>
  <c r="E21" i="1"/>
  <c r="D21" i="1"/>
  <c r="Z20" i="1"/>
  <c r="Y20" i="1"/>
  <c r="X20" i="1"/>
  <c r="W20" i="1"/>
  <c r="U20" i="1"/>
  <c r="T20" i="1"/>
  <c r="S20" i="1"/>
  <c r="R20" i="1"/>
  <c r="V20" i="1" s="1"/>
  <c r="Q20" i="1"/>
  <c r="P20" i="1"/>
  <c r="O20" i="1"/>
  <c r="N20" i="1"/>
  <c r="M20" i="1"/>
  <c r="L20" i="1"/>
  <c r="K20" i="1"/>
  <c r="I20" i="1"/>
  <c r="H20" i="1"/>
  <c r="G20" i="1"/>
  <c r="F20" i="1"/>
  <c r="J20" i="1" s="1"/>
  <c r="E20" i="1"/>
  <c r="D20" i="1"/>
  <c r="Z19" i="1"/>
  <c r="Y19" i="1"/>
  <c r="X19" i="1"/>
  <c r="W19" i="1"/>
  <c r="U19" i="1"/>
  <c r="T19" i="1"/>
  <c r="S19" i="1"/>
  <c r="R19" i="1"/>
  <c r="V19" i="1" s="1"/>
  <c r="P19" i="1"/>
  <c r="O19" i="1"/>
  <c r="N19" i="1"/>
  <c r="M19" i="1"/>
  <c r="Q19" i="1" s="1"/>
  <c r="L19" i="1"/>
  <c r="K19" i="1"/>
  <c r="I19" i="1"/>
  <c r="H19" i="1"/>
  <c r="G19" i="1"/>
  <c r="F19" i="1"/>
  <c r="J19" i="1" s="1"/>
  <c r="E19" i="1"/>
  <c r="D19" i="1"/>
  <c r="Z18" i="1"/>
  <c r="Y18" i="1"/>
  <c r="X18" i="1"/>
  <c r="W18" i="1"/>
  <c r="U18" i="1"/>
  <c r="T18" i="1"/>
  <c r="S18" i="1"/>
  <c r="R18" i="1"/>
  <c r="V18" i="1" s="1"/>
  <c r="P18" i="1"/>
  <c r="O18" i="1"/>
  <c r="N18" i="1"/>
  <c r="M18" i="1"/>
  <c r="Q18" i="1" s="1"/>
  <c r="L18" i="1"/>
  <c r="K18" i="1"/>
  <c r="I18" i="1"/>
  <c r="H18" i="1"/>
  <c r="G18" i="1"/>
  <c r="F18" i="1"/>
  <c r="J18" i="1" s="1"/>
  <c r="E18" i="1"/>
  <c r="D18" i="1"/>
  <c r="Z17" i="1"/>
  <c r="Y17" i="1"/>
  <c r="X17" i="1"/>
  <c r="W17" i="1"/>
  <c r="U17" i="1"/>
  <c r="T17" i="1"/>
  <c r="S17" i="1"/>
  <c r="R17" i="1"/>
  <c r="V17" i="1" s="1"/>
  <c r="P17" i="1"/>
  <c r="O17" i="1"/>
  <c r="N17" i="1"/>
  <c r="M17" i="1"/>
  <c r="Q17" i="1" s="1"/>
  <c r="L17" i="1"/>
  <c r="K17" i="1"/>
  <c r="I17" i="1"/>
  <c r="H17" i="1"/>
  <c r="G17" i="1"/>
  <c r="F17" i="1"/>
  <c r="J17" i="1" s="1"/>
  <c r="E17" i="1"/>
  <c r="D17" i="1"/>
  <c r="Z16" i="1"/>
  <c r="Y16" i="1"/>
  <c r="X16" i="1"/>
  <c r="W16" i="1"/>
  <c r="U16" i="1"/>
  <c r="T16" i="1"/>
  <c r="S16" i="1"/>
  <c r="R16" i="1"/>
  <c r="V16" i="1" s="1"/>
  <c r="P16" i="1"/>
  <c r="O16" i="1"/>
  <c r="N16" i="1"/>
  <c r="M16" i="1"/>
  <c r="Q16" i="1" s="1"/>
  <c r="L16" i="1"/>
  <c r="K16" i="1"/>
  <c r="I16" i="1"/>
  <c r="H16" i="1"/>
  <c r="G16" i="1"/>
  <c r="F16" i="1"/>
  <c r="J16" i="1" s="1"/>
  <c r="E16" i="1"/>
  <c r="D16" i="1"/>
  <c r="Z15" i="1"/>
  <c r="Y15" i="1"/>
  <c r="X15" i="1"/>
  <c r="W15" i="1"/>
  <c r="U15" i="1"/>
  <c r="T15" i="1"/>
  <c r="S15" i="1"/>
  <c r="R15" i="1"/>
  <c r="V15" i="1" s="1"/>
  <c r="P15" i="1"/>
  <c r="O15" i="1"/>
  <c r="N15" i="1"/>
  <c r="M15" i="1"/>
  <c r="Q15" i="1" s="1"/>
  <c r="L15" i="1"/>
  <c r="K15" i="1"/>
  <c r="I15" i="1"/>
  <c r="H15" i="1"/>
  <c r="G15" i="1"/>
  <c r="F15" i="1"/>
  <c r="J15" i="1" s="1"/>
  <c r="E15" i="1"/>
  <c r="D15" i="1"/>
  <c r="Z14" i="1"/>
  <c r="Y14" i="1"/>
  <c r="X14" i="1"/>
  <c r="W14" i="1"/>
  <c r="U14" i="1"/>
  <c r="T14" i="1"/>
  <c r="S14" i="1"/>
  <c r="R14" i="1"/>
  <c r="V14" i="1" s="1"/>
  <c r="P14" i="1"/>
  <c r="O14" i="1"/>
  <c r="N14" i="1"/>
  <c r="M14" i="1"/>
  <c r="Q14" i="1" s="1"/>
  <c r="L14" i="1"/>
  <c r="K14" i="1"/>
  <c r="I14" i="1"/>
  <c r="H14" i="1"/>
  <c r="G14" i="1"/>
  <c r="F14" i="1"/>
  <c r="J14" i="1" s="1"/>
  <c r="E14" i="1"/>
  <c r="D14" i="1"/>
  <c r="Z13" i="1"/>
  <c r="Y13" i="1"/>
  <c r="X13" i="1"/>
  <c r="W13" i="1"/>
  <c r="U13" i="1"/>
  <c r="T13" i="1"/>
  <c r="S13" i="1"/>
  <c r="R13" i="1"/>
  <c r="V13" i="1" s="1"/>
  <c r="P13" i="1"/>
  <c r="O13" i="1"/>
  <c r="N13" i="1"/>
  <c r="M13" i="1"/>
  <c r="Q13" i="1" s="1"/>
  <c r="L13" i="1"/>
  <c r="K13" i="1"/>
  <c r="I13" i="1"/>
  <c r="H13" i="1"/>
  <c r="G13" i="1"/>
  <c r="F13" i="1"/>
  <c r="J13" i="1" s="1"/>
  <c r="E13" i="1"/>
  <c r="D13" i="1"/>
  <c r="Z12" i="1"/>
  <c r="Y12" i="1"/>
  <c r="X12" i="1"/>
  <c r="W12" i="1"/>
  <c r="U12" i="1"/>
  <c r="T12" i="1"/>
  <c r="S12" i="1"/>
  <c r="R12" i="1"/>
  <c r="V12" i="1" s="1"/>
  <c r="P12" i="1"/>
  <c r="O12" i="1"/>
  <c r="N12" i="1"/>
  <c r="M12" i="1"/>
  <c r="Q12" i="1" s="1"/>
  <c r="L12" i="1"/>
  <c r="K12" i="1"/>
  <c r="I12" i="1"/>
  <c r="H12" i="1"/>
  <c r="G12" i="1"/>
  <c r="F12" i="1"/>
  <c r="J12" i="1" s="1"/>
  <c r="E12" i="1"/>
  <c r="D12" i="1"/>
  <c r="Z11" i="1"/>
  <c r="Y11" i="1"/>
  <c r="X11" i="1"/>
  <c r="W11" i="1"/>
  <c r="U11" i="1"/>
  <c r="T11" i="1"/>
  <c r="S11" i="1"/>
  <c r="R11" i="1"/>
  <c r="V11" i="1" s="1"/>
  <c r="P11" i="1"/>
  <c r="P55" i="1" s="1"/>
  <c r="O11" i="1"/>
  <c r="N11" i="1"/>
  <c r="M11" i="1"/>
  <c r="Q11" i="1" s="1"/>
  <c r="L11" i="1"/>
  <c r="K11" i="1"/>
  <c r="I11" i="1"/>
  <c r="H11" i="1"/>
  <c r="G11" i="1"/>
  <c r="F11" i="1"/>
  <c r="J11" i="1" s="1"/>
  <c r="E11" i="1"/>
  <c r="D11" i="1"/>
  <c r="D55" i="1" s="1"/>
  <c r="Z10" i="1"/>
  <c r="Y10" i="1"/>
  <c r="X10" i="1"/>
  <c r="W10" i="1"/>
  <c r="W55" i="1" s="1"/>
  <c r="U10" i="1"/>
  <c r="T10" i="1"/>
  <c r="S10" i="1"/>
  <c r="R10" i="1"/>
  <c r="V10" i="1" s="1"/>
  <c r="P10" i="1"/>
  <c r="O10" i="1"/>
  <c r="N10" i="1"/>
  <c r="M10" i="1"/>
  <c r="Q10" i="1" s="1"/>
  <c r="L10" i="1"/>
  <c r="K10" i="1"/>
  <c r="I10" i="1"/>
  <c r="H10" i="1"/>
  <c r="G10" i="1"/>
  <c r="F10" i="1"/>
  <c r="J10" i="1" s="1"/>
  <c r="E10" i="1"/>
  <c r="D10" i="1"/>
  <c r="Z9" i="1"/>
  <c r="Y9" i="1"/>
  <c r="X9" i="1"/>
  <c r="W9" i="1"/>
  <c r="U9" i="1"/>
  <c r="T9" i="1"/>
  <c r="S9" i="1"/>
  <c r="R9" i="1"/>
  <c r="V9" i="1" s="1"/>
  <c r="P9" i="1"/>
  <c r="O9" i="1"/>
  <c r="N9" i="1"/>
  <c r="M9" i="1"/>
  <c r="Q9" i="1" s="1"/>
  <c r="L9" i="1"/>
  <c r="K9" i="1"/>
  <c r="I9" i="1"/>
  <c r="H9" i="1"/>
  <c r="G9" i="1"/>
  <c r="F9" i="1"/>
  <c r="J9" i="1" s="1"/>
  <c r="E9" i="1"/>
  <c r="D9" i="1"/>
  <c r="Z8" i="1"/>
  <c r="Z55" i="1" s="1"/>
  <c r="Y8" i="1"/>
  <c r="Y55" i="1" s="1"/>
  <c r="X8" i="1"/>
  <c r="X55" i="1" s="1"/>
  <c r="W8" i="1"/>
  <c r="U8" i="1"/>
  <c r="U55" i="1" s="1"/>
  <c r="T8" i="1"/>
  <c r="T55" i="1" s="1"/>
  <c r="S8" i="1"/>
  <c r="R8" i="1"/>
  <c r="R55" i="1" s="1"/>
  <c r="P8" i="1"/>
  <c r="O8" i="1"/>
  <c r="O55" i="1" s="1"/>
  <c r="N8" i="1"/>
  <c r="M8" i="1"/>
  <c r="Q8" i="1" s="1"/>
  <c r="L8" i="1"/>
  <c r="L55" i="1" s="1"/>
  <c r="K8" i="1"/>
  <c r="I8" i="1"/>
  <c r="I55" i="1" s="1"/>
  <c r="H8" i="1"/>
  <c r="H55" i="1" s="1"/>
  <c r="G8" i="1"/>
  <c r="F8" i="1"/>
  <c r="F55" i="1" s="1"/>
  <c r="E8" i="1"/>
  <c r="E55" i="1" s="1"/>
  <c r="D8" i="1"/>
  <c r="J1" i="1"/>
  <c r="J8" i="1" l="1"/>
  <c r="V8" i="1"/>
  <c r="M55" i="1"/>
</calcChain>
</file>

<file path=xl/sharedStrings.xml><?xml version="1.0" encoding="utf-8"?>
<sst xmlns="http://schemas.openxmlformats.org/spreadsheetml/2006/main" count="89" uniqueCount="84">
  <si>
    <t>令和3年6月4日公表
(6月18日修正)</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</si>
  <si>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</si>
  <si>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</si>
  <si>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</si>
  <si>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</si>
  <si>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</si>
  <si>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</si>
  <si>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</si>
  <si>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</si>
  <si>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</si>
  <si>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</si>
  <si>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</si>
  <si>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</si>
  <si>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</si>
  <si>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</si>
  <si>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2"/>
  </si>
  <si>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</si>
  <si>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</si>
  <si>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</si>
  <si>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</si>
  <si>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</si>
  <si>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</si>
  <si>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</si>
  <si>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</si>
  <si>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</si>
  <si>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</si>
  <si>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</si>
  <si>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</si>
  <si>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</si>
  <si>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</si>
  <si>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</si>
  <si>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</si>
  <si>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</si>
  <si>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</si>
  <si>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</si>
  <si>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</si>
  <si>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</si>
  <si>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</si>
  <si>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</si>
  <si>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</si>
  <si>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</si>
  <si>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</si>
  <si>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</si>
  <si>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</si>
  <si>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</si>
  <si>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</si>
  <si>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</si>
  <si>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</si>
  <si>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</si>
  <si>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</si>
  <si>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</si>
  <si>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</si>
  <si>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</si>
  <si>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</si>
  <si>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</si>
  <si>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</si>
  <si>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</si>
  <si>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</si>
  <si>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</si>
  <si>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</si>
  <si>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</si>
  <si>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</si>
  <si>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</si>
  <si>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</si>
  <si>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</si>
  <si>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</si>
  <si>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</si>
  <si>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</si>
  <si>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</si>
  <si>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</si>
  <si>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</si>
  <si>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</si>
  <si>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</si>
  <si>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</si>
  <si>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</si>
  <si>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</si>
  <si>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</si>
  <si>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</si>
  <si>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</si>
  <si>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</si>
  <si>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</si>
  <si>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</si>
  <si>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埼玉県の療養者数・入院者数・うち確保病床に入院している者・入院先調整中の人数、東京都の確保病床数、神奈川県の療養者数・自宅療養者等数・うち社会福祉施設等療養者数、三重県の入院者数・うち確保病床に入院している者・療養先調整中の人数・入院先調整中の人数、
           和歌山県の入院者数・うち確保病床に入院している者・入院者数うち重症者数・うち確保病床に入院している重症者数・療養先調整中の人数・入院先調整中の人数について修正（6月11日修正）</t>
    <phoneticPr fontId="2"/>
  </si>
  <si>
    <t>注13： 和歌山県の入院者数・うち確保病床に入院している者・入院者数うち重症者数・うち確保病床に入院している重症者数・療養先調整中の人数・入院先調整中の人数について修正（6月18日修正）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</si>
</sst>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4"/>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9"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22" fontId="3" fillId="0" borderId="0" xfId="0" applyNumberFormat="1" applyFont="1" applyAlignment="1">
      <alignment horizontal="left" vertical="center"/>
    </xf>
    <xf numFmtId="22" fontId="4" fillId="0" borderId="0" xfId="0" applyNumberFormat="1" applyFont="1" applyAlignment="1">
      <alignment vertical="center"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5" fillId="0" borderId="1" xfId="0" applyNumberFormat="1" applyFont="1" applyBorder="1" applyAlignment="1">
      <alignment horizontal="right" wrapText="1"/>
    </xf>
    <xf numFmtId="0" fontId="7" fillId="2"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lignment vertical="center"/>
    </xf>
    <xf numFmtId="0" fontId="8" fillId="3" borderId="4" xfId="0" applyFont="1" applyFill="1" applyBorder="1" applyAlignment="1">
      <alignment horizontal="center" vertical="center"/>
    </xf>
    <xf numFmtId="0" fontId="8" fillId="3" borderId="4" xfId="0" applyNumberFormat="1" applyFont="1" applyFill="1" applyBorder="1" applyAlignment="1">
      <alignment horizontal="right" wrapText="1"/>
    </xf>
    <xf numFmtId="0" fontId="8" fillId="3" borderId="5" xfId="0" applyNumberFormat="1" applyFont="1" applyFill="1" applyBorder="1" applyAlignment="1">
      <alignment horizontal="right" wrapText="1"/>
    </xf>
    <xf numFmtId="0" fontId="8" fillId="3" borderId="6" xfId="0" applyNumberFormat="1" applyFont="1" applyFill="1" applyBorder="1" applyAlignment="1">
      <alignment horizontal="right" wrapText="1"/>
    </xf>
    <xf numFmtId="0" fontId="8" fillId="2"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top" wrapText="1"/>
    </xf>
    <xf numFmtId="0" fontId="8" fillId="4" borderId="5" xfId="0" applyFont="1" applyFill="1" applyBorder="1" applyAlignment="1">
      <alignment horizontal="center" vertical="center" wrapText="1"/>
    </xf>
    <xf numFmtId="0" fontId="8" fillId="4" borderId="5" xfId="0" applyFont="1" applyFill="1" applyBorder="1" applyAlignment="1">
      <alignment vertical="center" wrapText="1"/>
    </xf>
    <xf numFmtId="0" fontId="8" fillId="5" borderId="3" xfId="0" applyFont="1" applyFill="1" applyBorder="1" applyAlignment="1">
      <alignment horizontal="center" vertical="center" wrapText="1"/>
    </xf>
    <xf numFmtId="0" fontId="8" fillId="5" borderId="5" xfId="0" applyFont="1" applyFill="1" applyBorder="1" applyAlignment="1">
      <alignment vertical="center" wrapText="1"/>
    </xf>
    <xf numFmtId="0" fontId="8" fillId="5" borderId="5"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vertical="center" wrapText="1"/>
    </xf>
    <xf numFmtId="0" fontId="8" fillId="6" borderId="3" xfId="0" applyFont="1" applyFill="1" applyBorder="1" applyAlignment="1">
      <alignment horizontal="center" vertical="center" wrapText="1"/>
    </xf>
    <xf numFmtId="0" fontId="8" fillId="6" borderId="9" xfId="0" applyFont="1" applyFill="1" applyBorder="1" applyAlignment="1">
      <alignment vertical="center"/>
    </xf>
    <xf numFmtId="0" fontId="10" fillId="0" borderId="0" xfId="3" applyFont="1" applyFill="1" applyBorder="1" applyAlignment="1">
      <alignment vertical="center" wrapText="1"/>
    </xf>
    <xf numFmtId="0" fontId="0" fillId="0" borderId="10" xfId="0" applyFont="1" applyBorder="1">
      <alignment vertical="center"/>
    </xf>
    <xf numFmtId="0" fontId="8" fillId="4" borderId="8" xfId="0" applyFont="1" applyFill="1" applyBorder="1" applyAlignment="1">
      <alignment horizontal="center" vertical="center" wrapText="1"/>
    </xf>
    <xf numFmtId="0" fontId="8" fillId="4" borderId="4" xfId="0" applyFont="1" applyFill="1" applyBorder="1" applyAlignment="1">
      <alignment vertical="center" wrapText="1"/>
    </xf>
    <xf numFmtId="0" fontId="8" fillId="7" borderId="3"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0" xfId="0" applyFont="1" applyFill="1" applyBorder="1" applyAlignment="1">
      <alignment vertical="center" wrapText="1"/>
    </xf>
    <xf numFmtId="0" fontId="8" fillId="6" borderId="8" xfId="0" applyFont="1" applyFill="1" applyBorder="1" applyAlignment="1">
      <alignment horizontal="center" vertical="center" wrapText="1"/>
    </xf>
    <xf numFmtId="0" fontId="8" fillId="6" borderId="11" xfId="0" applyFont="1" applyFill="1" applyBorder="1" applyAlignment="1">
      <alignment vertical="center"/>
    </xf>
    <xf numFmtId="0" fontId="10" fillId="0" borderId="0" xfId="0" applyFont="1" applyFill="1" applyBorder="1">
      <alignment vertical="center"/>
    </xf>
    <xf numFmtId="0" fontId="11" fillId="0" borderId="0" xfId="0" applyFont="1">
      <alignment vertical="center"/>
    </xf>
    <xf numFmtId="0" fontId="11" fillId="0" borderId="10" xfId="0" applyFont="1" applyBorder="1">
      <alignment vertical="center"/>
    </xf>
    <xf numFmtId="38" fontId="8" fillId="8" borderId="12" xfId="1" applyFont="1" applyFill="1" applyBorder="1" applyAlignment="1">
      <alignment horizontal="center" vertical="center"/>
    </xf>
    <xf numFmtId="38" fontId="8" fillId="8" borderId="4" xfId="1" applyFont="1" applyFill="1" applyBorder="1" applyAlignment="1">
      <alignment horizontal="center" vertical="center"/>
    </xf>
    <xf numFmtId="38" fontId="8" fillId="8" borderId="6" xfId="1" applyFont="1" applyFill="1" applyBorder="1" applyAlignment="1">
      <alignment horizontal="center" vertical="center"/>
    </xf>
    <xf numFmtId="0" fontId="8" fillId="7" borderId="8"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11" fillId="0" borderId="0" xfId="0" applyFont="1" applyFill="1">
      <alignment vertical="center"/>
    </xf>
    <xf numFmtId="0" fontId="8" fillId="2" borderId="13"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10" fillId="0" borderId="0" xfId="3" applyFont="1" applyFill="1" applyBorder="1">
      <alignment vertical="center"/>
    </xf>
    <xf numFmtId="0" fontId="13" fillId="0" borderId="0" xfId="0" applyFont="1" applyFill="1">
      <alignment vertical="center"/>
    </xf>
    <xf numFmtId="38" fontId="0" fillId="0" borderId="12" xfId="1" applyFont="1" applyBorder="1">
      <alignment vertical="center"/>
    </xf>
    <xf numFmtId="38" fontId="0" fillId="0" borderId="10" xfId="1" applyFont="1" applyBorder="1">
      <alignment vertical="center"/>
    </xf>
    <xf numFmtId="38" fontId="14" fillId="0" borderId="15" xfId="1" applyFont="1" applyFill="1" applyBorder="1" applyAlignment="1">
      <alignment vertical="center"/>
    </xf>
    <xf numFmtId="38" fontId="6" fillId="0" borderId="15" xfId="1" applyFont="1" applyFill="1" applyBorder="1" applyAlignment="1">
      <alignment horizontal="right" vertical="center"/>
    </xf>
    <xf numFmtId="38" fontId="6" fillId="0" borderId="16" xfId="1" applyFont="1" applyFill="1" applyBorder="1" applyAlignment="1">
      <alignment horizontal="right" vertical="center"/>
    </xf>
    <xf numFmtId="38" fontId="6" fillId="0" borderId="12" xfId="1" applyFont="1" applyFill="1" applyBorder="1" applyAlignment="1">
      <alignment horizontal="right" vertical="center"/>
    </xf>
    <xf numFmtId="38" fontId="15" fillId="0" borderId="15" xfId="1" quotePrefix="1" applyFont="1" applyFill="1" applyBorder="1" applyAlignment="1">
      <alignment horizontal="center" vertical="center"/>
    </xf>
    <xf numFmtId="38" fontId="15" fillId="0" borderId="15" xfId="1" quotePrefix="1" applyFont="1" applyFill="1" applyBorder="1" applyAlignment="1">
      <alignment horizontal="right" vertical="center"/>
    </xf>
    <xf numFmtId="176" fontId="16" fillId="0" borderId="15"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2" xfId="1" applyFont="1" applyFill="1" applyBorder="1" applyAlignment="1">
      <alignment horizontal="right" vertical="center"/>
    </xf>
    <xf numFmtId="38" fontId="18" fillId="0" borderId="15" xfId="1" quotePrefix="1" applyFont="1" applyFill="1" applyBorder="1" applyAlignment="1">
      <alignment horizontal="right" vertical="center"/>
    </xf>
    <xf numFmtId="38" fontId="18" fillId="0" borderId="12" xfId="1" quotePrefix="1" applyFont="1" applyFill="1" applyBorder="1" applyAlignment="1">
      <alignment horizontal="right" vertical="center"/>
    </xf>
    <xf numFmtId="0" fontId="19" fillId="0" borderId="0" xfId="0" applyFont="1">
      <alignment vertical="center"/>
    </xf>
    <xf numFmtId="0" fontId="20" fillId="0" borderId="0" xfId="0" applyFont="1" applyFill="1">
      <alignment vertical="center"/>
    </xf>
    <xf numFmtId="38" fontId="14" fillId="0" borderId="15" xfId="1" applyFont="1" applyFill="1" applyBorder="1">
      <alignment vertical="center"/>
    </xf>
    <xf numFmtId="38" fontId="1" fillId="0" borderId="12" xfId="1" applyFont="1" applyBorder="1">
      <alignment vertical="center"/>
    </xf>
    <xf numFmtId="38" fontId="1" fillId="0" borderId="10" xfId="1" applyFont="1" applyBorder="1">
      <alignment vertical="center"/>
    </xf>
    <xf numFmtId="38" fontId="0" fillId="0" borderId="12" xfId="1" applyFont="1" applyFill="1" applyBorder="1">
      <alignment vertical="center"/>
    </xf>
    <xf numFmtId="38" fontId="0" fillId="0" borderId="10" xfId="1" applyFont="1" applyFill="1" applyBorder="1">
      <alignment vertical="center"/>
    </xf>
    <xf numFmtId="0" fontId="21" fillId="0" borderId="0" xfId="0" applyFont="1" applyFill="1">
      <alignment vertical="center"/>
    </xf>
    <xf numFmtId="0" fontId="22" fillId="0" borderId="0" xfId="0" applyFont="1" applyFill="1">
      <alignment vertical="center"/>
    </xf>
    <xf numFmtId="38" fontId="0" fillId="0" borderId="0" xfId="1" applyFont="1" applyBorder="1">
      <alignment vertical="center"/>
    </xf>
    <xf numFmtId="38" fontId="14" fillId="0" borderId="15" xfId="1" applyFont="1" applyFill="1" applyBorder="1" applyAlignment="1">
      <alignment horizontal="center" vertical="center"/>
    </xf>
    <xf numFmtId="38" fontId="6" fillId="0" borderId="15" xfId="1" applyFont="1" applyFill="1" applyBorder="1" applyAlignment="1">
      <alignment horizontal="center" vertical="center"/>
    </xf>
    <xf numFmtId="38" fontId="17" fillId="0" borderId="15" xfId="1" applyFont="1" applyFill="1" applyBorder="1" applyAlignment="1">
      <alignment horizontal="right" vertical="center"/>
    </xf>
    <xf numFmtId="38" fontId="17" fillId="0" borderId="15" xfId="1" applyFont="1" applyFill="1" applyBorder="1" applyAlignment="1">
      <alignment horizontal="center" vertical="center"/>
    </xf>
    <xf numFmtId="0" fontId="22" fillId="0" borderId="0" xfId="0" applyFont="1" applyAlignment="1">
      <alignment vertical="top"/>
    </xf>
    <xf numFmtId="0" fontId="0" fillId="0" borderId="0" xfId="0" applyFont="1" applyAlignment="1">
      <alignment horizontal="center" vertical="center"/>
    </xf>
    <xf numFmtId="0" fontId="23" fillId="0" borderId="0" xfId="0" applyFont="1">
      <alignment vertical="center"/>
    </xf>
    <xf numFmtId="38" fontId="23" fillId="0" borderId="0" xfId="1" applyFont="1">
      <alignment vertical="center"/>
    </xf>
    <xf numFmtId="38" fontId="23" fillId="0" borderId="0" xfId="1" applyFont="1" applyAlignment="1">
      <alignment horizontal="center" vertical="center"/>
    </xf>
    <xf numFmtId="0" fontId="23" fillId="0" borderId="0" xfId="0" applyFont="1" applyAlignment="1">
      <alignment horizontal="center" vertical="center"/>
    </xf>
    <xf numFmtId="0" fontId="0" fillId="0" borderId="0" xfId="0" applyFont="1" applyBorder="1">
      <alignment vertical="center"/>
    </xf>
    <xf numFmtId="0" fontId="22"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xf>
    <xf numFmtId="0" fontId="24" fillId="0" borderId="0" xfId="0" applyFont="1">
      <alignment vertical="center"/>
    </xf>
    <xf numFmtId="0" fontId="5" fillId="0" borderId="0" xfId="0" applyFont="1">
      <alignment vertical="center"/>
    </xf>
    <xf numFmtId="0" fontId="5" fillId="0" borderId="0" xfId="0" applyFont="1" applyAlignment="1">
      <alignment horizontal="left" vertical="top" wrapText="1"/>
    </xf>
    <xf numFmtId="0" fontId="5" fillId="0" borderId="0" xfId="0" applyFont="1" applyAlignment="1">
      <alignment horizontal="left" vertical="top"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18&#20462;&#27491;0604&#12304;&#20844;&#34920;&#29992;&#20803;&#12487;&#12540;&#12479;&#12305;0602_&#30274;&#39178;&#65291;&#30149;&#24202;&#65291;&#12501;&#12455;&#12540;&#12474;new&#20844;&#34920;&#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A4"/>
      <sheetName val="A4 (2)"/>
      <sheetName val="前回との比較"/>
      <sheetName val="前回公表内容 "/>
      <sheetName val="新四"/>
      <sheetName val="新七"/>
      <sheetName val="旧３"/>
      <sheetName val="旧４"/>
      <sheetName val="G-mis"/>
      <sheetName val="CHK"/>
      <sheetName val="Sheet1"/>
    </sheetNames>
    <sheetDataSet>
      <sheetData sheetId="0"/>
      <sheetData sheetId="1"/>
      <sheetData sheetId="2"/>
      <sheetData sheetId="3"/>
      <sheetData sheetId="4"/>
      <sheetData sheetId="5"/>
      <sheetData sheetId="6"/>
      <sheetData sheetId="7"/>
      <sheetData sheetId="8"/>
      <sheetData sheetId="9">
        <row r="2">
          <cell r="O2">
            <v>7307</v>
          </cell>
          <cell r="P2">
            <v>1059</v>
          </cell>
          <cell r="Q2">
            <v>1059</v>
          </cell>
          <cell r="R2">
            <v>56</v>
          </cell>
          <cell r="S2">
            <v>56</v>
          </cell>
          <cell r="T2">
            <v>315</v>
          </cell>
          <cell r="U2">
            <v>2269</v>
          </cell>
          <cell r="V2">
            <v>136</v>
          </cell>
          <cell r="W2">
            <v>3664</v>
          </cell>
          <cell r="X2">
            <v>0</v>
          </cell>
          <cell r="AB2">
            <v>1981</v>
          </cell>
          <cell r="AD2">
            <v>145</v>
          </cell>
          <cell r="AF2">
            <v>2395</v>
          </cell>
        </row>
        <row r="3">
          <cell r="O3">
            <v>206</v>
          </cell>
          <cell r="P3">
            <v>84</v>
          </cell>
          <cell r="Q3">
            <v>84</v>
          </cell>
          <cell r="R3">
            <v>1</v>
          </cell>
          <cell r="S3">
            <v>1</v>
          </cell>
          <cell r="T3">
            <v>51</v>
          </cell>
          <cell r="U3">
            <v>52</v>
          </cell>
          <cell r="V3">
            <v>0</v>
          </cell>
          <cell r="W3">
            <v>19</v>
          </cell>
          <cell r="X3">
            <v>19</v>
          </cell>
          <cell r="AB3">
            <v>223</v>
          </cell>
          <cell r="AD3">
            <v>31</v>
          </cell>
          <cell r="AF3">
            <v>310</v>
          </cell>
        </row>
        <row r="4">
          <cell r="O4">
            <v>123</v>
          </cell>
          <cell r="P4">
            <v>76</v>
          </cell>
          <cell r="Q4">
            <v>76</v>
          </cell>
          <cell r="R4">
            <v>2</v>
          </cell>
          <cell r="S4">
            <v>2</v>
          </cell>
          <cell r="T4">
            <v>35</v>
          </cell>
          <cell r="U4">
            <v>0</v>
          </cell>
          <cell r="V4">
            <v>0</v>
          </cell>
          <cell r="W4">
            <v>12</v>
          </cell>
          <cell r="X4">
            <v>12</v>
          </cell>
          <cell r="AB4">
            <v>250</v>
          </cell>
          <cell r="AD4">
            <v>30</v>
          </cell>
          <cell r="AF4">
            <v>85</v>
          </cell>
        </row>
        <row r="5">
          <cell r="O5">
            <v>173</v>
          </cell>
          <cell r="P5">
            <v>77</v>
          </cell>
          <cell r="Q5">
            <v>76</v>
          </cell>
          <cell r="R5">
            <v>7</v>
          </cell>
          <cell r="S5">
            <v>7</v>
          </cell>
          <cell r="T5">
            <v>71</v>
          </cell>
          <cell r="U5">
            <v>15</v>
          </cell>
          <cell r="V5">
            <v>0</v>
          </cell>
          <cell r="W5">
            <v>10</v>
          </cell>
          <cell r="X5">
            <v>0</v>
          </cell>
          <cell r="AB5">
            <v>350</v>
          </cell>
          <cell r="AD5">
            <v>45</v>
          </cell>
          <cell r="AF5">
            <v>1000</v>
          </cell>
        </row>
        <row r="6">
          <cell r="O6">
            <v>45</v>
          </cell>
          <cell r="P6">
            <v>40</v>
          </cell>
          <cell r="Q6">
            <v>32</v>
          </cell>
          <cell r="R6">
            <v>1</v>
          </cell>
          <cell r="S6">
            <v>1</v>
          </cell>
          <cell r="T6">
            <v>3</v>
          </cell>
          <cell r="U6">
            <v>2</v>
          </cell>
          <cell r="V6">
            <v>2</v>
          </cell>
          <cell r="W6">
            <v>0</v>
          </cell>
          <cell r="X6">
            <v>0</v>
          </cell>
          <cell r="AB6">
            <v>132</v>
          </cell>
          <cell r="AD6">
            <v>13</v>
          </cell>
          <cell r="AF6">
            <v>300</v>
          </cell>
        </row>
        <row r="7">
          <cell r="O7">
            <v>121</v>
          </cell>
          <cell r="P7">
            <v>81</v>
          </cell>
          <cell r="Q7">
            <v>81</v>
          </cell>
          <cell r="R7">
            <v>4</v>
          </cell>
          <cell r="S7">
            <v>4</v>
          </cell>
          <cell r="T7">
            <v>7</v>
          </cell>
          <cell r="U7">
            <v>27</v>
          </cell>
          <cell r="V7">
            <v>0</v>
          </cell>
          <cell r="W7">
            <v>6</v>
          </cell>
          <cell r="X7">
            <v>0</v>
          </cell>
          <cell r="AB7">
            <v>237</v>
          </cell>
          <cell r="AD7">
            <v>26</v>
          </cell>
          <cell r="AF7">
            <v>134</v>
          </cell>
        </row>
        <row r="8">
          <cell r="O8">
            <v>205</v>
          </cell>
          <cell r="P8">
            <v>176</v>
          </cell>
          <cell r="Q8">
            <v>176</v>
          </cell>
          <cell r="R8">
            <v>12</v>
          </cell>
          <cell r="S8">
            <v>11</v>
          </cell>
          <cell r="T8">
            <v>20</v>
          </cell>
          <cell r="U8">
            <v>7</v>
          </cell>
          <cell r="V8">
            <v>0</v>
          </cell>
          <cell r="W8">
            <v>2</v>
          </cell>
          <cell r="X8">
            <v>0</v>
          </cell>
          <cell r="AB8">
            <v>496</v>
          </cell>
          <cell r="AD8">
            <v>45</v>
          </cell>
          <cell r="AF8">
            <v>204</v>
          </cell>
        </row>
        <row r="9">
          <cell r="O9">
            <v>402</v>
          </cell>
          <cell r="P9">
            <v>177</v>
          </cell>
          <cell r="Q9">
            <v>177</v>
          </cell>
          <cell r="R9">
            <v>9</v>
          </cell>
          <cell r="S9">
            <v>9</v>
          </cell>
          <cell r="T9">
            <v>79</v>
          </cell>
          <cell r="U9">
            <v>146</v>
          </cell>
          <cell r="V9">
            <v>0</v>
          </cell>
          <cell r="W9">
            <v>0</v>
          </cell>
          <cell r="X9">
            <v>0</v>
          </cell>
          <cell r="AB9">
            <v>500</v>
          </cell>
          <cell r="AD9">
            <v>60</v>
          </cell>
          <cell r="AF9">
            <v>300</v>
          </cell>
        </row>
        <row r="10">
          <cell r="O10">
            <v>314</v>
          </cell>
          <cell r="P10">
            <v>157</v>
          </cell>
          <cell r="Q10">
            <v>157</v>
          </cell>
          <cell r="R10">
            <v>12</v>
          </cell>
          <cell r="S10">
            <v>12</v>
          </cell>
          <cell r="T10">
            <v>105</v>
          </cell>
          <cell r="U10">
            <v>35</v>
          </cell>
          <cell r="V10">
            <v>0</v>
          </cell>
          <cell r="W10">
            <v>17</v>
          </cell>
          <cell r="X10">
            <v>0</v>
          </cell>
          <cell r="AB10">
            <v>371</v>
          </cell>
          <cell r="AD10">
            <v>27</v>
          </cell>
          <cell r="AF10">
            <v>557</v>
          </cell>
        </row>
        <row r="11">
          <cell r="O11">
            <v>340</v>
          </cell>
          <cell r="P11">
            <v>188</v>
          </cell>
          <cell r="Q11">
            <v>187</v>
          </cell>
          <cell r="R11">
            <v>19</v>
          </cell>
          <cell r="S11">
            <v>19</v>
          </cell>
          <cell r="T11">
            <v>118</v>
          </cell>
          <cell r="U11">
            <v>0</v>
          </cell>
          <cell r="V11">
            <v>0</v>
          </cell>
          <cell r="W11">
            <v>34</v>
          </cell>
          <cell r="X11">
            <v>0</v>
          </cell>
          <cell r="AB11">
            <v>408</v>
          </cell>
          <cell r="AD11">
            <v>29</v>
          </cell>
          <cell r="AF11">
            <v>971</v>
          </cell>
        </row>
        <row r="12">
          <cell r="O12">
            <v>1583</v>
          </cell>
          <cell r="P12">
            <v>587</v>
          </cell>
          <cell r="Q12">
            <v>587</v>
          </cell>
          <cell r="R12">
            <v>44</v>
          </cell>
          <cell r="S12">
            <v>44</v>
          </cell>
          <cell r="T12">
            <v>258</v>
          </cell>
          <cell r="U12">
            <v>460</v>
          </cell>
          <cell r="V12">
            <v>0</v>
          </cell>
          <cell r="W12">
            <v>278</v>
          </cell>
          <cell r="X12">
            <v>0</v>
          </cell>
          <cell r="AB12">
            <v>1644</v>
          </cell>
          <cell r="AD12">
            <v>163</v>
          </cell>
          <cell r="AF12">
            <v>885</v>
          </cell>
        </row>
        <row r="13">
          <cell r="O13">
            <v>954</v>
          </cell>
          <cell r="P13">
            <v>340</v>
          </cell>
          <cell r="Q13">
            <v>340</v>
          </cell>
          <cell r="R13">
            <v>17</v>
          </cell>
          <cell r="S13">
            <v>17</v>
          </cell>
          <cell r="T13">
            <v>256</v>
          </cell>
          <cell r="U13">
            <v>224</v>
          </cell>
          <cell r="V13">
            <v>0</v>
          </cell>
          <cell r="W13">
            <v>134</v>
          </cell>
          <cell r="X13">
            <v>0</v>
          </cell>
          <cell r="AB13">
            <v>1361</v>
          </cell>
          <cell r="AD13">
            <v>94</v>
          </cell>
          <cell r="AF13">
            <v>244</v>
          </cell>
        </row>
        <row r="14">
          <cell r="O14">
            <v>4686</v>
          </cell>
          <cell r="P14">
            <v>1932</v>
          </cell>
          <cell r="Q14">
            <v>1899</v>
          </cell>
          <cell r="R14">
            <v>504</v>
          </cell>
          <cell r="S14">
            <v>504</v>
          </cell>
          <cell r="T14">
            <v>988</v>
          </cell>
          <cell r="U14">
            <v>1176</v>
          </cell>
          <cell r="V14">
            <v>0</v>
          </cell>
          <cell r="W14">
            <v>590</v>
          </cell>
          <cell r="X14">
            <v>64</v>
          </cell>
          <cell r="AB14">
            <v>5594</v>
          </cell>
          <cell r="AD14">
            <v>1207</v>
          </cell>
          <cell r="AF14">
            <v>2830</v>
          </cell>
        </row>
        <row r="15">
          <cell r="O15">
            <v>1937</v>
          </cell>
          <cell r="P15">
            <v>565</v>
          </cell>
          <cell r="Q15">
            <v>565</v>
          </cell>
          <cell r="R15">
            <v>66</v>
          </cell>
          <cell r="S15">
            <v>66</v>
          </cell>
          <cell r="T15">
            <v>356</v>
          </cell>
          <cell r="U15">
            <v>1016</v>
          </cell>
          <cell r="V15">
            <v>12</v>
          </cell>
          <cell r="W15">
            <v>0</v>
          </cell>
          <cell r="X15">
            <v>0</v>
          </cell>
          <cell r="AB15">
            <v>1491</v>
          </cell>
          <cell r="AD15">
            <v>163</v>
          </cell>
          <cell r="AF15">
            <v>1423</v>
          </cell>
        </row>
        <row r="16">
          <cell r="O16">
            <v>258</v>
          </cell>
          <cell r="P16">
            <v>165</v>
          </cell>
          <cell r="Q16">
            <v>165</v>
          </cell>
          <cell r="R16">
            <v>5</v>
          </cell>
          <cell r="S16">
            <v>5</v>
          </cell>
          <cell r="T16">
            <v>30</v>
          </cell>
          <cell r="U16">
            <v>52</v>
          </cell>
          <cell r="V16">
            <v>0</v>
          </cell>
          <cell r="W16">
            <v>11</v>
          </cell>
          <cell r="X16">
            <v>11</v>
          </cell>
          <cell r="AB16">
            <v>555</v>
          </cell>
          <cell r="AD16">
            <v>112</v>
          </cell>
          <cell r="AF16">
            <v>222</v>
          </cell>
        </row>
        <row r="17">
          <cell r="O17">
            <v>210</v>
          </cell>
          <cell r="P17">
            <v>128</v>
          </cell>
          <cell r="Q17">
            <v>128</v>
          </cell>
          <cell r="R17">
            <v>8</v>
          </cell>
          <cell r="S17">
            <v>8</v>
          </cell>
          <cell r="T17">
            <v>31</v>
          </cell>
          <cell r="U17">
            <v>51</v>
          </cell>
          <cell r="V17">
            <v>31</v>
          </cell>
          <cell r="W17">
            <v>0</v>
          </cell>
          <cell r="X17">
            <v>0</v>
          </cell>
          <cell r="AB17">
            <v>438</v>
          </cell>
          <cell r="AD17">
            <v>36</v>
          </cell>
          <cell r="AF17">
            <v>250</v>
          </cell>
        </row>
        <row r="18">
          <cell r="O18">
            <v>376</v>
          </cell>
          <cell r="P18">
            <v>197</v>
          </cell>
          <cell r="Q18">
            <v>197</v>
          </cell>
          <cell r="R18">
            <v>9</v>
          </cell>
          <cell r="S18">
            <v>9</v>
          </cell>
          <cell r="T18">
            <v>132</v>
          </cell>
          <cell r="U18">
            <v>33</v>
          </cell>
          <cell r="V18">
            <v>22</v>
          </cell>
          <cell r="W18">
            <v>14</v>
          </cell>
          <cell r="X18">
            <v>0</v>
          </cell>
          <cell r="AB18">
            <v>435</v>
          </cell>
          <cell r="AD18">
            <v>39</v>
          </cell>
          <cell r="AF18">
            <v>560</v>
          </cell>
        </row>
        <row r="19">
          <cell r="O19">
            <v>29</v>
          </cell>
          <cell r="P19">
            <v>29</v>
          </cell>
          <cell r="Q19">
            <v>29</v>
          </cell>
          <cell r="R19">
            <v>0</v>
          </cell>
          <cell r="S19">
            <v>0</v>
          </cell>
          <cell r="T19">
            <v>0</v>
          </cell>
          <cell r="U19">
            <v>0</v>
          </cell>
          <cell r="V19">
            <v>0</v>
          </cell>
          <cell r="W19">
            <v>0</v>
          </cell>
          <cell r="X19">
            <v>0</v>
          </cell>
          <cell r="AB19">
            <v>129</v>
          </cell>
          <cell r="AD19">
            <v>10</v>
          </cell>
          <cell r="AF19">
            <v>70</v>
          </cell>
        </row>
        <row r="20">
          <cell r="O20">
            <v>97</v>
          </cell>
          <cell r="P20">
            <v>71</v>
          </cell>
          <cell r="Q20">
            <v>71</v>
          </cell>
          <cell r="R20">
            <v>1</v>
          </cell>
          <cell r="S20">
            <v>1</v>
          </cell>
          <cell r="T20">
            <v>26</v>
          </cell>
          <cell r="U20">
            <v>0</v>
          </cell>
          <cell r="V20">
            <v>0</v>
          </cell>
          <cell r="W20">
            <v>0</v>
          </cell>
          <cell r="X20">
            <v>0</v>
          </cell>
          <cell r="AB20">
            <v>210</v>
          </cell>
          <cell r="AD20">
            <v>24</v>
          </cell>
          <cell r="AF20">
            <v>449</v>
          </cell>
        </row>
        <row r="21">
          <cell r="O21">
            <v>253</v>
          </cell>
          <cell r="P21">
            <v>170</v>
          </cell>
          <cell r="Q21">
            <v>143</v>
          </cell>
          <cell r="R21">
            <v>7</v>
          </cell>
          <cell r="S21">
            <v>7</v>
          </cell>
          <cell r="T21">
            <v>51</v>
          </cell>
          <cell r="U21">
            <v>30</v>
          </cell>
          <cell r="V21">
            <v>0</v>
          </cell>
          <cell r="W21">
            <v>2</v>
          </cell>
          <cell r="X21">
            <v>0</v>
          </cell>
          <cell r="AB21">
            <v>342</v>
          </cell>
          <cell r="AD21">
            <v>34</v>
          </cell>
          <cell r="AF21">
            <v>375</v>
          </cell>
        </row>
        <row r="22">
          <cell r="O22">
            <v>695</v>
          </cell>
          <cell r="P22">
            <v>418</v>
          </cell>
          <cell r="Q22">
            <v>418</v>
          </cell>
          <cell r="R22">
            <v>17</v>
          </cell>
          <cell r="S22">
            <v>17</v>
          </cell>
          <cell r="T22">
            <v>193</v>
          </cell>
          <cell r="U22">
            <v>0</v>
          </cell>
          <cell r="V22">
            <v>0</v>
          </cell>
          <cell r="W22">
            <v>84</v>
          </cell>
          <cell r="X22">
            <v>0</v>
          </cell>
          <cell r="AB22">
            <v>783</v>
          </cell>
          <cell r="AD22">
            <v>59</v>
          </cell>
          <cell r="AF22">
            <v>721</v>
          </cell>
        </row>
        <row r="23">
          <cell r="O23">
            <v>559</v>
          </cell>
          <cell r="P23">
            <v>170</v>
          </cell>
          <cell r="Q23">
            <v>170</v>
          </cell>
          <cell r="R23">
            <v>7</v>
          </cell>
          <cell r="S23">
            <v>7</v>
          </cell>
          <cell r="T23">
            <v>99</v>
          </cell>
          <cell r="U23">
            <v>253</v>
          </cell>
          <cell r="V23">
            <v>0</v>
          </cell>
          <cell r="W23">
            <v>37</v>
          </cell>
          <cell r="X23">
            <v>0</v>
          </cell>
          <cell r="AB23">
            <v>567</v>
          </cell>
          <cell r="AD23">
            <v>48</v>
          </cell>
          <cell r="AF23">
            <v>476</v>
          </cell>
        </row>
        <row r="24">
          <cell r="O24">
            <v>4735</v>
          </cell>
          <cell r="P24">
            <v>977</v>
          </cell>
          <cell r="Q24">
            <v>946</v>
          </cell>
          <cell r="R24">
            <v>95</v>
          </cell>
          <cell r="S24">
            <v>95</v>
          </cell>
          <cell r="T24">
            <v>417</v>
          </cell>
          <cell r="U24">
            <v>3024</v>
          </cell>
          <cell r="V24">
            <v>92</v>
          </cell>
          <cell r="W24">
            <v>317</v>
          </cell>
          <cell r="X24">
            <v>12</v>
          </cell>
          <cell r="AB24">
            <v>1259</v>
          </cell>
          <cell r="AD24">
            <v>126</v>
          </cell>
          <cell r="AF24">
            <v>1109</v>
          </cell>
        </row>
        <row r="25">
          <cell r="O25">
            <v>324</v>
          </cell>
          <cell r="P25">
            <v>136</v>
          </cell>
          <cell r="Q25">
            <v>136</v>
          </cell>
          <cell r="R25">
            <v>11</v>
          </cell>
          <cell r="S25">
            <v>11</v>
          </cell>
          <cell r="T25">
            <v>35</v>
          </cell>
          <cell r="U25">
            <v>149</v>
          </cell>
          <cell r="V25">
            <v>0</v>
          </cell>
          <cell r="W25">
            <v>4</v>
          </cell>
          <cell r="X25">
            <v>4</v>
          </cell>
          <cell r="AB25">
            <v>433</v>
          </cell>
          <cell r="AD25">
            <v>57</v>
          </cell>
          <cell r="AF25">
            <v>145</v>
          </cell>
        </row>
        <row r="26">
          <cell r="O26">
            <v>446</v>
          </cell>
          <cell r="P26">
            <v>260</v>
          </cell>
          <cell r="Q26">
            <v>260</v>
          </cell>
          <cell r="R26">
            <v>15</v>
          </cell>
          <cell r="S26">
            <v>15</v>
          </cell>
          <cell r="T26">
            <v>118</v>
          </cell>
          <cell r="U26">
            <v>57</v>
          </cell>
          <cell r="V26">
            <v>2</v>
          </cell>
          <cell r="W26">
            <v>11</v>
          </cell>
          <cell r="X26">
            <v>5</v>
          </cell>
          <cell r="AB26">
            <v>374</v>
          </cell>
          <cell r="AD26">
            <v>52</v>
          </cell>
          <cell r="AF26">
            <v>400</v>
          </cell>
        </row>
        <row r="27">
          <cell r="O27">
            <v>826</v>
          </cell>
          <cell r="P27">
            <v>211</v>
          </cell>
          <cell r="Q27">
            <v>211</v>
          </cell>
          <cell r="R27">
            <v>24</v>
          </cell>
          <cell r="S27">
            <v>24</v>
          </cell>
          <cell r="T27">
            <v>133</v>
          </cell>
          <cell r="U27">
            <v>477</v>
          </cell>
          <cell r="V27">
            <v>0</v>
          </cell>
          <cell r="W27">
            <v>5</v>
          </cell>
          <cell r="X27">
            <v>5</v>
          </cell>
          <cell r="AB27">
            <v>498</v>
          </cell>
          <cell r="AD27">
            <v>86</v>
          </cell>
          <cell r="AF27">
            <v>826</v>
          </cell>
        </row>
        <row r="28">
          <cell r="O28">
            <v>8411</v>
          </cell>
          <cell r="P28">
            <v>1410</v>
          </cell>
          <cell r="Q28">
            <v>1410</v>
          </cell>
          <cell r="R28">
            <v>320</v>
          </cell>
          <cell r="S28">
            <v>317</v>
          </cell>
          <cell r="T28">
            <v>537</v>
          </cell>
          <cell r="U28">
            <v>4897</v>
          </cell>
          <cell r="V28">
            <v>0</v>
          </cell>
          <cell r="W28">
            <v>1567</v>
          </cell>
          <cell r="X28">
            <v>0</v>
          </cell>
          <cell r="AB28">
            <v>2661</v>
          </cell>
          <cell r="AD28">
            <v>792</v>
          </cell>
          <cell r="AF28">
            <v>3986</v>
          </cell>
        </row>
        <row r="29">
          <cell r="O29">
            <v>1388</v>
          </cell>
          <cell r="P29">
            <v>597</v>
          </cell>
          <cell r="Q29">
            <v>597</v>
          </cell>
          <cell r="R29">
            <v>90</v>
          </cell>
          <cell r="S29">
            <v>90</v>
          </cell>
          <cell r="T29">
            <v>233</v>
          </cell>
          <cell r="U29">
            <v>325</v>
          </cell>
          <cell r="V29">
            <v>0</v>
          </cell>
          <cell r="W29">
            <v>233</v>
          </cell>
          <cell r="X29">
            <v>69</v>
          </cell>
          <cell r="AB29">
            <v>1151</v>
          </cell>
          <cell r="AD29">
            <v>136</v>
          </cell>
          <cell r="AF29">
            <v>1475</v>
          </cell>
        </row>
        <row r="30">
          <cell r="O30">
            <v>258</v>
          </cell>
          <cell r="P30">
            <v>162</v>
          </cell>
          <cell r="Q30">
            <v>162</v>
          </cell>
          <cell r="R30">
            <v>11</v>
          </cell>
          <cell r="S30">
            <v>11</v>
          </cell>
          <cell r="T30">
            <v>63</v>
          </cell>
          <cell r="U30">
            <v>0</v>
          </cell>
          <cell r="V30">
            <v>0</v>
          </cell>
          <cell r="W30">
            <v>33</v>
          </cell>
          <cell r="X30">
            <v>0</v>
          </cell>
          <cell r="AB30">
            <v>437</v>
          </cell>
          <cell r="AD30">
            <v>32</v>
          </cell>
          <cell r="AF30">
            <v>711</v>
          </cell>
        </row>
        <row r="31">
          <cell r="O31">
            <v>68</v>
          </cell>
          <cell r="P31">
            <v>68</v>
          </cell>
          <cell r="Q31">
            <v>68</v>
          </cell>
          <cell r="R31">
            <v>2</v>
          </cell>
          <cell r="S31">
            <v>2</v>
          </cell>
          <cell r="T31">
            <v>0</v>
          </cell>
          <cell r="U31">
            <v>0</v>
          </cell>
          <cell r="V31">
            <v>0</v>
          </cell>
          <cell r="W31">
            <v>0</v>
          </cell>
          <cell r="X31">
            <v>0</v>
          </cell>
          <cell r="AB31">
            <v>470</v>
          </cell>
          <cell r="AD31">
            <v>26</v>
          </cell>
          <cell r="AF31">
            <v>137</v>
          </cell>
        </row>
        <row r="32">
          <cell r="O32">
            <v>30</v>
          </cell>
          <cell r="P32">
            <v>29</v>
          </cell>
          <cell r="Q32">
            <v>29</v>
          </cell>
          <cell r="R32">
            <v>0</v>
          </cell>
          <cell r="S32">
            <v>0</v>
          </cell>
          <cell r="T32">
            <v>1</v>
          </cell>
          <cell r="U32">
            <v>0</v>
          </cell>
          <cell r="V32">
            <v>0</v>
          </cell>
          <cell r="W32">
            <v>0</v>
          </cell>
          <cell r="X32">
            <v>0</v>
          </cell>
          <cell r="AB32">
            <v>267</v>
          </cell>
          <cell r="AD32">
            <v>44</v>
          </cell>
          <cell r="AF32">
            <v>141</v>
          </cell>
        </row>
        <row r="33">
          <cell r="O33">
            <v>64</v>
          </cell>
          <cell r="P33">
            <v>63</v>
          </cell>
          <cell r="Q33">
            <v>63</v>
          </cell>
          <cell r="R33">
            <v>3</v>
          </cell>
          <cell r="S33">
            <v>3</v>
          </cell>
          <cell r="T33">
            <v>1</v>
          </cell>
          <cell r="U33">
            <v>0</v>
          </cell>
          <cell r="V33">
            <v>0</v>
          </cell>
          <cell r="W33">
            <v>0</v>
          </cell>
          <cell r="X33">
            <v>0</v>
          </cell>
          <cell r="AB33">
            <v>213</v>
          </cell>
          <cell r="AD33">
            <v>8</v>
          </cell>
          <cell r="AF33">
            <v>98</v>
          </cell>
        </row>
        <row r="34">
          <cell r="O34">
            <v>578</v>
          </cell>
          <cell r="P34">
            <v>280</v>
          </cell>
          <cell r="Q34">
            <v>254</v>
          </cell>
          <cell r="R34">
            <v>18</v>
          </cell>
          <cell r="S34">
            <v>18</v>
          </cell>
          <cell r="T34">
            <v>112</v>
          </cell>
          <cell r="U34">
            <v>185</v>
          </cell>
          <cell r="V34">
            <v>1</v>
          </cell>
          <cell r="W34">
            <v>1</v>
          </cell>
          <cell r="X34">
            <v>1</v>
          </cell>
          <cell r="AB34">
            <v>492</v>
          </cell>
          <cell r="AD34">
            <v>58</v>
          </cell>
          <cell r="AF34">
            <v>404</v>
          </cell>
        </row>
        <row r="35">
          <cell r="O35">
            <v>1325</v>
          </cell>
          <cell r="P35">
            <v>479</v>
          </cell>
          <cell r="Q35">
            <v>479</v>
          </cell>
          <cell r="R35">
            <v>26</v>
          </cell>
          <cell r="S35">
            <v>26</v>
          </cell>
          <cell r="T35">
            <v>365</v>
          </cell>
          <cell r="U35">
            <v>327</v>
          </cell>
          <cell r="V35">
            <v>8</v>
          </cell>
          <cell r="W35">
            <v>154</v>
          </cell>
          <cell r="X35">
            <v>0</v>
          </cell>
          <cell r="AB35">
            <v>703</v>
          </cell>
          <cell r="AD35">
            <v>56</v>
          </cell>
          <cell r="AF35">
            <v>1748</v>
          </cell>
        </row>
        <row r="36">
          <cell r="O36">
            <v>364</v>
          </cell>
          <cell r="P36">
            <v>276</v>
          </cell>
          <cell r="Q36">
            <v>276</v>
          </cell>
          <cell r="R36">
            <v>6</v>
          </cell>
          <cell r="S36">
            <v>6</v>
          </cell>
          <cell r="T36">
            <v>46</v>
          </cell>
          <cell r="U36">
            <v>21</v>
          </cell>
          <cell r="V36">
            <v>15</v>
          </cell>
          <cell r="W36">
            <v>21</v>
          </cell>
          <cell r="X36">
            <v>10</v>
          </cell>
          <cell r="AB36">
            <v>527</v>
          </cell>
          <cell r="AD36">
            <v>47</v>
          </cell>
          <cell r="AF36">
            <v>483</v>
          </cell>
        </row>
        <row r="37">
          <cell r="O37">
            <v>37</v>
          </cell>
          <cell r="P37">
            <v>37</v>
          </cell>
          <cell r="Q37">
            <v>37</v>
          </cell>
          <cell r="R37">
            <v>1</v>
          </cell>
          <cell r="S37">
            <v>1</v>
          </cell>
          <cell r="T37">
            <v>0</v>
          </cell>
          <cell r="U37">
            <v>0</v>
          </cell>
          <cell r="V37">
            <v>0</v>
          </cell>
          <cell r="W37">
            <v>0</v>
          </cell>
          <cell r="X37">
            <v>0</v>
          </cell>
          <cell r="AB37">
            <v>234</v>
          </cell>
          <cell r="AD37">
            <v>25</v>
          </cell>
          <cell r="AF37">
            <v>276</v>
          </cell>
        </row>
        <row r="38">
          <cell r="O38">
            <v>117</v>
          </cell>
          <cell r="P38">
            <v>83</v>
          </cell>
          <cell r="Q38">
            <v>77</v>
          </cell>
          <cell r="R38">
            <v>6</v>
          </cell>
          <cell r="S38">
            <v>6</v>
          </cell>
          <cell r="T38">
            <v>12</v>
          </cell>
          <cell r="U38">
            <v>4</v>
          </cell>
          <cell r="V38">
            <v>0</v>
          </cell>
          <cell r="W38">
            <v>18</v>
          </cell>
          <cell r="X38">
            <v>0</v>
          </cell>
          <cell r="AB38">
            <v>230</v>
          </cell>
          <cell r="AD38">
            <v>28</v>
          </cell>
          <cell r="AF38">
            <v>201</v>
          </cell>
        </row>
        <row r="39">
          <cell r="O39">
            <v>62</v>
          </cell>
          <cell r="P39">
            <v>33</v>
          </cell>
          <cell r="Q39">
            <v>33</v>
          </cell>
          <cell r="R39">
            <v>4</v>
          </cell>
          <cell r="S39">
            <v>4</v>
          </cell>
          <cell r="T39">
            <v>13</v>
          </cell>
          <cell r="U39">
            <v>15</v>
          </cell>
          <cell r="V39">
            <v>1</v>
          </cell>
          <cell r="W39">
            <v>1</v>
          </cell>
          <cell r="X39">
            <v>0</v>
          </cell>
          <cell r="AB39">
            <v>218</v>
          </cell>
          <cell r="AD39">
            <v>19</v>
          </cell>
          <cell r="AF39">
            <v>233</v>
          </cell>
        </row>
        <row r="40">
          <cell r="O40">
            <v>259</v>
          </cell>
          <cell r="P40">
            <v>109</v>
          </cell>
          <cell r="Q40">
            <v>109</v>
          </cell>
          <cell r="R40">
            <v>6</v>
          </cell>
          <cell r="S40">
            <v>6</v>
          </cell>
          <cell r="T40">
            <v>65</v>
          </cell>
          <cell r="U40">
            <v>0</v>
          </cell>
          <cell r="V40">
            <v>0</v>
          </cell>
          <cell r="W40">
            <v>85</v>
          </cell>
          <cell r="X40">
            <v>5</v>
          </cell>
          <cell r="AB40">
            <v>226</v>
          </cell>
          <cell r="AD40">
            <v>24</v>
          </cell>
          <cell r="AF40">
            <v>97</v>
          </cell>
        </row>
        <row r="41">
          <cell r="O41">
            <v>3509</v>
          </cell>
          <cell r="P41">
            <v>966</v>
          </cell>
          <cell r="Q41">
            <v>905</v>
          </cell>
          <cell r="R41">
            <v>75</v>
          </cell>
          <cell r="S41">
            <v>75</v>
          </cell>
          <cell r="T41">
            <v>579</v>
          </cell>
          <cell r="U41">
            <v>1964</v>
          </cell>
          <cell r="V41">
            <v>39</v>
          </cell>
          <cell r="W41">
            <v>0</v>
          </cell>
          <cell r="X41">
            <v>0</v>
          </cell>
          <cell r="AB41">
            <v>1255</v>
          </cell>
          <cell r="AD41">
            <v>169</v>
          </cell>
          <cell r="AF41">
            <v>1891</v>
          </cell>
        </row>
        <row r="42">
          <cell r="O42">
            <v>124</v>
          </cell>
          <cell r="P42">
            <v>98</v>
          </cell>
          <cell r="Q42">
            <v>98</v>
          </cell>
          <cell r="R42">
            <v>3</v>
          </cell>
          <cell r="S42">
            <v>3</v>
          </cell>
          <cell r="T42">
            <v>26</v>
          </cell>
          <cell r="U42">
            <v>0</v>
          </cell>
          <cell r="V42">
            <v>0</v>
          </cell>
          <cell r="W42">
            <v>0</v>
          </cell>
          <cell r="X42">
            <v>0</v>
          </cell>
          <cell r="AB42">
            <v>349</v>
          </cell>
          <cell r="AD42">
            <v>42</v>
          </cell>
          <cell r="AF42">
            <v>472</v>
          </cell>
        </row>
        <row r="43">
          <cell r="O43">
            <v>122</v>
          </cell>
          <cell r="P43">
            <v>79</v>
          </cell>
          <cell r="Q43">
            <v>79</v>
          </cell>
          <cell r="R43">
            <v>2</v>
          </cell>
          <cell r="S43">
            <v>2</v>
          </cell>
          <cell r="T43">
            <v>26</v>
          </cell>
          <cell r="U43">
            <v>17</v>
          </cell>
          <cell r="V43">
            <v>0</v>
          </cell>
          <cell r="W43">
            <v>0</v>
          </cell>
          <cell r="X43">
            <v>0</v>
          </cell>
          <cell r="AB43">
            <v>351</v>
          </cell>
          <cell r="AD43">
            <v>38</v>
          </cell>
          <cell r="AF43">
            <v>406</v>
          </cell>
        </row>
        <row r="44">
          <cell r="O44">
            <v>492</v>
          </cell>
          <cell r="P44">
            <v>280</v>
          </cell>
          <cell r="Q44">
            <v>280</v>
          </cell>
          <cell r="R44">
            <v>25</v>
          </cell>
          <cell r="S44">
            <v>25</v>
          </cell>
          <cell r="T44">
            <v>64</v>
          </cell>
          <cell r="U44">
            <v>129</v>
          </cell>
          <cell r="V44">
            <v>0</v>
          </cell>
          <cell r="W44">
            <v>19</v>
          </cell>
          <cell r="X44">
            <v>14</v>
          </cell>
          <cell r="AB44">
            <v>598</v>
          </cell>
          <cell r="AD44">
            <v>56</v>
          </cell>
          <cell r="AF44">
            <v>520</v>
          </cell>
        </row>
        <row r="45">
          <cell r="O45">
            <v>280</v>
          </cell>
          <cell r="P45">
            <v>149</v>
          </cell>
          <cell r="Q45">
            <v>149</v>
          </cell>
          <cell r="R45">
            <v>3</v>
          </cell>
          <cell r="S45">
            <v>3</v>
          </cell>
          <cell r="T45">
            <v>72</v>
          </cell>
          <cell r="U45">
            <v>35</v>
          </cell>
          <cell r="V45">
            <v>2</v>
          </cell>
          <cell r="W45">
            <v>24</v>
          </cell>
          <cell r="X45">
            <v>2</v>
          </cell>
          <cell r="AB45">
            <v>438</v>
          </cell>
          <cell r="AD45">
            <v>43</v>
          </cell>
          <cell r="AF45">
            <v>444</v>
          </cell>
        </row>
        <row r="46">
          <cell r="O46">
            <v>91</v>
          </cell>
          <cell r="P46">
            <v>50</v>
          </cell>
          <cell r="Q46">
            <v>50</v>
          </cell>
          <cell r="R46">
            <v>3</v>
          </cell>
          <cell r="S46">
            <v>3</v>
          </cell>
          <cell r="T46">
            <v>21</v>
          </cell>
          <cell r="U46">
            <v>16</v>
          </cell>
          <cell r="V46">
            <v>0</v>
          </cell>
          <cell r="W46">
            <v>4</v>
          </cell>
          <cell r="X46">
            <v>0</v>
          </cell>
          <cell r="AB46">
            <v>245</v>
          </cell>
          <cell r="AD46">
            <v>21</v>
          </cell>
          <cell r="AF46">
            <v>150</v>
          </cell>
        </row>
        <row r="47">
          <cell r="O47">
            <v>254</v>
          </cell>
          <cell r="P47">
            <v>148</v>
          </cell>
          <cell r="Q47">
            <v>147</v>
          </cell>
          <cell r="R47">
            <v>2</v>
          </cell>
          <cell r="S47">
            <v>2</v>
          </cell>
          <cell r="T47">
            <v>102</v>
          </cell>
          <cell r="U47">
            <v>0</v>
          </cell>
          <cell r="V47">
            <v>0</v>
          </cell>
          <cell r="W47">
            <v>4</v>
          </cell>
          <cell r="X47">
            <v>0</v>
          </cell>
          <cell r="AB47">
            <v>419</v>
          </cell>
          <cell r="AD47">
            <v>41</v>
          </cell>
          <cell r="AF47">
            <v>762</v>
          </cell>
        </row>
        <row r="48">
          <cell r="O48">
            <v>2674</v>
          </cell>
          <cell r="P48">
            <v>608</v>
          </cell>
          <cell r="Q48">
            <v>608</v>
          </cell>
          <cell r="R48">
            <v>88</v>
          </cell>
          <cell r="S48">
            <v>88</v>
          </cell>
          <cell r="T48">
            <v>208</v>
          </cell>
          <cell r="U48">
            <v>1205</v>
          </cell>
          <cell r="V48">
            <v>0</v>
          </cell>
          <cell r="W48">
            <v>653</v>
          </cell>
          <cell r="X48">
            <v>0</v>
          </cell>
          <cell r="AB48">
            <v>610</v>
          </cell>
          <cell r="AD48">
            <v>102</v>
          </cell>
          <cell r="AF48">
            <v>413</v>
          </cell>
        </row>
      </sheetData>
      <sheetData sheetId="10">
        <row r="2">
          <cell r="B2">
            <v>44349</v>
          </cell>
        </row>
        <row r="4">
          <cell r="X4" t="str">
            <v>３／３</v>
          </cell>
          <cell r="Y4" t="str">
            <v>３／３</v>
          </cell>
          <cell r="Z4" t="str">
            <v>２／２</v>
          </cell>
          <cell r="AJ4">
            <v>1981</v>
          </cell>
          <cell r="AK4">
            <v>145</v>
          </cell>
          <cell r="AL4">
            <v>2395</v>
          </cell>
          <cell r="AS4">
            <v>14</v>
          </cell>
        </row>
        <row r="5">
          <cell r="X5" t="str">
            <v>２／４</v>
          </cell>
          <cell r="Y5" t="str">
            <v>２／４</v>
          </cell>
          <cell r="Z5" t="str">
            <v>４／４</v>
          </cell>
          <cell r="AJ5">
            <v>227</v>
          </cell>
          <cell r="AK5">
            <v>31</v>
          </cell>
          <cell r="AL5">
            <v>310</v>
          </cell>
          <cell r="AS5">
            <v>41</v>
          </cell>
        </row>
        <row r="6">
          <cell r="X6" t="str">
            <v>２／３</v>
          </cell>
          <cell r="Y6" t="str">
            <v>２／３</v>
          </cell>
          <cell r="Z6" t="str">
            <v>２／３</v>
          </cell>
          <cell r="AJ6">
            <v>350</v>
          </cell>
          <cell r="AK6">
            <v>45</v>
          </cell>
          <cell r="AL6">
            <v>381</v>
          </cell>
          <cell r="AS6">
            <v>62</v>
          </cell>
        </row>
        <row r="7">
          <cell r="X7" t="str">
            <v>５／５</v>
          </cell>
          <cell r="Y7" t="str">
            <v>５／５</v>
          </cell>
          <cell r="Z7" t="str">
            <v>５／５</v>
          </cell>
          <cell r="AJ7">
            <v>350</v>
          </cell>
          <cell r="AK7">
            <v>45</v>
          </cell>
          <cell r="AL7">
            <v>1000</v>
          </cell>
          <cell r="AS7">
            <v>45</v>
          </cell>
        </row>
        <row r="8">
          <cell r="X8" t="str">
            <v>４／６</v>
          </cell>
          <cell r="Y8" t="str">
            <v>４／６</v>
          </cell>
          <cell r="Z8" t="str">
            <v>４／６</v>
          </cell>
          <cell r="AJ8">
            <v>230</v>
          </cell>
          <cell r="AK8">
            <v>22</v>
          </cell>
          <cell r="AL8">
            <v>300</v>
          </cell>
          <cell r="AS8">
            <v>89</v>
          </cell>
        </row>
        <row r="9">
          <cell r="X9" t="str">
            <v>４／４</v>
          </cell>
          <cell r="Y9" t="str">
            <v>４／４</v>
          </cell>
          <cell r="Z9" t="str">
            <v>４／４</v>
          </cell>
          <cell r="AJ9">
            <v>237</v>
          </cell>
          <cell r="AK9">
            <v>26</v>
          </cell>
          <cell r="AL9">
            <v>134</v>
          </cell>
          <cell r="AS9">
            <v>67</v>
          </cell>
        </row>
        <row r="10">
          <cell r="X10" t="str">
            <v>４／４</v>
          </cell>
          <cell r="Y10" t="str">
            <v>４／４</v>
          </cell>
          <cell r="Z10" t="str">
            <v>４／４</v>
          </cell>
          <cell r="AJ10">
            <v>513</v>
          </cell>
          <cell r="AK10">
            <v>49</v>
          </cell>
          <cell r="AL10">
            <v>204</v>
          </cell>
          <cell r="AS10">
            <v>86</v>
          </cell>
        </row>
        <row r="11">
          <cell r="X11" t="str">
            <v>４／４</v>
          </cell>
          <cell r="Y11" t="str">
            <v>４／４</v>
          </cell>
          <cell r="Z11" t="str">
            <v>４／６</v>
          </cell>
          <cell r="AJ11">
            <v>600</v>
          </cell>
          <cell r="AK11">
            <v>70</v>
          </cell>
          <cell r="AL11">
            <v>630</v>
          </cell>
          <cell r="AS11">
            <v>44</v>
          </cell>
        </row>
        <row r="12">
          <cell r="X12" t="str">
            <v>２／３</v>
          </cell>
          <cell r="Y12" t="str">
            <v>２／３</v>
          </cell>
          <cell r="Z12" t="str">
            <v>２／３</v>
          </cell>
          <cell r="AJ12">
            <v>448</v>
          </cell>
          <cell r="AK12">
            <v>46</v>
          </cell>
          <cell r="AL12">
            <v>638</v>
          </cell>
          <cell r="AS12">
            <v>50</v>
          </cell>
        </row>
        <row r="13">
          <cell r="X13" t="str">
            <v>３／４</v>
          </cell>
          <cell r="Y13" t="str">
            <v>３／４</v>
          </cell>
          <cell r="Z13" t="str">
            <v>３／４</v>
          </cell>
          <cell r="AJ13">
            <v>459</v>
          </cell>
          <cell r="AK13">
            <v>76</v>
          </cell>
          <cell r="AL13">
            <v>1300</v>
          </cell>
          <cell r="AS13">
            <v>55</v>
          </cell>
        </row>
        <row r="14">
          <cell r="X14" t="str">
            <v>４／４</v>
          </cell>
          <cell r="Y14" t="str">
            <v>４／４</v>
          </cell>
          <cell r="Z14" t="str">
            <v>３／４</v>
          </cell>
          <cell r="AJ14">
            <v>1644</v>
          </cell>
          <cell r="AK14">
            <v>163</v>
          </cell>
          <cell r="AL14">
            <v>1986</v>
          </cell>
          <cell r="AS14">
            <v>37</v>
          </cell>
        </row>
        <row r="15">
          <cell r="X15" t="str">
            <v>４／４</v>
          </cell>
          <cell r="Y15" t="str">
            <v>４／４</v>
          </cell>
          <cell r="Z15" t="str">
            <v>４／４</v>
          </cell>
          <cell r="AJ15">
            <v>1361</v>
          </cell>
          <cell r="AK15">
            <v>94</v>
          </cell>
          <cell r="AL15">
            <v>1012</v>
          </cell>
          <cell r="AS15">
            <v>36</v>
          </cell>
        </row>
        <row r="16">
          <cell r="X16" t="str">
            <v>４／４</v>
          </cell>
          <cell r="Y16" t="str">
            <v>４／４</v>
          </cell>
          <cell r="Z16" t="str">
            <v>４／４</v>
          </cell>
          <cell r="AJ16">
            <v>6044</v>
          </cell>
          <cell r="AK16">
            <v>1207</v>
          </cell>
          <cell r="AL16">
            <v>2830</v>
          </cell>
          <cell r="AS16">
            <v>41</v>
          </cell>
        </row>
        <row r="17">
          <cell r="X17" t="str">
            <v>３／４</v>
          </cell>
          <cell r="Y17" t="str">
            <v>３／４</v>
          </cell>
          <cell r="Z17" t="str">
            <v>１／１</v>
          </cell>
          <cell r="AJ17">
            <v>1790</v>
          </cell>
          <cell r="AK17">
            <v>199</v>
          </cell>
          <cell r="AL17">
            <v>1423</v>
          </cell>
          <cell r="AS17">
            <v>29</v>
          </cell>
        </row>
        <row r="18">
          <cell r="X18" t="str">
            <v>２／３</v>
          </cell>
          <cell r="Y18" t="str">
            <v>２／３</v>
          </cell>
          <cell r="Z18" t="str">
            <v>２／３</v>
          </cell>
          <cell r="AJ18">
            <v>555</v>
          </cell>
          <cell r="AK18">
            <v>112</v>
          </cell>
          <cell r="AL18">
            <v>222</v>
          </cell>
          <cell r="AS18">
            <v>64</v>
          </cell>
        </row>
        <row r="19">
          <cell r="X19" t="str">
            <v>３／４</v>
          </cell>
          <cell r="Y19" t="str">
            <v>３／４</v>
          </cell>
          <cell r="Z19" t="str">
            <v>３／４</v>
          </cell>
          <cell r="AJ19">
            <v>500</v>
          </cell>
          <cell r="AK19">
            <v>36</v>
          </cell>
          <cell r="AL19">
            <v>250</v>
          </cell>
          <cell r="AS19">
            <v>61</v>
          </cell>
        </row>
        <row r="20">
          <cell r="X20" t="str">
            <v>３／３</v>
          </cell>
          <cell r="Y20" t="str">
            <v>３／３</v>
          </cell>
          <cell r="Z20" t="str">
            <v>３／３</v>
          </cell>
          <cell r="AJ20">
            <v>435</v>
          </cell>
          <cell r="AK20">
            <v>39</v>
          </cell>
          <cell r="AL20">
            <v>560</v>
          </cell>
          <cell r="AS20">
            <v>52</v>
          </cell>
        </row>
        <row r="21">
          <cell r="X21" t="str">
            <v>２／４</v>
          </cell>
          <cell r="Y21" t="str">
            <v>２／４</v>
          </cell>
          <cell r="Z21" t="str">
            <v>１／４</v>
          </cell>
          <cell r="AJ21">
            <v>255</v>
          </cell>
          <cell r="AK21">
            <v>24</v>
          </cell>
          <cell r="AL21">
            <v>75</v>
          </cell>
          <cell r="AS21">
            <v>100</v>
          </cell>
        </row>
        <row r="22">
          <cell r="X22" t="str">
            <v>３／４</v>
          </cell>
          <cell r="Y22" t="str">
            <v>３／４</v>
          </cell>
          <cell r="Z22" t="str">
            <v>３／４</v>
          </cell>
          <cell r="AJ22">
            <v>305</v>
          </cell>
          <cell r="AK22">
            <v>24</v>
          </cell>
          <cell r="AL22">
            <v>449</v>
          </cell>
          <cell r="AS22">
            <v>73</v>
          </cell>
        </row>
        <row r="23">
          <cell r="X23" t="str">
            <v>２／３</v>
          </cell>
          <cell r="Y23" t="str">
            <v>２／３</v>
          </cell>
          <cell r="Z23" t="str">
            <v>２／３</v>
          </cell>
          <cell r="AJ23">
            <v>490</v>
          </cell>
          <cell r="AK23">
            <v>42</v>
          </cell>
          <cell r="AL23">
            <v>523</v>
          </cell>
          <cell r="AS23">
            <v>67</v>
          </cell>
        </row>
        <row r="24">
          <cell r="X24" t="str">
            <v>３／３</v>
          </cell>
          <cell r="Y24" t="str">
            <v>３／３</v>
          </cell>
          <cell r="Z24" t="str">
            <v>３／３</v>
          </cell>
          <cell r="AJ24">
            <v>783</v>
          </cell>
          <cell r="AK24">
            <v>59</v>
          </cell>
          <cell r="AL24">
            <v>957</v>
          </cell>
          <cell r="AS24">
            <v>60</v>
          </cell>
        </row>
        <row r="25">
          <cell r="X25" t="str">
            <v>４／５</v>
          </cell>
          <cell r="Y25" t="str">
            <v>４／５</v>
          </cell>
          <cell r="Z25" t="str">
            <v>４／５</v>
          </cell>
          <cell r="AJ25">
            <v>582</v>
          </cell>
          <cell r="AK25">
            <v>50</v>
          </cell>
          <cell r="AL25">
            <v>726</v>
          </cell>
          <cell r="AS25">
            <v>30</v>
          </cell>
        </row>
        <row r="26">
          <cell r="X26" t="str">
            <v>４／４</v>
          </cell>
          <cell r="Y26" t="str">
            <v>４／４</v>
          </cell>
          <cell r="Z26" t="str">
            <v>４／４</v>
          </cell>
          <cell r="AJ26">
            <v>1515</v>
          </cell>
          <cell r="AK26">
            <v>146</v>
          </cell>
          <cell r="AL26">
            <v>1300</v>
          </cell>
          <cell r="AS26">
            <v>21</v>
          </cell>
        </row>
        <row r="27">
          <cell r="X27" t="str">
            <v>３／３</v>
          </cell>
          <cell r="Y27" t="str">
            <v>３／３</v>
          </cell>
          <cell r="Z27" t="str">
            <v>３／３</v>
          </cell>
          <cell r="AJ27">
            <v>433</v>
          </cell>
          <cell r="AK27">
            <v>57</v>
          </cell>
          <cell r="AL27">
            <v>240</v>
          </cell>
          <cell r="AS27">
            <v>42</v>
          </cell>
        </row>
        <row r="28">
          <cell r="X28" t="str">
            <v>４／４</v>
          </cell>
          <cell r="Y28" t="str">
            <v>４／４</v>
          </cell>
          <cell r="Z28" t="str">
            <v>４／４</v>
          </cell>
          <cell r="AJ28">
            <v>374</v>
          </cell>
          <cell r="AK28">
            <v>52</v>
          </cell>
          <cell r="AL28">
            <v>400</v>
          </cell>
          <cell r="AS28">
            <v>58</v>
          </cell>
        </row>
        <row r="29">
          <cell r="X29" t="str">
            <v>３／３</v>
          </cell>
          <cell r="Y29" t="str">
            <v>３／３</v>
          </cell>
          <cell r="Z29" t="str">
            <v>３／３</v>
          </cell>
          <cell r="AJ29">
            <v>498</v>
          </cell>
          <cell r="AK29">
            <v>86</v>
          </cell>
          <cell r="AL29">
            <v>826</v>
          </cell>
          <cell r="AS29">
            <v>26</v>
          </cell>
        </row>
        <row r="30">
          <cell r="X30" t="str">
            <v>４／４</v>
          </cell>
          <cell r="Y30" t="str">
            <v>４／４</v>
          </cell>
          <cell r="Z30" t="str">
            <v>３／３</v>
          </cell>
          <cell r="AJ30">
            <v>2680</v>
          </cell>
          <cell r="AK30">
            <v>792</v>
          </cell>
          <cell r="AL30">
            <v>3986</v>
          </cell>
          <cell r="AS30">
            <v>17</v>
          </cell>
        </row>
        <row r="31">
          <cell r="X31" t="str">
            <v>６／６</v>
          </cell>
          <cell r="Y31" t="str">
            <v>６／６</v>
          </cell>
          <cell r="Z31" t="str">
            <v>６／６</v>
          </cell>
          <cell r="AJ31">
            <v>1151</v>
          </cell>
          <cell r="AK31">
            <v>136</v>
          </cell>
          <cell r="AL31">
            <v>1475</v>
          </cell>
          <cell r="AS31">
            <v>43</v>
          </cell>
        </row>
        <row r="32">
          <cell r="X32" t="str">
            <v>３／３</v>
          </cell>
          <cell r="Y32" t="str">
            <v>３／３</v>
          </cell>
          <cell r="Z32" t="str">
            <v>３／３</v>
          </cell>
          <cell r="AJ32">
            <v>443</v>
          </cell>
          <cell r="AK32">
            <v>32</v>
          </cell>
          <cell r="AL32">
            <v>711</v>
          </cell>
          <cell r="AS32">
            <v>63</v>
          </cell>
        </row>
        <row r="33">
          <cell r="X33" t="str">
            <v>３／３</v>
          </cell>
          <cell r="Y33" t="str">
            <v>３／３</v>
          </cell>
          <cell r="Z33" t="str">
            <v>３／３</v>
          </cell>
          <cell r="AJ33">
            <v>470</v>
          </cell>
          <cell r="AK33">
            <v>26</v>
          </cell>
          <cell r="AL33">
            <v>137</v>
          </cell>
          <cell r="AS33">
            <v>100</v>
          </cell>
        </row>
        <row r="34">
          <cell r="X34" t="str">
            <v>２／３</v>
          </cell>
          <cell r="Y34" t="str">
            <v>２／３</v>
          </cell>
          <cell r="Z34" t="str">
            <v>１／１</v>
          </cell>
          <cell r="AJ34">
            <v>323</v>
          </cell>
          <cell r="AK34">
            <v>47</v>
          </cell>
          <cell r="AL34">
            <v>141</v>
          </cell>
          <cell r="AS34">
            <v>97</v>
          </cell>
        </row>
        <row r="35">
          <cell r="X35" t="str">
            <v>３／５</v>
          </cell>
          <cell r="Y35" t="str">
            <v>３／５</v>
          </cell>
          <cell r="Z35" t="str">
            <v>３／５</v>
          </cell>
          <cell r="AJ35">
            <v>324</v>
          </cell>
          <cell r="AK35">
            <v>25</v>
          </cell>
          <cell r="AL35">
            <v>98</v>
          </cell>
          <cell r="AS35">
            <v>98</v>
          </cell>
        </row>
        <row r="36">
          <cell r="X36" t="str">
            <v>４／４</v>
          </cell>
          <cell r="Y36" t="str">
            <v>４／４</v>
          </cell>
          <cell r="Z36" t="str">
            <v>４／４</v>
          </cell>
          <cell r="AJ36">
            <v>492</v>
          </cell>
          <cell r="AK36">
            <v>58</v>
          </cell>
          <cell r="AL36">
            <v>404</v>
          </cell>
          <cell r="AS36">
            <v>48</v>
          </cell>
        </row>
        <row r="37">
          <cell r="X37" t="str">
            <v>４／４</v>
          </cell>
          <cell r="Y37" t="str">
            <v>４／４</v>
          </cell>
          <cell r="Z37" t="str">
            <v>４／４</v>
          </cell>
          <cell r="AJ37">
            <v>704</v>
          </cell>
          <cell r="AK37">
            <v>56</v>
          </cell>
          <cell r="AL37">
            <v>1748</v>
          </cell>
          <cell r="AS37">
            <v>36</v>
          </cell>
        </row>
        <row r="38">
          <cell r="X38" t="str">
            <v>４／４</v>
          </cell>
          <cell r="Y38" t="str">
            <v>４／４</v>
          </cell>
          <cell r="Z38" t="str">
            <v>４／４</v>
          </cell>
          <cell r="AJ38">
            <v>527</v>
          </cell>
          <cell r="AK38">
            <v>47</v>
          </cell>
          <cell r="AL38">
            <v>1044</v>
          </cell>
          <cell r="AS38">
            <v>76</v>
          </cell>
        </row>
        <row r="39">
          <cell r="X39" t="str">
            <v>３／４</v>
          </cell>
          <cell r="Y39" t="str">
            <v>３／４</v>
          </cell>
          <cell r="Z39" t="str">
            <v>３／４</v>
          </cell>
          <cell r="AJ39">
            <v>234</v>
          </cell>
          <cell r="AK39">
            <v>25</v>
          </cell>
          <cell r="AL39">
            <v>276</v>
          </cell>
          <cell r="AS39">
            <v>100</v>
          </cell>
        </row>
        <row r="40">
          <cell r="X40" t="str">
            <v>３／３</v>
          </cell>
          <cell r="Y40" t="str">
            <v>３／３</v>
          </cell>
          <cell r="Z40" t="str">
            <v>３／３</v>
          </cell>
          <cell r="AJ40">
            <v>230</v>
          </cell>
          <cell r="AK40">
            <v>28</v>
          </cell>
          <cell r="AL40">
            <v>201</v>
          </cell>
          <cell r="AS40">
            <v>71</v>
          </cell>
        </row>
        <row r="41">
          <cell r="X41" t="str">
            <v>３／３</v>
          </cell>
          <cell r="Y41" t="str">
            <v>３／３</v>
          </cell>
          <cell r="Z41" t="str">
            <v>３／３</v>
          </cell>
          <cell r="AJ41">
            <v>218</v>
          </cell>
          <cell r="AK41">
            <v>19</v>
          </cell>
          <cell r="AL41">
            <v>233</v>
          </cell>
          <cell r="AS41">
            <v>53</v>
          </cell>
        </row>
        <row r="42">
          <cell r="X42" t="str">
            <v>５／５</v>
          </cell>
          <cell r="Y42" t="str">
            <v>５／５</v>
          </cell>
          <cell r="Z42" t="str">
            <v>５／５</v>
          </cell>
          <cell r="AJ42">
            <v>226</v>
          </cell>
          <cell r="AK42">
            <v>58</v>
          </cell>
          <cell r="AL42">
            <v>221</v>
          </cell>
          <cell r="AS42">
            <v>42</v>
          </cell>
        </row>
        <row r="43">
          <cell r="X43" t="str">
            <v>４／４</v>
          </cell>
          <cell r="Y43" t="str">
            <v>４／４</v>
          </cell>
          <cell r="Z43" t="str">
            <v>４／４</v>
          </cell>
          <cell r="AJ43">
            <v>1346</v>
          </cell>
          <cell r="AK43">
            <v>172</v>
          </cell>
          <cell r="AL43">
            <v>2106</v>
          </cell>
          <cell r="AS43">
            <v>28</v>
          </cell>
        </row>
        <row r="44">
          <cell r="X44" t="str">
            <v>４／５</v>
          </cell>
          <cell r="Y44" t="str">
            <v>４／５</v>
          </cell>
          <cell r="Z44" t="str">
            <v>１／４</v>
          </cell>
          <cell r="AJ44">
            <v>365</v>
          </cell>
          <cell r="AK44">
            <v>48</v>
          </cell>
          <cell r="AL44">
            <v>472</v>
          </cell>
          <cell r="AS44">
            <v>79</v>
          </cell>
        </row>
        <row r="45">
          <cell r="X45" t="str">
            <v>４／４</v>
          </cell>
          <cell r="Y45" t="str">
            <v>４／４</v>
          </cell>
          <cell r="Z45" t="str">
            <v>４／４</v>
          </cell>
          <cell r="AJ45">
            <v>351</v>
          </cell>
          <cell r="AK45">
            <v>38</v>
          </cell>
          <cell r="AL45">
            <v>406</v>
          </cell>
          <cell r="AS45">
            <v>65</v>
          </cell>
        </row>
        <row r="46">
          <cell r="X46" t="str">
            <v>２／２</v>
          </cell>
          <cell r="Y46" t="str">
            <v>２／２</v>
          </cell>
          <cell r="Z46" t="str">
            <v>２／２</v>
          </cell>
          <cell r="AJ46">
            <v>598</v>
          </cell>
          <cell r="AK46">
            <v>56</v>
          </cell>
          <cell r="AL46">
            <v>520</v>
          </cell>
          <cell r="AS46">
            <v>57</v>
          </cell>
        </row>
        <row r="47">
          <cell r="X47" t="str">
            <v>３／４</v>
          </cell>
          <cell r="Y47" t="str">
            <v>３／４</v>
          </cell>
          <cell r="Z47" t="str">
            <v>３／４</v>
          </cell>
          <cell r="AJ47">
            <v>438</v>
          </cell>
          <cell r="AK47">
            <v>43</v>
          </cell>
          <cell r="AL47">
            <v>1014</v>
          </cell>
          <cell r="AS47">
            <v>53</v>
          </cell>
        </row>
        <row r="48">
          <cell r="X48" t="str">
            <v>２／３</v>
          </cell>
          <cell r="Y48" t="str">
            <v>２／３</v>
          </cell>
          <cell r="Z48" t="str">
            <v>２／３</v>
          </cell>
          <cell r="AJ48">
            <v>285</v>
          </cell>
          <cell r="AK48">
            <v>33</v>
          </cell>
          <cell r="AL48">
            <v>300</v>
          </cell>
          <cell r="AS48">
            <v>55</v>
          </cell>
        </row>
        <row r="49">
          <cell r="X49" t="str">
            <v>４／４</v>
          </cell>
          <cell r="Y49" t="str">
            <v>４／４</v>
          </cell>
          <cell r="Z49" t="str">
            <v>４／４</v>
          </cell>
          <cell r="AJ49">
            <v>419</v>
          </cell>
          <cell r="AK49">
            <v>41</v>
          </cell>
          <cell r="AL49">
            <v>762</v>
          </cell>
          <cell r="AS49">
            <v>58</v>
          </cell>
        </row>
        <row r="50">
          <cell r="X50" t="str">
            <v>５／５</v>
          </cell>
          <cell r="Y50" t="str">
            <v>５／５</v>
          </cell>
          <cell r="Z50" t="str">
            <v>５／５</v>
          </cell>
          <cell r="AJ50">
            <v>610</v>
          </cell>
          <cell r="AK50">
            <v>102</v>
          </cell>
          <cell r="AL50">
            <v>702</v>
          </cell>
          <cell r="AS50">
            <v>23</v>
          </cell>
        </row>
      </sheetData>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I73"/>
  <sheetViews>
    <sheetView tabSelected="1" view="pageBreakPreview" topLeftCell="B1" zoomScale="30" zoomScaleNormal="35" zoomScaleSheetLayoutView="30" workbookViewId="0">
      <pane ySplit="7" topLeftCell="A47" activePane="bottomLeft" state="frozen"/>
      <selection activeCell="B1" sqref="B1"/>
      <selection pane="bottomLeft" activeCell="W62" sqref="W62"/>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99" customWidth="1"/>
    <col min="9" max="9" width="29.375" style="1" customWidth="1"/>
    <col min="10" max="13" width="29.375" style="100" customWidth="1"/>
    <col min="14" max="15" width="29.375" style="103" customWidth="1"/>
    <col min="16" max="18" width="29.375" style="100" customWidth="1"/>
    <col min="19" max="20" width="29.375" style="103" customWidth="1"/>
    <col min="21" max="23" width="29.375" style="100" customWidth="1"/>
    <col min="24" max="24" width="29.375" style="104"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tr">
        <f>"新型コロナウイルス感染症患者の療養状況、病床数等に関する調査結果（"&amp;TEXT([1]CHK!B2,"m月d日")&amp;"0時時点）"</f>
        <v>新型コロナウイルス感染症患者の療養状況、病床数等に関する調査結果（6月2日0時時点）</v>
      </c>
      <c r="K1" s="2"/>
      <c r="L1" s="2"/>
      <c r="M1" s="2"/>
      <c r="N1" s="2"/>
      <c r="O1" s="2"/>
      <c r="P1" s="2"/>
      <c r="Q1" s="2"/>
      <c r="R1" s="2"/>
      <c r="S1" s="2"/>
      <c r="T1" s="2"/>
      <c r="U1" s="3"/>
      <c r="V1" s="3"/>
      <c r="W1" s="3"/>
      <c r="X1" s="4"/>
      <c r="Y1" s="5" t="s">
        <v>0</v>
      </c>
      <c r="Z1" s="5"/>
      <c r="AA1" s="6"/>
      <c r="AB1" s="7"/>
      <c r="AC1" s="8"/>
      <c r="AD1" s="8"/>
      <c r="AE1" s="8"/>
      <c r="AF1" s="8"/>
      <c r="AG1" s="8"/>
      <c r="AH1" s="8"/>
      <c r="AI1" s="8"/>
    </row>
    <row r="2" spans="1:35" s="8" customFormat="1" ht="27" customHeight="1" x14ac:dyDescent="0.4">
      <c r="D2"/>
      <c r="E2"/>
      <c r="F2"/>
      <c r="G2"/>
      <c r="H2"/>
      <c r="I2"/>
      <c r="J2"/>
      <c r="K2"/>
      <c r="L2"/>
      <c r="M2"/>
      <c r="N2"/>
      <c r="O2"/>
      <c r="P2"/>
      <c r="Q2"/>
      <c r="R2"/>
      <c r="S2"/>
      <c r="T2"/>
      <c r="U2"/>
      <c r="V2"/>
      <c r="W2"/>
      <c r="X2"/>
      <c r="Y2" s="9"/>
      <c r="Z2" s="9"/>
    </row>
    <row r="3" spans="1:35" ht="36.75" customHeight="1" x14ac:dyDescent="0.85">
      <c r="C3" s="10" t="s">
        <v>1</v>
      </c>
      <c r="D3" s="11" t="s">
        <v>2</v>
      </c>
      <c r="E3" s="12"/>
      <c r="F3" s="12"/>
      <c r="G3" s="13"/>
      <c r="H3" s="12"/>
      <c r="I3" s="12"/>
      <c r="J3" s="12"/>
      <c r="K3" s="12"/>
      <c r="L3" s="12"/>
      <c r="M3" s="12"/>
      <c r="N3" s="13"/>
      <c r="O3" s="12"/>
      <c r="P3" s="12"/>
      <c r="Q3" s="12"/>
      <c r="R3" s="12"/>
      <c r="S3" s="13"/>
      <c r="T3" s="12"/>
      <c r="U3" s="12"/>
      <c r="V3" s="12"/>
      <c r="W3" s="14"/>
      <c r="X3" s="15"/>
      <c r="Y3" s="14"/>
      <c r="Z3" s="16"/>
      <c r="AB3" s="8"/>
      <c r="AC3" s="8"/>
      <c r="AD3" s="8"/>
      <c r="AE3" s="8"/>
      <c r="AF3" s="8"/>
      <c r="AG3" s="8"/>
      <c r="AH3" s="8"/>
      <c r="AI3" s="8"/>
    </row>
    <row r="4" spans="1:35" ht="36.75" customHeight="1" x14ac:dyDescent="0.4">
      <c r="C4" s="17"/>
      <c r="D4" s="18"/>
      <c r="E4" s="19" t="s">
        <v>3</v>
      </c>
      <c r="F4" s="20"/>
      <c r="G4" s="21"/>
      <c r="H4" s="22"/>
      <c r="I4" s="22"/>
      <c r="J4" s="22"/>
      <c r="K4" s="22"/>
      <c r="L4" s="22"/>
      <c r="M4" s="22"/>
      <c r="N4" s="22"/>
      <c r="O4" s="22"/>
      <c r="P4" s="22"/>
      <c r="Q4" s="22"/>
      <c r="R4" s="23" t="s">
        <v>4</v>
      </c>
      <c r="S4" s="24"/>
      <c r="T4" s="25"/>
      <c r="U4" s="25"/>
      <c r="V4" s="25"/>
      <c r="W4" s="26" t="s">
        <v>5</v>
      </c>
      <c r="X4" s="27"/>
      <c r="Y4" s="28" t="s">
        <v>6</v>
      </c>
      <c r="Z4" s="29"/>
      <c r="AB4" s="30"/>
      <c r="AC4" s="30"/>
      <c r="AD4" s="30"/>
      <c r="AE4" s="8"/>
      <c r="AF4" s="30"/>
      <c r="AG4" s="8"/>
      <c r="AH4" s="8"/>
      <c r="AI4" s="8"/>
    </row>
    <row r="5" spans="1:35" ht="41.25" customHeight="1" x14ac:dyDescent="0.4">
      <c r="B5" s="31"/>
      <c r="C5" s="17"/>
      <c r="D5" s="18"/>
      <c r="E5" s="32"/>
      <c r="F5" s="19" t="s">
        <v>7</v>
      </c>
      <c r="G5" s="21"/>
      <c r="H5" s="22"/>
      <c r="I5" s="22"/>
      <c r="J5" s="33"/>
      <c r="K5" s="33"/>
      <c r="L5" s="34" t="s">
        <v>8</v>
      </c>
      <c r="M5" s="35"/>
      <c r="N5" s="35"/>
      <c r="O5" s="35"/>
      <c r="P5" s="35"/>
      <c r="Q5" s="35"/>
      <c r="R5" s="36"/>
      <c r="S5" s="37"/>
      <c r="T5" s="38"/>
      <c r="U5" s="38"/>
      <c r="V5" s="38"/>
      <c r="W5" s="39"/>
      <c r="X5" s="40"/>
      <c r="Y5" s="41"/>
      <c r="Z5" s="42"/>
      <c r="AB5" s="43"/>
      <c r="AC5" s="43"/>
      <c r="AD5" s="43"/>
      <c r="AE5" s="8"/>
      <c r="AF5" s="8"/>
      <c r="AG5" s="8"/>
      <c r="AH5" s="8"/>
      <c r="AI5" s="8"/>
    </row>
    <row r="6" spans="1:35" s="44" customFormat="1" ht="40.5" customHeight="1" x14ac:dyDescent="0.4">
      <c r="B6" s="45"/>
      <c r="C6" s="17"/>
      <c r="D6" s="18"/>
      <c r="E6" s="32"/>
      <c r="F6" s="32"/>
      <c r="G6" s="46" t="s">
        <v>9</v>
      </c>
      <c r="H6" s="47"/>
      <c r="I6" s="47"/>
      <c r="J6" s="47"/>
      <c r="K6" s="48"/>
      <c r="L6" s="49"/>
      <c r="M6" s="50" t="s">
        <v>10</v>
      </c>
      <c r="N6" s="46" t="s">
        <v>11</v>
      </c>
      <c r="O6" s="47"/>
      <c r="P6" s="47"/>
      <c r="Q6" s="48"/>
      <c r="R6" s="36"/>
      <c r="S6" s="46" t="s">
        <v>12</v>
      </c>
      <c r="T6" s="47"/>
      <c r="U6" s="47"/>
      <c r="V6" s="48"/>
      <c r="W6" s="39"/>
      <c r="X6" s="51" t="s">
        <v>13</v>
      </c>
      <c r="Y6" s="41"/>
      <c r="Z6" s="52" t="s">
        <v>14</v>
      </c>
      <c r="AB6" s="43"/>
      <c r="AC6" s="43"/>
      <c r="AD6" s="43"/>
      <c r="AE6" s="53"/>
      <c r="AF6" s="53"/>
      <c r="AG6" s="53"/>
      <c r="AH6" s="53"/>
      <c r="AI6" s="53"/>
    </row>
    <row r="7" spans="1:35" s="44" customFormat="1" ht="226.5" customHeight="1" x14ac:dyDescent="0.4">
      <c r="B7" s="45"/>
      <c r="C7" s="54"/>
      <c r="D7" s="55"/>
      <c r="E7" s="56"/>
      <c r="F7" s="56"/>
      <c r="G7" s="57" t="s">
        <v>15</v>
      </c>
      <c r="H7" s="58" t="s">
        <v>16</v>
      </c>
      <c r="I7" s="59" t="s">
        <v>17</v>
      </c>
      <c r="J7" s="59" t="s">
        <v>18</v>
      </c>
      <c r="K7" s="60" t="s">
        <v>19</v>
      </c>
      <c r="L7" s="61"/>
      <c r="M7" s="62"/>
      <c r="N7" s="63" t="s">
        <v>15</v>
      </c>
      <c r="O7" s="58" t="s">
        <v>16</v>
      </c>
      <c r="P7" s="59" t="s">
        <v>17</v>
      </c>
      <c r="Q7" s="59" t="s">
        <v>18</v>
      </c>
      <c r="R7" s="64"/>
      <c r="S7" s="57" t="s">
        <v>15</v>
      </c>
      <c r="T7" s="58" t="s">
        <v>20</v>
      </c>
      <c r="U7" s="58" t="s">
        <v>21</v>
      </c>
      <c r="V7" s="58" t="s">
        <v>22</v>
      </c>
      <c r="W7" s="65"/>
      <c r="X7" s="66"/>
      <c r="Y7" s="67"/>
      <c r="Z7" s="68"/>
      <c r="AB7" s="69"/>
      <c r="AC7" s="69"/>
      <c r="AD7" s="69"/>
      <c r="AE7" s="53"/>
      <c r="AF7" s="53"/>
      <c r="AG7" s="53"/>
      <c r="AH7" s="70"/>
      <c r="AI7" s="53"/>
    </row>
    <row r="8" spans="1:35" ht="48" customHeight="1" x14ac:dyDescent="0.4">
      <c r="A8" s="71">
        <v>1</v>
      </c>
      <c r="B8" s="72"/>
      <c r="C8" s="73" t="s">
        <v>23</v>
      </c>
      <c r="D8" s="74">
        <f>'[1]G-mis'!O2</f>
        <v>7307</v>
      </c>
      <c r="E8" s="75">
        <f>'[1]G-mis'!P2</f>
        <v>1059</v>
      </c>
      <c r="F8" s="76">
        <f>'[1]G-mis'!Q2</f>
        <v>1059</v>
      </c>
      <c r="G8" s="77" t="str">
        <f>[1]CHK!X4</f>
        <v>３／３</v>
      </c>
      <c r="H8" s="78">
        <f>'[1]G-mis'!AB2</f>
        <v>1981</v>
      </c>
      <c r="I8" s="74">
        <f>[1]CHK!AJ4</f>
        <v>1981</v>
      </c>
      <c r="J8" s="79">
        <f>IFERROR(IF(ROUND(F8/I8*100,0)&gt;100,100,ROUND(F8/I8*100,0)),"")</f>
        <v>53</v>
      </c>
      <c r="K8" s="79">
        <f>[1]CHK!AS4</f>
        <v>14</v>
      </c>
      <c r="L8" s="80">
        <f>'[1]G-mis'!R2</f>
        <v>56</v>
      </c>
      <c r="M8" s="81">
        <f>'[1]G-mis'!S2</f>
        <v>56</v>
      </c>
      <c r="N8" s="77" t="str">
        <f>[1]CHK!Y4</f>
        <v>３／３</v>
      </c>
      <c r="O8" s="82">
        <f>'[1]G-mis'!AD2</f>
        <v>145</v>
      </c>
      <c r="P8" s="74">
        <f>[1]CHK!AK4</f>
        <v>145</v>
      </c>
      <c r="Q8" s="79">
        <f>IFERROR(IF(ROUND(M8/P8*100,0)&gt;100,100,ROUND(M8/P8*100,0)),"")</f>
        <v>39</v>
      </c>
      <c r="R8" s="80">
        <f>'[1]G-mis'!T2</f>
        <v>315</v>
      </c>
      <c r="S8" s="77" t="str">
        <f>[1]CHK!Z4</f>
        <v>２／２</v>
      </c>
      <c r="T8" s="83">
        <f>'[1]G-mis'!AF2</f>
        <v>2395</v>
      </c>
      <c r="U8" s="74">
        <f>[1]CHK!AL4</f>
        <v>2395</v>
      </c>
      <c r="V8" s="79">
        <f>IFERROR(IF(ROUND(R8/U8*100,0)&gt;100,100,ROUND(R8/U8*100,0)),"")</f>
        <v>13</v>
      </c>
      <c r="W8" s="80">
        <f>'[1]G-mis'!U2</f>
        <v>2269</v>
      </c>
      <c r="X8" s="75">
        <f>'[1]G-mis'!V2</f>
        <v>136</v>
      </c>
      <c r="Y8" s="74">
        <f>'[1]G-mis'!W2</f>
        <v>3664</v>
      </c>
      <c r="Z8" s="74">
        <f>'[1]G-mis'!X2</f>
        <v>0</v>
      </c>
      <c r="AA8" s="84"/>
      <c r="AB8" s="69"/>
      <c r="AC8" s="69"/>
      <c r="AD8" s="69"/>
      <c r="AE8" s="8"/>
      <c r="AF8" s="70"/>
      <c r="AG8" s="8"/>
      <c r="AH8" s="85"/>
      <c r="AI8" s="8"/>
    </row>
    <row r="9" spans="1:35" ht="48" customHeight="1" x14ac:dyDescent="0.4">
      <c r="A9" s="71">
        <v>2</v>
      </c>
      <c r="B9" s="72"/>
      <c r="C9" s="86" t="s">
        <v>24</v>
      </c>
      <c r="D9" s="74">
        <f>'[1]G-mis'!O3</f>
        <v>206</v>
      </c>
      <c r="E9" s="75">
        <f>'[1]G-mis'!P3</f>
        <v>84</v>
      </c>
      <c r="F9" s="76">
        <f>'[1]G-mis'!Q3</f>
        <v>84</v>
      </c>
      <c r="G9" s="77" t="str">
        <f>[1]CHK!X5</f>
        <v>２／４</v>
      </c>
      <c r="H9" s="78">
        <f>'[1]G-mis'!AB3</f>
        <v>223</v>
      </c>
      <c r="I9" s="74">
        <f>[1]CHK!AJ5</f>
        <v>227</v>
      </c>
      <c r="J9" s="79">
        <f t="shared" ref="J9:J54" si="0">IFERROR(IF(ROUND(F9/I9*100,0)&gt;100,100,ROUND(F9/I9*100,0)),"")</f>
        <v>37</v>
      </c>
      <c r="K9" s="79">
        <f>[1]CHK!AS5</f>
        <v>41</v>
      </c>
      <c r="L9" s="80">
        <f>'[1]G-mis'!R3</f>
        <v>1</v>
      </c>
      <c r="M9" s="81">
        <f>'[1]G-mis'!S3</f>
        <v>1</v>
      </c>
      <c r="N9" s="77" t="str">
        <f>[1]CHK!Y5</f>
        <v>２／４</v>
      </c>
      <c r="O9" s="82">
        <f>'[1]G-mis'!AD3</f>
        <v>31</v>
      </c>
      <c r="P9" s="74">
        <f>[1]CHK!AK5</f>
        <v>31</v>
      </c>
      <c r="Q9" s="79">
        <f t="shared" ref="Q9:Q54" si="1">IFERROR(IF(ROUND(M9/P9*100,0)&gt;100,100,ROUND(M9/P9*100,0)),"")</f>
        <v>3</v>
      </c>
      <c r="R9" s="80">
        <f>'[1]G-mis'!T3</f>
        <v>51</v>
      </c>
      <c r="S9" s="77" t="str">
        <f>[1]CHK!Z5</f>
        <v>４／４</v>
      </c>
      <c r="T9" s="83">
        <f>'[1]G-mis'!AF3</f>
        <v>310</v>
      </c>
      <c r="U9" s="74">
        <f>[1]CHK!AL5</f>
        <v>310</v>
      </c>
      <c r="V9" s="79">
        <f t="shared" ref="V9:V54" si="2">IFERROR(IF(ROUND(R9/U9*100,0)&gt;100,100,ROUND(R9/U9*100,0)),"")</f>
        <v>16</v>
      </c>
      <c r="W9" s="80">
        <f>'[1]G-mis'!U3</f>
        <v>52</v>
      </c>
      <c r="X9" s="75">
        <f>'[1]G-mis'!V3</f>
        <v>0</v>
      </c>
      <c r="Y9" s="74">
        <f>'[1]G-mis'!W3</f>
        <v>19</v>
      </c>
      <c r="Z9" s="74">
        <f>'[1]G-mis'!X3</f>
        <v>19</v>
      </c>
      <c r="AA9" s="84"/>
      <c r="AB9" s="69"/>
      <c r="AC9" s="69"/>
      <c r="AD9" s="69"/>
      <c r="AE9" s="8"/>
      <c r="AF9" s="70"/>
      <c r="AG9" s="8"/>
      <c r="AH9" s="85"/>
      <c r="AI9" s="8"/>
    </row>
    <row r="10" spans="1:35" ht="48" customHeight="1" x14ac:dyDescent="0.4">
      <c r="A10" s="71">
        <v>3</v>
      </c>
      <c r="B10" s="72"/>
      <c r="C10" s="86" t="s">
        <v>25</v>
      </c>
      <c r="D10" s="74">
        <f>'[1]G-mis'!O4</f>
        <v>123</v>
      </c>
      <c r="E10" s="75">
        <f>'[1]G-mis'!P4</f>
        <v>76</v>
      </c>
      <c r="F10" s="76">
        <f>'[1]G-mis'!Q4</f>
        <v>76</v>
      </c>
      <c r="G10" s="77" t="str">
        <f>[1]CHK!X6</f>
        <v>２／３</v>
      </c>
      <c r="H10" s="78">
        <f>'[1]G-mis'!AB4</f>
        <v>250</v>
      </c>
      <c r="I10" s="74">
        <f>[1]CHK!AJ6</f>
        <v>350</v>
      </c>
      <c r="J10" s="79">
        <f t="shared" si="0"/>
        <v>22</v>
      </c>
      <c r="K10" s="79">
        <f>[1]CHK!AS6</f>
        <v>62</v>
      </c>
      <c r="L10" s="80">
        <f>'[1]G-mis'!R4</f>
        <v>2</v>
      </c>
      <c r="M10" s="81">
        <f>'[1]G-mis'!S4</f>
        <v>2</v>
      </c>
      <c r="N10" s="77" t="str">
        <f>[1]CHK!Y6</f>
        <v>２／３</v>
      </c>
      <c r="O10" s="82">
        <f>'[1]G-mis'!AD4</f>
        <v>30</v>
      </c>
      <c r="P10" s="74">
        <f>[1]CHK!AK6</f>
        <v>45</v>
      </c>
      <c r="Q10" s="79">
        <f t="shared" si="1"/>
        <v>4</v>
      </c>
      <c r="R10" s="80">
        <f>'[1]G-mis'!T4</f>
        <v>35</v>
      </c>
      <c r="S10" s="77" t="str">
        <f>[1]CHK!Z6</f>
        <v>２／３</v>
      </c>
      <c r="T10" s="83">
        <f>'[1]G-mis'!AF4</f>
        <v>85</v>
      </c>
      <c r="U10" s="74">
        <f>[1]CHK!AL6</f>
        <v>381</v>
      </c>
      <c r="V10" s="79">
        <f t="shared" si="2"/>
        <v>9</v>
      </c>
      <c r="W10" s="80">
        <f>'[1]G-mis'!U4</f>
        <v>0</v>
      </c>
      <c r="X10" s="75">
        <f>'[1]G-mis'!V4</f>
        <v>0</v>
      </c>
      <c r="Y10" s="74">
        <f>'[1]G-mis'!W4</f>
        <v>12</v>
      </c>
      <c r="Z10" s="74">
        <f>'[1]G-mis'!X4</f>
        <v>12</v>
      </c>
      <c r="AB10" s="69"/>
      <c r="AC10" s="69"/>
      <c r="AD10" s="69"/>
      <c r="AE10" s="8"/>
      <c r="AF10" s="70"/>
      <c r="AG10" s="8"/>
      <c r="AH10" s="85"/>
      <c r="AI10" s="8"/>
    </row>
    <row r="11" spans="1:35" ht="48" customHeight="1" x14ac:dyDescent="0.4">
      <c r="A11" s="87">
        <v>4</v>
      </c>
      <c r="B11" s="88"/>
      <c r="C11" s="86" t="s">
        <v>26</v>
      </c>
      <c r="D11" s="74">
        <f>'[1]G-mis'!O5</f>
        <v>173</v>
      </c>
      <c r="E11" s="75">
        <f>'[1]G-mis'!P5</f>
        <v>77</v>
      </c>
      <c r="F11" s="76">
        <f>'[1]G-mis'!Q5</f>
        <v>76</v>
      </c>
      <c r="G11" s="77" t="str">
        <f>[1]CHK!X7</f>
        <v>５／５</v>
      </c>
      <c r="H11" s="78">
        <f>'[1]G-mis'!AB5</f>
        <v>350</v>
      </c>
      <c r="I11" s="74">
        <f>[1]CHK!AJ7</f>
        <v>350</v>
      </c>
      <c r="J11" s="79">
        <f t="shared" si="0"/>
        <v>22</v>
      </c>
      <c r="K11" s="79">
        <f>[1]CHK!AS7</f>
        <v>45</v>
      </c>
      <c r="L11" s="80">
        <f>'[1]G-mis'!R5</f>
        <v>7</v>
      </c>
      <c r="M11" s="81">
        <f>'[1]G-mis'!S5</f>
        <v>7</v>
      </c>
      <c r="N11" s="77" t="str">
        <f>[1]CHK!Y7</f>
        <v>５／５</v>
      </c>
      <c r="O11" s="82">
        <f>'[1]G-mis'!AD5</f>
        <v>45</v>
      </c>
      <c r="P11" s="74">
        <f>[1]CHK!AK7</f>
        <v>45</v>
      </c>
      <c r="Q11" s="79">
        <f t="shared" si="1"/>
        <v>16</v>
      </c>
      <c r="R11" s="80">
        <f>'[1]G-mis'!T5</f>
        <v>71</v>
      </c>
      <c r="S11" s="77" t="str">
        <f>[1]CHK!Z7</f>
        <v>５／５</v>
      </c>
      <c r="T11" s="83">
        <f>'[1]G-mis'!AF5</f>
        <v>1000</v>
      </c>
      <c r="U11" s="74">
        <f>[1]CHK!AL7</f>
        <v>1000</v>
      </c>
      <c r="V11" s="79">
        <f t="shared" si="2"/>
        <v>7</v>
      </c>
      <c r="W11" s="80">
        <f>'[1]G-mis'!U5</f>
        <v>15</v>
      </c>
      <c r="X11" s="75">
        <f>'[1]G-mis'!V5</f>
        <v>0</v>
      </c>
      <c r="Y11" s="74">
        <f>'[1]G-mis'!W5</f>
        <v>10</v>
      </c>
      <c r="Z11" s="74">
        <f>'[1]G-mis'!X5</f>
        <v>0</v>
      </c>
      <c r="AB11" s="69"/>
      <c r="AC11" s="69"/>
      <c r="AD11" s="69"/>
      <c r="AE11" s="8"/>
      <c r="AF11" s="70"/>
      <c r="AG11" s="8"/>
      <c r="AH11" s="85"/>
      <c r="AI11" s="8"/>
    </row>
    <row r="12" spans="1:35" ht="48" customHeight="1" x14ac:dyDescent="0.4">
      <c r="A12" s="71">
        <v>5</v>
      </c>
      <c r="B12" s="72"/>
      <c r="C12" s="86" t="s">
        <v>27</v>
      </c>
      <c r="D12" s="74">
        <f>'[1]G-mis'!O6</f>
        <v>45</v>
      </c>
      <c r="E12" s="75">
        <f>'[1]G-mis'!P6</f>
        <v>40</v>
      </c>
      <c r="F12" s="76">
        <f>'[1]G-mis'!Q6</f>
        <v>32</v>
      </c>
      <c r="G12" s="77" t="str">
        <f>[1]CHK!X8</f>
        <v>４／６</v>
      </c>
      <c r="H12" s="78">
        <f>'[1]G-mis'!AB6</f>
        <v>132</v>
      </c>
      <c r="I12" s="74">
        <f>[1]CHK!AJ8</f>
        <v>230</v>
      </c>
      <c r="J12" s="79">
        <f t="shared" si="0"/>
        <v>14</v>
      </c>
      <c r="K12" s="79">
        <f>[1]CHK!AS8</f>
        <v>89</v>
      </c>
      <c r="L12" s="80">
        <f>'[1]G-mis'!R6</f>
        <v>1</v>
      </c>
      <c r="M12" s="81">
        <f>'[1]G-mis'!S6</f>
        <v>1</v>
      </c>
      <c r="N12" s="77" t="str">
        <f>[1]CHK!Y8</f>
        <v>４／６</v>
      </c>
      <c r="O12" s="82">
        <f>'[1]G-mis'!AD6</f>
        <v>13</v>
      </c>
      <c r="P12" s="74">
        <f>[1]CHK!AK8</f>
        <v>22</v>
      </c>
      <c r="Q12" s="79">
        <f t="shared" si="1"/>
        <v>5</v>
      </c>
      <c r="R12" s="80">
        <f>'[1]G-mis'!T6</f>
        <v>3</v>
      </c>
      <c r="S12" s="77" t="str">
        <f>[1]CHK!Z8</f>
        <v>４／６</v>
      </c>
      <c r="T12" s="83">
        <f>'[1]G-mis'!AF6</f>
        <v>300</v>
      </c>
      <c r="U12" s="74">
        <f>[1]CHK!AL8</f>
        <v>300</v>
      </c>
      <c r="V12" s="79">
        <f t="shared" si="2"/>
        <v>1</v>
      </c>
      <c r="W12" s="80">
        <f>'[1]G-mis'!U6</f>
        <v>2</v>
      </c>
      <c r="X12" s="75">
        <f>'[1]G-mis'!V6</f>
        <v>2</v>
      </c>
      <c r="Y12" s="74">
        <f>'[1]G-mis'!W6</f>
        <v>0</v>
      </c>
      <c r="Z12" s="74">
        <f>'[1]G-mis'!X6</f>
        <v>0</v>
      </c>
      <c r="AB12" s="69"/>
      <c r="AC12" s="69"/>
      <c r="AD12" s="69"/>
      <c r="AE12" s="8"/>
      <c r="AF12" s="70"/>
      <c r="AG12" s="8"/>
      <c r="AH12" s="85"/>
      <c r="AI12" s="8"/>
    </row>
    <row r="13" spans="1:35" ht="48" customHeight="1" x14ac:dyDescent="0.4">
      <c r="A13" s="71">
        <v>6</v>
      </c>
      <c r="B13" s="72"/>
      <c r="C13" s="86" t="s">
        <v>28</v>
      </c>
      <c r="D13" s="74">
        <f>'[1]G-mis'!O7</f>
        <v>121</v>
      </c>
      <c r="E13" s="75">
        <f>'[1]G-mis'!P7</f>
        <v>81</v>
      </c>
      <c r="F13" s="76">
        <f>'[1]G-mis'!Q7</f>
        <v>81</v>
      </c>
      <c r="G13" s="77" t="str">
        <f>[1]CHK!X9</f>
        <v>４／４</v>
      </c>
      <c r="H13" s="78">
        <f>'[1]G-mis'!AB7</f>
        <v>237</v>
      </c>
      <c r="I13" s="74">
        <f>[1]CHK!AJ9</f>
        <v>237</v>
      </c>
      <c r="J13" s="79">
        <f t="shared" si="0"/>
        <v>34</v>
      </c>
      <c r="K13" s="79">
        <f>[1]CHK!AS9</f>
        <v>67</v>
      </c>
      <c r="L13" s="80">
        <f>'[1]G-mis'!R7</f>
        <v>4</v>
      </c>
      <c r="M13" s="81">
        <f>'[1]G-mis'!S7</f>
        <v>4</v>
      </c>
      <c r="N13" s="77" t="str">
        <f>[1]CHK!Y9</f>
        <v>４／４</v>
      </c>
      <c r="O13" s="82">
        <f>'[1]G-mis'!AD7</f>
        <v>26</v>
      </c>
      <c r="P13" s="74">
        <f>[1]CHK!AK9</f>
        <v>26</v>
      </c>
      <c r="Q13" s="79">
        <f t="shared" si="1"/>
        <v>15</v>
      </c>
      <c r="R13" s="80">
        <f>'[1]G-mis'!T7</f>
        <v>7</v>
      </c>
      <c r="S13" s="77" t="str">
        <f>[1]CHK!Z9</f>
        <v>４／４</v>
      </c>
      <c r="T13" s="83">
        <f>'[1]G-mis'!AF7</f>
        <v>134</v>
      </c>
      <c r="U13" s="74">
        <f>[1]CHK!AL9</f>
        <v>134</v>
      </c>
      <c r="V13" s="79">
        <f t="shared" si="2"/>
        <v>5</v>
      </c>
      <c r="W13" s="80">
        <f>'[1]G-mis'!U7</f>
        <v>27</v>
      </c>
      <c r="X13" s="75">
        <f>'[1]G-mis'!V7</f>
        <v>0</v>
      </c>
      <c r="Y13" s="74">
        <f>'[1]G-mis'!W7</f>
        <v>6</v>
      </c>
      <c r="Z13" s="74">
        <f>'[1]G-mis'!X7</f>
        <v>0</v>
      </c>
      <c r="AB13" s="69"/>
      <c r="AC13" s="69"/>
      <c r="AD13" s="69"/>
      <c r="AE13" s="8"/>
      <c r="AF13" s="70"/>
      <c r="AG13" s="8"/>
      <c r="AH13" s="85"/>
      <c r="AI13" s="8"/>
    </row>
    <row r="14" spans="1:35" ht="48" customHeight="1" x14ac:dyDescent="0.4">
      <c r="A14" s="71">
        <v>7</v>
      </c>
      <c r="B14" s="72"/>
      <c r="C14" s="86" t="s">
        <v>29</v>
      </c>
      <c r="D14" s="74">
        <f>'[1]G-mis'!O8</f>
        <v>205</v>
      </c>
      <c r="E14" s="75">
        <f>'[1]G-mis'!P8</f>
        <v>176</v>
      </c>
      <c r="F14" s="76">
        <f>'[1]G-mis'!Q8</f>
        <v>176</v>
      </c>
      <c r="G14" s="77" t="str">
        <f>[1]CHK!X10</f>
        <v>４／４</v>
      </c>
      <c r="H14" s="78">
        <f>'[1]G-mis'!AB8</f>
        <v>496</v>
      </c>
      <c r="I14" s="74">
        <f>[1]CHK!AJ10</f>
        <v>513</v>
      </c>
      <c r="J14" s="79">
        <f t="shared" si="0"/>
        <v>34</v>
      </c>
      <c r="K14" s="79">
        <f>[1]CHK!AS10</f>
        <v>86</v>
      </c>
      <c r="L14" s="80">
        <f>'[1]G-mis'!R8</f>
        <v>12</v>
      </c>
      <c r="M14" s="81">
        <f>'[1]G-mis'!S8</f>
        <v>11</v>
      </c>
      <c r="N14" s="77" t="str">
        <f>[1]CHK!Y10</f>
        <v>４／４</v>
      </c>
      <c r="O14" s="82">
        <f>'[1]G-mis'!AD8</f>
        <v>45</v>
      </c>
      <c r="P14" s="74">
        <f>[1]CHK!AK10</f>
        <v>49</v>
      </c>
      <c r="Q14" s="79">
        <f t="shared" si="1"/>
        <v>22</v>
      </c>
      <c r="R14" s="80">
        <f>'[1]G-mis'!T8</f>
        <v>20</v>
      </c>
      <c r="S14" s="77" t="str">
        <f>[1]CHK!Z10</f>
        <v>４／４</v>
      </c>
      <c r="T14" s="83">
        <f>'[1]G-mis'!AF8</f>
        <v>204</v>
      </c>
      <c r="U14" s="74">
        <f>[1]CHK!AL10</f>
        <v>204</v>
      </c>
      <c r="V14" s="79">
        <f t="shared" si="2"/>
        <v>10</v>
      </c>
      <c r="W14" s="80">
        <f>'[1]G-mis'!U8</f>
        <v>7</v>
      </c>
      <c r="X14" s="75">
        <f>'[1]G-mis'!V8</f>
        <v>0</v>
      </c>
      <c r="Y14" s="74">
        <f>'[1]G-mis'!W8</f>
        <v>2</v>
      </c>
      <c r="Z14" s="74">
        <f>'[1]G-mis'!X8</f>
        <v>0</v>
      </c>
      <c r="AB14" s="69"/>
      <c r="AC14" s="69"/>
      <c r="AD14" s="69"/>
      <c r="AE14" s="8"/>
      <c r="AF14" s="70"/>
      <c r="AG14" s="8"/>
      <c r="AH14" s="85"/>
      <c r="AI14" s="8"/>
    </row>
    <row r="15" spans="1:35" ht="48" customHeight="1" x14ac:dyDescent="0.4">
      <c r="A15" s="71">
        <v>8</v>
      </c>
      <c r="B15" s="72"/>
      <c r="C15" s="86" t="s">
        <v>30</v>
      </c>
      <c r="D15" s="74">
        <f>'[1]G-mis'!O9</f>
        <v>402</v>
      </c>
      <c r="E15" s="75">
        <f>'[1]G-mis'!P9</f>
        <v>177</v>
      </c>
      <c r="F15" s="76">
        <f>'[1]G-mis'!Q9</f>
        <v>177</v>
      </c>
      <c r="G15" s="77" t="str">
        <f>[1]CHK!X11</f>
        <v>４／４</v>
      </c>
      <c r="H15" s="78">
        <f>'[1]G-mis'!AB9</f>
        <v>500</v>
      </c>
      <c r="I15" s="74">
        <f>[1]CHK!AJ11</f>
        <v>600</v>
      </c>
      <c r="J15" s="79">
        <f t="shared" si="0"/>
        <v>30</v>
      </c>
      <c r="K15" s="79">
        <f>[1]CHK!AS11</f>
        <v>44</v>
      </c>
      <c r="L15" s="80">
        <f>'[1]G-mis'!R9</f>
        <v>9</v>
      </c>
      <c r="M15" s="81">
        <f>'[1]G-mis'!S9</f>
        <v>9</v>
      </c>
      <c r="N15" s="77" t="str">
        <f>[1]CHK!Y11</f>
        <v>４／４</v>
      </c>
      <c r="O15" s="82">
        <f>'[1]G-mis'!AD9</f>
        <v>60</v>
      </c>
      <c r="P15" s="74">
        <f>[1]CHK!AK11</f>
        <v>70</v>
      </c>
      <c r="Q15" s="79">
        <f t="shared" si="1"/>
        <v>13</v>
      </c>
      <c r="R15" s="80">
        <f>'[1]G-mis'!T9</f>
        <v>79</v>
      </c>
      <c r="S15" s="77" t="str">
        <f>[1]CHK!Z11</f>
        <v>４／６</v>
      </c>
      <c r="T15" s="83">
        <f>'[1]G-mis'!AF9</f>
        <v>300</v>
      </c>
      <c r="U15" s="74">
        <f>[1]CHK!AL11</f>
        <v>630</v>
      </c>
      <c r="V15" s="79">
        <f t="shared" si="2"/>
        <v>13</v>
      </c>
      <c r="W15" s="80">
        <f>'[1]G-mis'!U9</f>
        <v>146</v>
      </c>
      <c r="X15" s="75">
        <f>'[1]G-mis'!V9</f>
        <v>0</v>
      </c>
      <c r="Y15" s="74">
        <f>'[1]G-mis'!W9</f>
        <v>0</v>
      </c>
      <c r="Z15" s="74">
        <f>'[1]G-mis'!X9</f>
        <v>0</v>
      </c>
      <c r="AB15" s="69"/>
      <c r="AC15" s="69"/>
      <c r="AD15" s="69"/>
      <c r="AE15" s="8"/>
      <c r="AF15" s="70"/>
      <c r="AG15" s="8"/>
      <c r="AH15" s="85"/>
      <c r="AI15" s="8"/>
    </row>
    <row r="16" spans="1:35" ht="48" customHeight="1" x14ac:dyDescent="0.4">
      <c r="A16" s="71">
        <v>9</v>
      </c>
      <c r="B16" s="72"/>
      <c r="C16" s="86" t="s">
        <v>31</v>
      </c>
      <c r="D16" s="74">
        <f>'[1]G-mis'!O10</f>
        <v>314</v>
      </c>
      <c r="E16" s="75">
        <f>'[1]G-mis'!P10</f>
        <v>157</v>
      </c>
      <c r="F16" s="76">
        <f>'[1]G-mis'!Q10</f>
        <v>157</v>
      </c>
      <c r="G16" s="77" t="str">
        <f>[1]CHK!X12</f>
        <v>２／３</v>
      </c>
      <c r="H16" s="78">
        <f>'[1]G-mis'!AB10</f>
        <v>371</v>
      </c>
      <c r="I16" s="74">
        <f>[1]CHK!AJ12</f>
        <v>448</v>
      </c>
      <c r="J16" s="79">
        <f t="shared" si="0"/>
        <v>35</v>
      </c>
      <c r="K16" s="79">
        <f>[1]CHK!AS12</f>
        <v>50</v>
      </c>
      <c r="L16" s="80">
        <f>'[1]G-mis'!R10</f>
        <v>12</v>
      </c>
      <c r="M16" s="81">
        <f>'[1]G-mis'!S10</f>
        <v>12</v>
      </c>
      <c r="N16" s="77" t="str">
        <f>[1]CHK!Y12</f>
        <v>２／３</v>
      </c>
      <c r="O16" s="82">
        <f>'[1]G-mis'!AD10</f>
        <v>27</v>
      </c>
      <c r="P16" s="74">
        <f>[1]CHK!AK12</f>
        <v>46</v>
      </c>
      <c r="Q16" s="79">
        <f t="shared" si="1"/>
        <v>26</v>
      </c>
      <c r="R16" s="80">
        <f>'[1]G-mis'!T10</f>
        <v>105</v>
      </c>
      <c r="S16" s="77" t="str">
        <f>[1]CHK!Z12</f>
        <v>２／３</v>
      </c>
      <c r="T16" s="83">
        <f>'[1]G-mis'!AF10</f>
        <v>557</v>
      </c>
      <c r="U16" s="74">
        <f>[1]CHK!AL12</f>
        <v>638</v>
      </c>
      <c r="V16" s="79">
        <f t="shared" si="2"/>
        <v>16</v>
      </c>
      <c r="W16" s="80">
        <f>'[1]G-mis'!U10</f>
        <v>35</v>
      </c>
      <c r="X16" s="75">
        <f>'[1]G-mis'!V10</f>
        <v>0</v>
      </c>
      <c r="Y16" s="74">
        <f>'[1]G-mis'!W10</f>
        <v>17</v>
      </c>
      <c r="Z16" s="74">
        <f>'[1]G-mis'!X10</f>
        <v>0</v>
      </c>
      <c r="AB16" s="69"/>
      <c r="AC16" s="69"/>
      <c r="AD16" s="69"/>
      <c r="AE16" s="8"/>
      <c r="AF16" s="70"/>
      <c r="AG16" s="8"/>
      <c r="AH16" s="85"/>
      <c r="AI16" s="8"/>
    </row>
    <row r="17" spans="1:35" ht="48" customHeight="1" x14ac:dyDescent="0.4">
      <c r="A17" s="71">
        <v>10</v>
      </c>
      <c r="B17" s="72"/>
      <c r="C17" s="86" t="s">
        <v>32</v>
      </c>
      <c r="D17" s="74">
        <f>'[1]G-mis'!O11</f>
        <v>340</v>
      </c>
      <c r="E17" s="75">
        <f>'[1]G-mis'!P11</f>
        <v>188</v>
      </c>
      <c r="F17" s="76">
        <f>'[1]G-mis'!Q11</f>
        <v>187</v>
      </c>
      <c r="G17" s="77" t="str">
        <f>[1]CHK!X13</f>
        <v>３／４</v>
      </c>
      <c r="H17" s="78">
        <f>'[1]G-mis'!AB11</f>
        <v>408</v>
      </c>
      <c r="I17" s="74">
        <f>[1]CHK!AJ13</f>
        <v>459</v>
      </c>
      <c r="J17" s="79">
        <f t="shared" si="0"/>
        <v>41</v>
      </c>
      <c r="K17" s="79">
        <f>[1]CHK!AS13</f>
        <v>55</v>
      </c>
      <c r="L17" s="80">
        <f>'[1]G-mis'!R11</f>
        <v>19</v>
      </c>
      <c r="M17" s="81">
        <f>'[1]G-mis'!S11</f>
        <v>19</v>
      </c>
      <c r="N17" s="77" t="str">
        <f>[1]CHK!Y13</f>
        <v>３／４</v>
      </c>
      <c r="O17" s="82">
        <f>'[1]G-mis'!AD11</f>
        <v>29</v>
      </c>
      <c r="P17" s="74">
        <f>[1]CHK!AK13</f>
        <v>76</v>
      </c>
      <c r="Q17" s="79">
        <f t="shared" si="1"/>
        <v>25</v>
      </c>
      <c r="R17" s="80">
        <f>'[1]G-mis'!T11</f>
        <v>118</v>
      </c>
      <c r="S17" s="77" t="str">
        <f>[1]CHK!Z13</f>
        <v>３／４</v>
      </c>
      <c r="T17" s="83">
        <f>'[1]G-mis'!AF11</f>
        <v>971</v>
      </c>
      <c r="U17" s="74">
        <f>[1]CHK!AL13</f>
        <v>1300</v>
      </c>
      <c r="V17" s="79">
        <f t="shared" si="2"/>
        <v>9</v>
      </c>
      <c r="W17" s="80">
        <f>'[1]G-mis'!U11</f>
        <v>0</v>
      </c>
      <c r="X17" s="75">
        <f>'[1]G-mis'!V11</f>
        <v>0</v>
      </c>
      <c r="Y17" s="74">
        <f>'[1]G-mis'!W11</f>
        <v>34</v>
      </c>
      <c r="Z17" s="74">
        <f>'[1]G-mis'!X11</f>
        <v>0</v>
      </c>
      <c r="AB17" s="69"/>
      <c r="AC17" s="69"/>
      <c r="AD17" s="69"/>
      <c r="AE17" s="8"/>
      <c r="AF17" s="70"/>
      <c r="AG17" s="8"/>
      <c r="AH17" s="85"/>
      <c r="AI17" s="8"/>
    </row>
    <row r="18" spans="1:35" ht="48" customHeight="1" x14ac:dyDescent="0.4">
      <c r="A18" s="71">
        <v>11</v>
      </c>
      <c r="B18" s="72"/>
      <c r="C18" s="86" t="s">
        <v>33</v>
      </c>
      <c r="D18" s="74">
        <f>'[1]G-mis'!O12</f>
        <v>1583</v>
      </c>
      <c r="E18" s="75">
        <f>'[1]G-mis'!P12</f>
        <v>587</v>
      </c>
      <c r="F18" s="76">
        <f>'[1]G-mis'!Q12</f>
        <v>587</v>
      </c>
      <c r="G18" s="77" t="str">
        <f>[1]CHK!X14</f>
        <v>４／４</v>
      </c>
      <c r="H18" s="78">
        <f>'[1]G-mis'!AB12</f>
        <v>1644</v>
      </c>
      <c r="I18" s="74">
        <f>[1]CHK!AJ14</f>
        <v>1644</v>
      </c>
      <c r="J18" s="79">
        <f t="shared" si="0"/>
        <v>36</v>
      </c>
      <c r="K18" s="79">
        <f>[1]CHK!AS14</f>
        <v>37</v>
      </c>
      <c r="L18" s="80">
        <f>'[1]G-mis'!R12</f>
        <v>44</v>
      </c>
      <c r="M18" s="81">
        <f>'[1]G-mis'!S12</f>
        <v>44</v>
      </c>
      <c r="N18" s="77" t="str">
        <f>[1]CHK!Y14</f>
        <v>４／４</v>
      </c>
      <c r="O18" s="82">
        <f>'[1]G-mis'!AD12</f>
        <v>163</v>
      </c>
      <c r="P18" s="74">
        <f>[1]CHK!AK14</f>
        <v>163</v>
      </c>
      <c r="Q18" s="79">
        <f t="shared" si="1"/>
        <v>27</v>
      </c>
      <c r="R18" s="80">
        <f>'[1]G-mis'!T12</f>
        <v>258</v>
      </c>
      <c r="S18" s="77" t="str">
        <f>[1]CHK!Z14</f>
        <v>３／４</v>
      </c>
      <c r="T18" s="83">
        <f>'[1]G-mis'!AF12</f>
        <v>885</v>
      </c>
      <c r="U18" s="74">
        <f>[1]CHK!AL14</f>
        <v>1986</v>
      </c>
      <c r="V18" s="79">
        <f t="shared" si="2"/>
        <v>13</v>
      </c>
      <c r="W18" s="80">
        <f>'[1]G-mis'!U12</f>
        <v>460</v>
      </c>
      <c r="X18" s="75">
        <f>'[1]G-mis'!V12</f>
        <v>0</v>
      </c>
      <c r="Y18" s="74">
        <f>'[1]G-mis'!W12</f>
        <v>278</v>
      </c>
      <c r="Z18" s="74">
        <f>'[1]G-mis'!X12</f>
        <v>0</v>
      </c>
      <c r="AB18" s="69"/>
      <c r="AC18" s="69"/>
      <c r="AD18" s="69"/>
      <c r="AE18" s="8"/>
      <c r="AF18" s="70"/>
      <c r="AG18" s="8"/>
      <c r="AH18" s="85"/>
      <c r="AI18" s="8"/>
    </row>
    <row r="19" spans="1:35" ht="48" customHeight="1" x14ac:dyDescent="0.4">
      <c r="A19" s="71">
        <v>12</v>
      </c>
      <c r="B19" s="72"/>
      <c r="C19" s="86" t="s">
        <v>34</v>
      </c>
      <c r="D19" s="74">
        <f>'[1]G-mis'!O13</f>
        <v>954</v>
      </c>
      <c r="E19" s="75">
        <f>'[1]G-mis'!P13</f>
        <v>340</v>
      </c>
      <c r="F19" s="76">
        <f>'[1]G-mis'!Q13</f>
        <v>340</v>
      </c>
      <c r="G19" s="77" t="str">
        <f>[1]CHK!X15</f>
        <v>４／４</v>
      </c>
      <c r="H19" s="78">
        <f>'[1]G-mis'!AB13</f>
        <v>1361</v>
      </c>
      <c r="I19" s="74">
        <f>[1]CHK!AJ15</f>
        <v>1361</v>
      </c>
      <c r="J19" s="79">
        <f t="shared" si="0"/>
        <v>25</v>
      </c>
      <c r="K19" s="79">
        <f>[1]CHK!AS15</f>
        <v>36</v>
      </c>
      <c r="L19" s="80">
        <f>'[1]G-mis'!R13</f>
        <v>17</v>
      </c>
      <c r="M19" s="81">
        <f>'[1]G-mis'!S13</f>
        <v>17</v>
      </c>
      <c r="N19" s="77" t="str">
        <f>[1]CHK!Y15</f>
        <v>４／４</v>
      </c>
      <c r="O19" s="82">
        <f>'[1]G-mis'!AD13</f>
        <v>94</v>
      </c>
      <c r="P19" s="74">
        <f>[1]CHK!AK15</f>
        <v>94</v>
      </c>
      <c r="Q19" s="79">
        <f t="shared" si="1"/>
        <v>18</v>
      </c>
      <c r="R19" s="80">
        <f>'[1]G-mis'!T13</f>
        <v>256</v>
      </c>
      <c r="S19" s="77" t="str">
        <f>[1]CHK!Z15</f>
        <v>４／４</v>
      </c>
      <c r="T19" s="83">
        <f>'[1]G-mis'!AF13</f>
        <v>244</v>
      </c>
      <c r="U19" s="74">
        <f>[1]CHK!AL15</f>
        <v>1012</v>
      </c>
      <c r="V19" s="79">
        <f t="shared" si="2"/>
        <v>25</v>
      </c>
      <c r="W19" s="80">
        <f>'[1]G-mis'!U13</f>
        <v>224</v>
      </c>
      <c r="X19" s="75">
        <f>'[1]G-mis'!V13</f>
        <v>0</v>
      </c>
      <c r="Y19" s="74">
        <f>'[1]G-mis'!W13</f>
        <v>134</v>
      </c>
      <c r="Z19" s="74">
        <f>'[1]G-mis'!X13</f>
        <v>0</v>
      </c>
      <c r="AB19" s="69"/>
      <c r="AC19" s="69"/>
      <c r="AD19" s="69"/>
      <c r="AE19" s="8"/>
      <c r="AF19" s="70"/>
      <c r="AG19" s="8"/>
      <c r="AH19" s="85"/>
      <c r="AI19" s="8"/>
    </row>
    <row r="20" spans="1:35" ht="48" customHeight="1" x14ac:dyDescent="0.4">
      <c r="A20" s="71">
        <v>13</v>
      </c>
      <c r="B20" s="72"/>
      <c r="C20" s="86" t="s">
        <v>35</v>
      </c>
      <c r="D20" s="74">
        <f>'[1]G-mis'!O14</f>
        <v>4686</v>
      </c>
      <c r="E20" s="75">
        <f>'[1]G-mis'!P14</f>
        <v>1932</v>
      </c>
      <c r="F20" s="76">
        <f>'[1]G-mis'!Q14</f>
        <v>1899</v>
      </c>
      <c r="G20" s="77" t="str">
        <f>[1]CHK!X16</f>
        <v>４／４</v>
      </c>
      <c r="H20" s="78">
        <f>'[1]G-mis'!AB14</f>
        <v>5594</v>
      </c>
      <c r="I20" s="74">
        <f>[1]CHK!AJ16</f>
        <v>6044</v>
      </c>
      <c r="J20" s="79">
        <f t="shared" si="0"/>
        <v>31</v>
      </c>
      <c r="K20" s="79">
        <f>[1]CHK!AS16</f>
        <v>41</v>
      </c>
      <c r="L20" s="80">
        <f>'[1]G-mis'!R14</f>
        <v>504</v>
      </c>
      <c r="M20" s="81">
        <f>'[1]G-mis'!S14</f>
        <v>504</v>
      </c>
      <c r="N20" s="77" t="str">
        <f>[1]CHK!Y16</f>
        <v>４／４</v>
      </c>
      <c r="O20" s="82">
        <f>'[1]G-mis'!AD14</f>
        <v>1207</v>
      </c>
      <c r="P20" s="74">
        <f>[1]CHK!AK16</f>
        <v>1207</v>
      </c>
      <c r="Q20" s="79">
        <f t="shared" si="1"/>
        <v>42</v>
      </c>
      <c r="R20" s="80">
        <f>'[1]G-mis'!T14</f>
        <v>988</v>
      </c>
      <c r="S20" s="77" t="str">
        <f>[1]CHK!Z16</f>
        <v>４／４</v>
      </c>
      <c r="T20" s="83">
        <f>'[1]G-mis'!AF14</f>
        <v>2830</v>
      </c>
      <c r="U20" s="74">
        <f>[1]CHK!AL16</f>
        <v>2830</v>
      </c>
      <c r="V20" s="79">
        <f t="shared" si="2"/>
        <v>35</v>
      </c>
      <c r="W20" s="80">
        <f>'[1]G-mis'!U14</f>
        <v>1176</v>
      </c>
      <c r="X20" s="75">
        <f>'[1]G-mis'!V14</f>
        <v>0</v>
      </c>
      <c r="Y20" s="74">
        <f>'[1]G-mis'!W14</f>
        <v>590</v>
      </c>
      <c r="Z20" s="74">
        <f>'[1]G-mis'!X14</f>
        <v>64</v>
      </c>
      <c r="AB20" s="69"/>
      <c r="AC20" s="69"/>
      <c r="AD20" s="69"/>
      <c r="AE20" s="8"/>
      <c r="AF20" s="70"/>
      <c r="AG20" s="8"/>
      <c r="AH20" s="85"/>
      <c r="AI20" s="8"/>
    </row>
    <row r="21" spans="1:35" ht="48" customHeight="1" x14ac:dyDescent="0.4">
      <c r="A21" s="71">
        <v>14</v>
      </c>
      <c r="B21" s="72"/>
      <c r="C21" s="86" t="s">
        <v>36</v>
      </c>
      <c r="D21" s="74">
        <f>'[1]G-mis'!O15</f>
        <v>1937</v>
      </c>
      <c r="E21" s="75">
        <f>'[1]G-mis'!P15</f>
        <v>565</v>
      </c>
      <c r="F21" s="76">
        <f>'[1]G-mis'!Q15</f>
        <v>565</v>
      </c>
      <c r="G21" s="77" t="str">
        <f>[1]CHK!X17</f>
        <v>３／４</v>
      </c>
      <c r="H21" s="78">
        <f>'[1]G-mis'!AB15</f>
        <v>1491</v>
      </c>
      <c r="I21" s="74">
        <f>[1]CHK!AJ17</f>
        <v>1790</v>
      </c>
      <c r="J21" s="79">
        <f t="shared" si="0"/>
        <v>32</v>
      </c>
      <c r="K21" s="79">
        <f>[1]CHK!AS17</f>
        <v>29</v>
      </c>
      <c r="L21" s="80">
        <f>'[1]G-mis'!R15</f>
        <v>66</v>
      </c>
      <c r="M21" s="81">
        <f>'[1]G-mis'!S15</f>
        <v>66</v>
      </c>
      <c r="N21" s="77" t="str">
        <f>[1]CHK!Y17</f>
        <v>３／４</v>
      </c>
      <c r="O21" s="82">
        <f>'[1]G-mis'!AD15</f>
        <v>163</v>
      </c>
      <c r="P21" s="74">
        <f>[1]CHK!AK17</f>
        <v>199</v>
      </c>
      <c r="Q21" s="79">
        <f t="shared" si="1"/>
        <v>33</v>
      </c>
      <c r="R21" s="80">
        <f>'[1]G-mis'!T15</f>
        <v>356</v>
      </c>
      <c r="S21" s="77" t="str">
        <f>[1]CHK!Z17</f>
        <v>１／１</v>
      </c>
      <c r="T21" s="83">
        <f>'[1]G-mis'!AF15</f>
        <v>1423</v>
      </c>
      <c r="U21" s="74">
        <f>[1]CHK!AL17</f>
        <v>1423</v>
      </c>
      <c r="V21" s="79">
        <f t="shared" si="2"/>
        <v>25</v>
      </c>
      <c r="W21" s="80">
        <f>'[1]G-mis'!U15</f>
        <v>1016</v>
      </c>
      <c r="X21" s="75">
        <f>'[1]G-mis'!V15</f>
        <v>12</v>
      </c>
      <c r="Y21" s="74">
        <f>'[1]G-mis'!W15</f>
        <v>0</v>
      </c>
      <c r="Z21" s="74">
        <f>'[1]G-mis'!X15</f>
        <v>0</v>
      </c>
      <c r="AB21" s="69"/>
      <c r="AC21" s="69"/>
      <c r="AD21" s="69"/>
      <c r="AE21" s="8"/>
      <c r="AF21" s="70"/>
      <c r="AG21" s="8"/>
      <c r="AH21" s="85"/>
      <c r="AI21" s="8"/>
    </row>
    <row r="22" spans="1:35" ht="48" customHeight="1" x14ac:dyDescent="0.4">
      <c r="A22" s="71">
        <v>15</v>
      </c>
      <c r="B22" s="72"/>
      <c r="C22" s="86" t="s">
        <v>37</v>
      </c>
      <c r="D22" s="74">
        <f>'[1]G-mis'!O16</f>
        <v>258</v>
      </c>
      <c r="E22" s="75">
        <f>'[1]G-mis'!P16</f>
        <v>165</v>
      </c>
      <c r="F22" s="76">
        <f>'[1]G-mis'!Q16</f>
        <v>165</v>
      </c>
      <c r="G22" s="77" t="str">
        <f>[1]CHK!X18</f>
        <v>２／３</v>
      </c>
      <c r="H22" s="78">
        <f>'[1]G-mis'!AB16</f>
        <v>555</v>
      </c>
      <c r="I22" s="74">
        <f>[1]CHK!AJ18</f>
        <v>555</v>
      </c>
      <c r="J22" s="79">
        <f t="shared" si="0"/>
        <v>30</v>
      </c>
      <c r="K22" s="79">
        <f>[1]CHK!AS18</f>
        <v>64</v>
      </c>
      <c r="L22" s="80">
        <f>'[1]G-mis'!R16</f>
        <v>5</v>
      </c>
      <c r="M22" s="81">
        <f>'[1]G-mis'!S16</f>
        <v>5</v>
      </c>
      <c r="N22" s="77" t="str">
        <f>[1]CHK!Y18</f>
        <v>２／３</v>
      </c>
      <c r="O22" s="82">
        <f>'[1]G-mis'!AD16</f>
        <v>112</v>
      </c>
      <c r="P22" s="74">
        <f>[1]CHK!AK18</f>
        <v>112</v>
      </c>
      <c r="Q22" s="79">
        <f t="shared" si="1"/>
        <v>4</v>
      </c>
      <c r="R22" s="80">
        <f>'[1]G-mis'!T16</f>
        <v>30</v>
      </c>
      <c r="S22" s="77" t="str">
        <f>[1]CHK!Z18</f>
        <v>２／３</v>
      </c>
      <c r="T22" s="83">
        <f>'[1]G-mis'!AF16</f>
        <v>222</v>
      </c>
      <c r="U22" s="74">
        <f>[1]CHK!AL18</f>
        <v>222</v>
      </c>
      <c r="V22" s="79">
        <f t="shared" si="2"/>
        <v>14</v>
      </c>
      <c r="W22" s="80">
        <f>'[1]G-mis'!U16</f>
        <v>52</v>
      </c>
      <c r="X22" s="75">
        <f>'[1]G-mis'!V16</f>
        <v>0</v>
      </c>
      <c r="Y22" s="74">
        <f>'[1]G-mis'!W16</f>
        <v>11</v>
      </c>
      <c r="Z22" s="74">
        <f>'[1]G-mis'!X16</f>
        <v>11</v>
      </c>
      <c r="AB22" s="69"/>
      <c r="AC22" s="69"/>
      <c r="AD22" s="69"/>
      <c r="AE22" s="8"/>
      <c r="AF22" s="70"/>
      <c r="AG22" s="8"/>
      <c r="AH22" s="85"/>
      <c r="AI22" s="8"/>
    </row>
    <row r="23" spans="1:35" ht="48" customHeight="1" x14ac:dyDescent="0.4">
      <c r="A23" s="71">
        <v>16</v>
      </c>
      <c r="B23" s="72"/>
      <c r="C23" s="86" t="s">
        <v>38</v>
      </c>
      <c r="D23" s="74">
        <f>'[1]G-mis'!O17</f>
        <v>210</v>
      </c>
      <c r="E23" s="75">
        <f>'[1]G-mis'!P17</f>
        <v>128</v>
      </c>
      <c r="F23" s="76">
        <f>'[1]G-mis'!Q17</f>
        <v>128</v>
      </c>
      <c r="G23" s="77" t="str">
        <f>[1]CHK!X19</f>
        <v>３／４</v>
      </c>
      <c r="H23" s="78">
        <f>'[1]G-mis'!AB17</f>
        <v>438</v>
      </c>
      <c r="I23" s="74">
        <f>[1]CHK!AJ19</f>
        <v>500</v>
      </c>
      <c r="J23" s="79">
        <f t="shared" si="0"/>
        <v>26</v>
      </c>
      <c r="K23" s="79">
        <f>[1]CHK!AS19</f>
        <v>61</v>
      </c>
      <c r="L23" s="80">
        <f>'[1]G-mis'!R17</f>
        <v>8</v>
      </c>
      <c r="M23" s="81">
        <f>'[1]G-mis'!S17</f>
        <v>8</v>
      </c>
      <c r="N23" s="77" t="str">
        <f>[1]CHK!Y19</f>
        <v>３／４</v>
      </c>
      <c r="O23" s="82">
        <f>'[1]G-mis'!AD17</f>
        <v>36</v>
      </c>
      <c r="P23" s="74">
        <f>[1]CHK!AK19</f>
        <v>36</v>
      </c>
      <c r="Q23" s="79">
        <f t="shared" si="1"/>
        <v>22</v>
      </c>
      <c r="R23" s="80">
        <f>'[1]G-mis'!T17</f>
        <v>31</v>
      </c>
      <c r="S23" s="77" t="str">
        <f>[1]CHK!Z19</f>
        <v>３／４</v>
      </c>
      <c r="T23" s="83">
        <f>'[1]G-mis'!AF17</f>
        <v>250</v>
      </c>
      <c r="U23" s="74">
        <f>[1]CHK!AL19</f>
        <v>250</v>
      </c>
      <c r="V23" s="79">
        <f t="shared" si="2"/>
        <v>12</v>
      </c>
      <c r="W23" s="80">
        <f>'[1]G-mis'!U17</f>
        <v>51</v>
      </c>
      <c r="X23" s="75">
        <f>'[1]G-mis'!V17</f>
        <v>31</v>
      </c>
      <c r="Y23" s="74">
        <f>'[1]G-mis'!W17</f>
        <v>0</v>
      </c>
      <c r="Z23" s="74">
        <f>'[1]G-mis'!X17</f>
        <v>0</v>
      </c>
      <c r="AB23" s="69"/>
      <c r="AC23" s="69"/>
      <c r="AD23" s="69"/>
      <c r="AE23" s="8"/>
      <c r="AF23" s="70"/>
      <c r="AG23" s="8"/>
      <c r="AH23" s="85"/>
      <c r="AI23" s="8"/>
    </row>
    <row r="24" spans="1:35" s="8" customFormat="1" ht="48" customHeight="1" x14ac:dyDescent="0.4">
      <c r="A24" s="89">
        <v>17</v>
      </c>
      <c r="B24" s="90"/>
      <c r="C24" s="86" t="s">
        <v>39</v>
      </c>
      <c r="D24" s="74">
        <f>'[1]G-mis'!O18</f>
        <v>376</v>
      </c>
      <c r="E24" s="75">
        <f>'[1]G-mis'!P18</f>
        <v>197</v>
      </c>
      <c r="F24" s="76">
        <f>'[1]G-mis'!Q18</f>
        <v>197</v>
      </c>
      <c r="G24" s="77" t="str">
        <f>[1]CHK!X20</f>
        <v>３／３</v>
      </c>
      <c r="H24" s="78">
        <f>'[1]G-mis'!AB18</f>
        <v>435</v>
      </c>
      <c r="I24" s="74">
        <f>[1]CHK!AJ20</f>
        <v>435</v>
      </c>
      <c r="J24" s="79">
        <f t="shared" si="0"/>
        <v>45</v>
      </c>
      <c r="K24" s="79">
        <f>[1]CHK!AS20</f>
        <v>52</v>
      </c>
      <c r="L24" s="80">
        <f>'[1]G-mis'!R18</f>
        <v>9</v>
      </c>
      <c r="M24" s="81">
        <f>'[1]G-mis'!S18</f>
        <v>9</v>
      </c>
      <c r="N24" s="77" t="str">
        <f>[1]CHK!Y20</f>
        <v>３／３</v>
      </c>
      <c r="O24" s="82">
        <f>'[1]G-mis'!AD18</f>
        <v>39</v>
      </c>
      <c r="P24" s="74">
        <f>[1]CHK!AK20</f>
        <v>39</v>
      </c>
      <c r="Q24" s="79">
        <f t="shared" si="1"/>
        <v>23</v>
      </c>
      <c r="R24" s="80">
        <f>'[1]G-mis'!T18</f>
        <v>132</v>
      </c>
      <c r="S24" s="77" t="str">
        <f>[1]CHK!Z20</f>
        <v>３／３</v>
      </c>
      <c r="T24" s="83">
        <f>'[1]G-mis'!AF18</f>
        <v>560</v>
      </c>
      <c r="U24" s="74">
        <f>[1]CHK!AL20</f>
        <v>560</v>
      </c>
      <c r="V24" s="79">
        <f t="shared" si="2"/>
        <v>24</v>
      </c>
      <c r="W24" s="80">
        <f>'[1]G-mis'!U18</f>
        <v>33</v>
      </c>
      <c r="X24" s="75">
        <f>'[1]G-mis'!V18</f>
        <v>22</v>
      </c>
      <c r="Y24" s="74">
        <f>'[1]G-mis'!W18</f>
        <v>14</v>
      </c>
      <c r="Z24" s="74">
        <f>'[1]G-mis'!X18</f>
        <v>0</v>
      </c>
      <c r="AB24" s="69"/>
      <c r="AC24" s="69"/>
      <c r="AD24" s="69"/>
      <c r="AF24" s="70"/>
      <c r="AH24" s="85"/>
    </row>
    <row r="25" spans="1:35" ht="48" customHeight="1" x14ac:dyDescent="0.4">
      <c r="A25" s="71">
        <v>18</v>
      </c>
      <c r="B25" s="72"/>
      <c r="C25" s="86" t="s">
        <v>40</v>
      </c>
      <c r="D25" s="74">
        <f>'[1]G-mis'!O19</f>
        <v>29</v>
      </c>
      <c r="E25" s="75">
        <f>'[1]G-mis'!P19</f>
        <v>29</v>
      </c>
      <c r="F25" s="76">
        <f>'[1]G-mis'!Q19</f>
        <v>29</v>
      </c>
      <c r="G25" s="77" t="str">
        <f>[1]CHK!X21</f>
        <v>２／４</v>
      </c>
      <c r="H25" s="78">
        <f>'[1]G-mis'!AB19</f>
        <v>129</v>
      </c>
      <c r="I25" s="74">
        <f>[1]CHK!AJ21</f>
        <v>255</v>
      </c>
      <c r="J25" s="79">
        <f t="shared" si="0"/>
        <v>11</v>
      </c>
      <c r="K25" s="79">
        <f>[1]CHK!AS21</f>
        <v>100</v>
      </c>
      <c r="L25" s="80">
        <f>'[1]G-mis'!R19</f>
        <v>0</v>
      </c>
      <c r="M25" s="81">
        <f>'[1]G-mis'!S19</f>
        <v>0</v>
      </c>
      <c r="N25" s="77" t="str">
        <f>[1]CHK!Y21</f>
        <v>２／４</v>
      </c>
      <c r="O25" s="82">
        <f>'[1]G-mis'!AD19</f>
        <v>10</v>
      </c>
      <c r="P25" s="74">
        <f>[1]CHK!AK21</f>
        <v>24</v>
      </c>
      <c r="Q25" s="79">
        <f t="shared" si="1"/>
        <v>0</v>
      </c>
      <c r="R25" s="80">
        <f>'[1]G-mis'!T19</f>
        <v>0</v>
      </c>
      <c r="S25" s="77" t="str">
        <f>[1]CHK!Z21</f>
        <v>１／４</v>
      </c>
      <c r="T25" s="83">
        <f>'[1]G-mis'!AF19</f>
        <v>70</v>
      </c>
      <c r="U25" s="74">
        <f>[1]CHK!AL21</f>
        <v>75</v>
      </c>
      <c r="V25" s="79">
        <f t="shared" si="2"/>
        <v>0</v>
      </c>
      <c r="W25" s="80">
        <f>'[1]G-mis'!U19</f>
        <v>0</v>
      </c>
      <c r="X25" s="75">
        <f>'[1]G-mis'!V19</f>
        <v>0</v>
      </c>
      <c r="Y25" s="74">
        <f>'[1]G-mis'!W19</f>
        <v>0</v>
      </c>
      <c r="Z25" s="74">
        <f>'[1]G-mis'!X19</f>
        <v>0</v>
      </c>
      <c r="AB25" s="69"/>
      <c r="AC25" s="69"/>
      <c r="AD25" s="69"/>
      <c r="AE25" s="8"/>
      <c r="AF25" s="70"/>
      <c r="AG25" s="8"/>
      <c r="AH25" s="85"/>
      <c r="AI25" s="8"/>
    </row>
    <row r="26" spans="1:35" ht="48" customHeight="1" x14ac:dyDescent="0.4">
      <c r="A26" s="71">
        <v>19</v>
      </c>
      <c r="B26" s="72"/>
      <c r="C26" s="86" t="s">
        <v>41</v>
      </c>
      <c r="D26" s="74">
        <f>'[1]G-mis'!O20</f>
        <v>97</v>
      </c>
      <c r="E26" s="75">
        <f>'[1]G-mis'!P20</f>
        <v>71</v>
      </c>
      <c r="F26" s="76">
        <f>'[1]G-mis'!Q20</f>
        <v>71</v>
      </c>
      <c r="G26" s="77" t="str">
        <f>[1]CHK!X22</f>
        <v>３／４</v>
      </c>
      <c r="H26" s="78">
        <f>'[1]G-mis'!AB20</f>
        <v>210</v>
      </c>
      <c r="I26" s="74">
        <f>[1]CHK!AJ22</f>
        <v>305</v>
      </c>
      <c r="J26" s="79">
        <f t="shared" si="0"/>
        <v>23</v>
      </c>
      <c r="K26" s="79">
        <f>[1]CHK!AS22</f>
        <v>73</v>
      </c>
      <c r="L26" s="80">
        <f>'[1]G-mis'!R20</f>
        <v>1</v>
      </c>
      <c r="M26" s="81">
        <f>'[1]G-mis'!S20</f>
        <v>1</v>
      </c>
      <c r="N26" s="77" t="str">
        <f>[1]CHK!Y22</f>
        <v>３／４</v>
      </c>
      <c r="O26" s="82">
        <f>'[1]G-mis'!AD20</f>
        <v>24</v>
      </c>
      <c r="P26" s="74">
        <f>[1]CHK!AK22</f>
        <v>24</v>
      </c>
      <c r="Q26" s="79">
        <f t="shared" si="1"/>
        <v>4</v>
      </c>
      <c r="R26" s="80">
        <f>'[1]G-mis'!T20</f>
        <v>26</v>
      </c>
      <c r="S26" s="77" t="str">
        <f>[1]CHK!Z22</f>
        <v>３／４</v>
      </c>
      <c r="T26" s="83">
        <f>'[1]G-mis'!AF20</f>
        <v>449</v>
      </c>
      <c r="U26" s="74">
        <f>[1]CHK!AL22</f>
        <v>449</v>
      </c>
      <c r="V26" s="79">
        <f t="shared" si="2"/>
        <v>6</v>
      </c>
      <c r="W26" s="80">
        <f>'[1]G-mis'!U20</f>
        <v>0</v>
      </c>
      <c r="X26" s="75">
        <f>'[1]G-mis'!V20</f>
        <v>0</v>
      </c>
      <c r="Y26" s="74">
        <f>'[1]G-mis'!W20</f>
        <v>0</v>
      </c>
      <c r="Z26" s="74">
        <f>'[1]G-mis'!X20</f>
        <v>0</v>
      </c>
      <c r="AB26" s="69"/>
      <c r="AC26" s="69"/>
      <c r="AD26" s="69"/>
      <c r="AE26" s="8"/>
      <c r="AF26" s="70"/>
      <c r="AG26" s="8"/>
      <c r="AH26" s="85"/>
      <c r="AI26" s="8"/>
    </row>
    <row r="27" spans="1:35" ht="48" customHeight="1" x14ac:dyDescent="0.4">
      <c r="A27" s="71">
        <v>20</v>
      </c>
      <c r="B27" s="72"/>
      <c r="C27" s="86" t="s">
        <v>42</v>
      </c>
      <c r="D27" s="74">
        <f>'[1]G-mis'!O21</f>
        <v>253</v>
      </c>
      <c r="E27" s="75">
        <f>'[1]G-mis'!P21</f>
        <v>170</v>
      </c>
      <c r="F27" s="76">
        <f>'[1]G-mis'!Q21</f>
        <v>143</v>
      </c>
      <c r="G27" s="77" t="str">
        <f>[1]CHK!X23</f>
        <v>２／３</v>
      </c>
      <c r="H27" s="78">
        <f>'[1]G-mis'!AB21</f>
        <v>342</v>
      </c>
      <c r="I27" s="74">
        <f>[1]CHK!AJ23</f>
        <v>490</v>
      </c>
      <c r="J27" s="79">
        <f t="shared" si="0"/>
        <v>29</v>
      </c>
      <c r="K27" s="79">
        <f>[1]CHK!AS23</f>
        <v>67</v>
      </c>
      <c r="L27" s="80">
        <f>'[1]G-mis'!R21</f>
        <v>7</v>
      </c>
      <c r="M27" s="81">
        <f>'[1]G-mis'!S21</f>
        <v>7</v>
      </c>
      <c r="N27" s="77" t="str">
        <f>[1]CHK!Y23</f>
        <v>２／３</v>
      </c>
      <c r="O27" s="82">
        <f>'[1]G-mis'!AD21</f>
        <v>34</v>
      </c>
      <c r="P27" s="74">
        <f>[1]CHK!AK23</f>
        <v>42</v>
      </c>
      <c r="Q27" s="79">
        <f t="shared" si="1"/>
        <v>17</v>
      </c>
      <c r="R27" s="80">
        <f>'[1]G-mis'!T21</f>
        <v>51</v>
      </c>
      <c r="S27" s="77" t="str">
        <f>[1]CHK!Z23</f>
        <v>２／３</v>
      </c>
      <c r="T27" s="83">
        <f>'[1]G-mis'!AF21</f>
        <v>375</v>
      </c>
      <c r="U27" s="74">
        <f>[1]CHK!AL23</f>
        <v>523</v>
      </c>
      <c r="V27" s="79">
        <f t="shared" si="2"/>
        <v>10</v>
      </c>
      <c r="W27" s="80">
        <f>'[1]G-mis'!U21</f>
        <v>30</v>
      </c>
      <c r="X27" s="75">
        <f>'[1]G-mis'!V21</f>
        <v>0</v>
      </c>
      <c r="Y27" s="74">
        <f>'[1]G-mis'!W21</f>
        <v>2</v>
      </c>
      <c r="Z27" s="74">
        <f>'[1]G-mis'!X21</f>
        <v>0</v>
      </c>
      <c r="AB27" s="69"/>
      <c r="AC27" s="69"/>
      <c r="AD27" s="69"/>
      <c r="AE27" s="8"/>
      <c r="AF27" s="70"/>
      <c r="AG27" s="8"/>
      <c r="AH27" s="85"/>
      <c r="AI27" s="8"/>
    </row>
    <row r="28" spans="1:35" ht="48" customHeight="1" x14ac:dyDescent="0.4">
      <c r="A28" s="71">
        <v>21</v>
      </c>
      <c r="B28" s="72"/>
      <c r="C28" s="86" t="s">
        <v>43</v>
      </c>
      <c r="D28" s="74">
        <f>'[1]G-mis'!O22</f>
        <v>695</v>
      </c>
      <c r="E28" s="75">
        <f>'[1]G-mis'!P22</f>
        <v>418</v>
      </c>
      <c r="F28" s="76">
        <f>'[1]G-mis'!Q22</f>
        <v>418</v>
      </c>
      <c r="G28" s="77" t="str">
        <f>[1]CHK!X24</f>
        <v>３／３</v>
      </c>
      <c r="H28" s="78">
        <f>'[1]G-mis'!AB22</f>
        <v>783</v>
      </c>
      <c r="I28" s="74">
        <f>[1]CHK!AJ24</f>
        <v>783</v>
      </c>
      <c r="J28" s="79">
        <f t="shared" si="0"/>
        <v>53</v>
      </c>
      <c r="K28" s="79">
        <f>[1]CHK!AS24</f>
        <v>60</v>
      </c>
      <c r="L28" s="80">
        <f>'[1]G-mis'!R22</f>
        <v>17</v>
      </c>
      <c r="M28" s="81">
        <f>'[1]G-mis'!S22</f>
        <v>17</v>
      </c>
      <c r="N28" s="77" t="str">
        <f>[1]CHK!Y24</f>
        <v>３／３</v>
      </c>
      <c r="O28" s="82">
        <f>'[1]G-mis'!AD22</f>
        <v>59</v>
      </c>
      <c r="P28" s="74">
        <f>[1]CHK!AK24</f>
        <v>59</v>
      </c>
      <c r="Q28" s="79">
        <f t="shared" si="1"/>
        <v>29</v>
      </c>
      <c r="R28" s="80">
        <f>'[1]G-mis'!T22</f>
        <v>193</v>
      </c>
      <c r="S28" s="77" t="str">
        <f>[1]CHK!Z24</f>
        <v>３／３</v>
      </c>
      <c r="T28" s="83">
        <f>'[1]G-mis'!AF22</f>
        <v>721</v>
      </c>
      <c r="U28" s="74">
        <f>[1]CHK!AL24</f>
        <v>957</v>
      </c>
      <c r="V28" s="79">
        <f t="shared" si="2"/>
        <v>20</v>
      </c>
      <c r="W28" s="80">
        <f>'[1]G-mis'!U22</f>
        <v>0</v>
      </c>
      <c r="X28" s="75">
        <f>'[1]G-mis'!V22</f>
        <v>0</v>
      </c>
      <c r="Y28" s="74">
        <f>'[1]G-mis'!W22</f>
        <v>84</v>
      </c>
      <c r="Z28" s="74">
        <f>'[1]G-mis'!X22</f>
        <v>0</v>
      </c>
      <c r="AB28" s="69"/>
      <c r="AC28" s="69"/>
      <c r="AD28" s="69"/>
      <c r="AE28" s="8"/>
      <c r="AF28" s="70"/>
      <c r="AG28" s="8"/>
      <c r="AH28" s="85"/>
      <c r="AI28" s="8"/>
    </row>
    <row r="29" spans="1:35" ht="48" customHeight="1" x14ac:dyDescent="0.4">
      <c r="A29" s="71">
        <v>22</v>
      </c>
      <c r="B29" s="72"/>
      <c r="C29" s="86" t="s">
        <v>44</v>
      </c>
      <c r="D29" s="74">
        <f>'[1]G-mis'!O23</f>
        <v>559</v>
      </c>
      <c r="E29" s="75">
        <f>'[1]G-mis'!P23</f>
        <v>170</v>
      </c>
      <c r="F29" s="76">
        <f>'[1]G-mis'!Q23</f>
        <v>170</v>
      </c>
      <c r="G29" s="77" t="str">
        <f>[1]CHK!X25</f>
        <v>４／５</v>
      </c>
      <c r="H29" s="78">
        <f>'[1]G-mis'!AB23</f>
        <v>567</v>
      </c>
      <c r="I29" s="74">
        <f>[1]CHK!AJ25</f>
        <v>582</v>
      </c>
      <c r="J29" s="79">
        <f t="shared" si="0"/>
        <v>29</v>
      </c>
      <c r="K29" s="79">
        <f>[1]CHK!AS25</f>
        <v>30</v>
      </c>
      <c r="L29" s="80">
        <f>'[1]G-mis'!R23</f>
        <v>7</v>
      </c>
      <c r="M29" s="81">
        <f>'[1]G-mis'!S23</f>
        <v>7</v>
      </c>
      <c r="N29" s="77" t="str">
        <f>[1]CHK!Y25</f>
        <v>４／５</v>
      </c>
      <c r="O29" s="82">
        <f>'[1]G-mis'!AD23</f>
        <v>48</v>
      </c>
      <c r="P29" s="74">
        <f>[1]CHK!AK25</f>
        <v>50</v>
      </c>
      <c r="Q29" s="79">
        <f t="shared" si="1"/>
        <v>14</v>
      </c>
      <c r="R29" s="80">
        <f>'[1]G-mis'!T23</f>
        <v>99</v>
      </c>
      <c r="S29" s="77" t="str">
        <f>[1]CHK!Z25</f>
        <v>４／５</v>
      </c>
      <c r="T29" s="83">
        <f>'[1]G-mis'!AF23</f>
        <v>476</v>
      </c>
      <c r="U29" s="74">
        <f>[1]CHK!AL25</f>
        <v>726</v>
      </c>
      <c r="V29" s="79">
        <f t="shared" si="2"/>
        <v>14</v>
      </c>
      <c r="W29" s="80">
        <f>'[1]G-mis'!U23</f>
        <v>253</v>
      </c>
      <c r="X29" s="75">
        <f>'[1]G-mis'!V23</f>
        <v>0</v>
      </c>
      <c r="Y29" s="74">
        <f>'[1]G-mis'!W23</f>
        <v>37</v>
      </c>
      <c r="Z29" s="74">
        <f>'[1]G-mis'!X23</f>
        <v>0</v>
      </c>
      <c r="AB29" s="69"/>
      <c r="AC29" s="69"/>
      <c r="AD29" s="69"/>
      <c r="AE29" s="8"/>
      <c r="AF29" s="70"/>
      <c r="AG29" s="8"/>
      <c r="AH29" s="85"/>
      <c r="AI29" s="8"/>
    </row>
    <row r="30" spans="1:35" ht="48" customHeight="1" x14ac:dyDescent="0.4">
      <c r="A30" s="71">
        <v>23</v>
      </c>
      <c r="B30" s="72"/>
      <c r="C30" s="86" t="s">
        <v>45</v>
      </c>
      <c r="D30" s="74">
        <f>'[1]G-mis'!O24</f>
        <v>4735</v>
      </c>
      <c r="E30" s="75">
        <f>'[1]G-mis'!P24</f>
        <v>977</v>
      </c>
      <c r="F30" s="76">
        <f>'[1]G-mis'!Q24</f>
        <v>946</v>
      </c>
      <c r="G30" s="77" t="str">
        <f>[1]CHK!X26</f>
        <v>４／４</v>
      </c>
      <c r="H30" s="78">
        <f>'[1]G-mis'!AB24</f>
        <v>1259</v>
      </c>
      <c r="I30" s="74">
        <f>[1]CHK!AJ26</f>
        <v>1515</v>
      </c>
      <c r="J30" s="79">
        <f t="shared" si="0"/>
        <v>62</v>
      </c>
      <c r="K30" s="79">
        <f>[1]CHK!AS26</f>
        <v>21</v>
      </c>
      <c r="L30" s="80">
        <f>'[1]G-mis'!R24</f>
        <v>95</v>
      </c>
      <c r="M30" s="81">
        <f>'[1]G-mis'!S24</f>
        <v>95</v>
      </c>
      <c r="N30" s="77" t="str">
        <f>[1]CHK!Y26</f>
        <v>４／４</v>
      </c>
      <c r="O30" s="82">
        <f>'[1]G-mis'!AD24</f>
        <v>126</v>
      </c>
      <c r="P30" s="74">
        <f>[1]CHK!AK26</f>
        <v>146</v>
      </c>
      <c r="Q30" s="79">
        <f t="shared" si="1"/>
        <v>65</v>
      </c>
      <c r="R30" s="80">
        <f>'[1]G-mis'!T24</f>
        <v>417</v>
      </c>
      <c r="S30" s="77" t="str">
        <f>[1]CHK!Z26</f>
        <v>４／４</v>
      </c>
      <c r="T30" s="83">
        <f>'[1]G-mis'!AF24</f>
        <v>1109</v>
      </c>
      <c r="U30" s="74">
        <f>[1]CHK!AL26</f>
        <v>1300</v>
      </c>
      <c r="V30" s="79">
        <f t="shared" si="2"/>
        <v>32</v>
      </c>
      <c r="W30" s="80">
        <f>'[1]G-mis'!U24</f>
        <v>3024</v>
      </c>
      <c r="X30" s="75">
        <f>'[1]G-mis'!V24</f>
        <v>92</v>
      </c>
      <c r="Y30" s="74">
        <f>'[1]G-mis'!W24</f>
        <v>317</v>
      </c>
      <c r="Z30" s="74">
        <f>'[1]G-mis'!X24</f>
        <v>12</v>
      </c>
      <c r="AB30" s="69"/>
      <c r="AC30" s="69"/>
      <c r="AD30" s="69"/>
      <c r="AE30" s="8"/>
      <c r="AF30" s="70"/>
      <c r="AG30" s="8"/>
      <c r="AH30" s="85"/>
      <c r="AI30" s="8"/>
    </row>
    <row r="31" spans="1:35" ht="48" customHeight="1" x14ac:dyDescent="0.4">
      <c r="A31" s="71">
        <v>24</v>
      </c>
      <c r="B31" s="72"/>
      <c r="C31" s="86" t="s">
        <v>46</v>
      </c>
      <c r="D31" s="74">
        <f>'[1]G-mis'!O25</f>
        <v>324</v>
      </c>
      <c r="E31" s="75">
        <f>'[1]G-mis'!P25</f>
        <v>136</v>
      </c>
      <c r="F31" s="76">
        <f>'[1]G-mis'!Q25</f>
        <v>136</v>
      </c>
      <c r="G31" s="77" t="str">
        <f>[1]CHK!X27</f>
        <v>３／３</v>
      </c>
      <c r="H31" s="78">
        <f>'[1]G-mis'!AB25</f>
        <v>433</v>
      </c>
      <c r="I31" s="74">
        <f>[1]CHK!AJ27</f>
        <v>433</v>
      </c>
      <c r="J31" s="79">
        <f t="shared" si="0"/>
        <v>31</v>
      </c>
      <c r="K31" s="79">
        <f>[1]CHK!AS27</f>
        <v>42</v>
      </c>
      <c r="L31" s="80">
        <f>'[1]G-mis'!R25</f>
        <v>11</v>
      </c>
      <c r="M31" s="81">
        <f>'[1]G-mis'!S25</f>
        <v>11</v>
      </c>
      <c r="N31" s="77" t="str">
        <f>[1]CHK!Y27</f>
        <v>３／３</v>
      </c>
      <c r="O31" s="82">
        <f>'[1]G-mis'!AD25</f>
        <v>57</v>
      </c>
      <c r="P31" s="74">
        <f>[1]CHK!AK27</f>
        <v>57</v>
      </c>
      <c r="Q31" s="79">
        <f t="shared" si="1"/>
        <v>19</v>
      </c>
      <c r="R31" s="80">
        <f>'[1]G-mis'!T25</f>
        <v>35</v>
      </c>
      <c r="S31" s="77" t="str">
        <f>[1]CHK!Z27</f>
        <v>３／３</v>
      </c>
      <c r="T31" s="83">
        <f>'[1]G-mis'!AF25</f>
        <v>145</v>
      </c>
      <c r="U31" s="74">
        <f>[1]CHK!AL27</f>
        <v>240</v>
      </c>
      <c r="V31" s="79">
        <f t="shared" si="2"/>
        <v>15</v>
      </c>
      <c r="W31" s="80">
        <f>'[1]G-mis'!U25</f>
        <v>149</v>
      </c>
      <c r="X31" s="75">
        <f>'[1]G-mis'!V25</f>
        <v>0</v>
      </c>
      <c r="Y31" s="74">
        <f>'[1]G-mis'!W25</f>
        <v>4</v>
      </c>
      <c r="Z31" s="74">
        <f>'[1]G-mis'!X25</f>
        <v>4</v>
      </c>
      <c r="AB31" s="69"/>
      <c r="AC31" s="69"/>
      <c r="AD31" s="69"/>
      <c r="AE31" s="8"/>
      <c r="AF31" s="70"/>
      <c r="AG31" s="8"/>
      <c r="AH31" s="85"/>
      <c r="AI31" s="8"/>
    </row>
    <row r="32" spans="1:35" s="8" customFormat="1" ht="48" customHeight="1" x14ac:dyDescent="0.4">
      <c r="A32" s="89">
        <v>25</v>
      </c>
      <c r="B32" s="90"/>
      <c r="C32" s="86" t="s">
        <v>47</v>
      </c>
      <c r="D32" s="74">
        <f>'[1]G-mis'!O26</f>
        <v>446</v>
      </c>
      <c r="E32" s="75">
        <f>'[1]G-mis'!P26</f>
        <v>260</v>
      </c>
      <c r="F32" s="76">
        <f>'[1]G-mis'!Q26</f>
        <v>260</v>
      </c>
      <c r="G32" s="77" t="str">
        <f>[1]CHK!X28</f>
        <v>４／４</v>
      </c>
      <c r="H32" s="78">
        <f>'[1]G-mis'!AB26</f>
        <v>374</v>
      </c>
      <c r="I32" s="74">
        <f>[1]CHK!AJ28</f>
        <v>374</v>
      </c>
      <c r="J32" s="79">
        <f t="shared" si="0"/>
        <v>70</v>
      </c>
      <c r="K32" s="79">
        <f>[1]CHK!AS28</f>
        <v>58</v>
      </c>
      <c r="L32" s="80">
        <f>'[1]G-mis'!R26</f>
        <v>15</v>
      </c>
      <c r="M32" s="81">
        <f>'[1]G-mis'!S26</f>
        <v>15</v>
      </c>
      <c r="N32" s="77" t="str">
        <f>[1]CHK!Y28</f>
        <v>４／４</v>
      </c>
      <c r="O32" s="82">
        <f>'[1]G-mis'!AD26</f>
        <v>52</v>
      </c>
      <c r="P32" s="74">
        <f>[1]CHK!AK28</f>
        <v>52</v>
      </c>
      <c r="Q32" s="79">
        <f t="shared" si="1"/>
        <v>29</v>
      </c>
      <c r="R32" s="80">
        <f>'[1]G-mis'!T26</f>
        <v>118</v>
      </c>
      <c r="S32" s="77" t="str">
        <f>[1]CHK!Z28</f>
        <v>４／４</v>
      </c>
      <c r="T32" s="83">
        <f>'[1]G-mis'!AF26</f>
        <v>400</v>
      </c>
      <c r="U32" s="74">
        <f>[1]CHK!AL28</f>
        <v>400</v>
      </c>
      <c r="V32" s="79">
        <f t="shared" si="2"/>
        <v>30</v>
      </c>
      <c r="W32" s="80">
        <f>'[1]G-mis'!U26</f>
        <v>57</v>
      </c>
      <c r="X32" s="75">
        <f>'[1]G-mis'!V26</f>
        <v>2</v>
      </c>
      <c r="Y32" s="74">
        <f>'[1]G-mis'!W26</f>
        <v>11</v>
      </c>
      <c r="Z32" s="74">
        <f>'[1]G-mis'!X26</f>
        <v>5</v>
      </c>
      <c r="AB32" s="69"/>
      <c r="AC32" s="69"/>
      <c r="AD32" s="69"/>
      <c r="AF32" s="91"/>
      <c r="AH32" s="92"/>
    </row>
    <row r="33" spans="1:35" ht="48" customHeight="1" x14ac:dyDescent="0.4">
      <c r="A33" s="71">
        <v>26</v>
      </c>
      <c r="B33" s="72"/>
      <c r="C33" s="86" t="s">
        <v>48</v>
      </c>
      <c r="D33" s="74">
        <f>'[1]G-mis'!O27</f>
        <v>826</v>
      </c>
      <c r="E33" s="75">
        <f>'[1]G-mis'!P27</f>
        <v>211</v>
      </c>
      <c r="F33" s="76">
        <f>'[1]G-mis'!Q27</f>
        <v>211</v>
      </c>
      <c r="G33" s="77" t="str">
        <f>[1]CHK!X29</f>
        <v>３／３</v>
      </c>
      <c r="H33" s="78">
        <f>'[1]G-mis'!AB27</f>
        <v>498</v>
      </c>
      <c r="I33" s="74">
        <f>[1]CHK!AJ29</f>
        <v>498</v>
      </c>
      <c r="J33" s="79">
        <f t="shared" si="0"/>
        <v>42</v>
      </c>
      <c r="K33" s="79">
        <f>[1]CHK!AS29</f>
        <v>26</v>
      </c>
      <c r="L33" s="80">
        <f>'[1]G-mis'!R27</f>
        <v>24</v>
      </c>
      <c r="M33" s="81">
        <f>'[1]G-mis'!S27</f>
        <v>24</v>
      </c>
      <c r="N33" s="77" t="str">
        <f>[1]CHK!Y29</f>
        <v>３／３</v>
      </c>
      <c r="O33" s="82">
        <f>'[1]G-mis'!AD27</f>
        <v>86</v>
      </c>
      <c r="P33" s="74">
        <f>[1]CHK!AK29</f>
        <v>86</v>
      </c>
      <c r="Q33" s="79">
        <f t="shared" si="1"/>
        <v>28</v>
      </c>
      <c r="R33" s="80">
        <f>'[1]G-mis'!T27</f>
        <v>133</v>
      </c>
      <c r="S33" s="77" t="str">
        <f>[1]CHK!Z29</f>
        <v>３／３</v>
      </c>
      <c r="T33" s="83">
        <f>'[1]G-mis'!AF27</f>
        <v>826</v>
      </c>
      <c r="U33" s="74">
        <f>[1]CHK!AL29</f>
        <v>826</v>
      </c>
      <c r="V33" s="79">
        <f t="shared" si="2"/>
        <v>16</v>
      </c>
      <c r="W33" s="80">
        <f>'[1]G-mis'!U27</f>
        <v>477</v>
      </c>
      <c r="X33" s="75">
        <f>'[1]G-mis'!V27</f>
        <v>0</v>
      </c>
      <c r="Y33" s="74">
        <f>'[1]G-mis'!W27</f>
        <v>5</v>
      </c>
      <c r="Z33" s="74">
        <f>'[1]G-mis'!X27</f>
        <v>5</v>
      </c>
      <c r="AB33" s="69"/>
      <c r="AC33" s="69"/>
      <c r="AD33" s="69"/>
      <c r="AE33" s="8"/>
      <c r="AF33" s="70"/>
      <c r="AG33" s="8"/>
      <c r="AH33" s="85"/>
      <c r="AI33" s="8"/>
    </row>
    <row r="34" spans="1:35" ht="48" customHeight="1" x14ac:dyDescent="0.4">
      <c r="A34" s="71">
        <v>27</v>
      </c>
      <c r="B34" s="72"/>
      <c r="C34" s="86" t="s">
        <v>49</v>
      </c>
      <c r="D34" s="74">
        <f>'[1]G-mis'!O28</f>
        <v>8411</v>
      </c>
      <c r="E34" s="75">
        <f>'[1]G-mis'!P28</f>
        <v>1410</v>
      </c>
      <c r="F34" s="76">
        <f>'[1]G-mis'!Q28</f>
        <v>1410</v>
      </c>
      <c r="G34" s="77" t="str">
        <f>[1]CHK!X30</f>
        <v>４／４</v>
      </c>
      <c r="H34" s="78">
        <f>'[1]G-mis'!AB28</f>
        <v>2661</v>
      </c>
      <c r="I34" s="74">
        <f>[1]CHK!AJ30</f>
        <v>2680</v>
      </c>
      <c r="J34" s="79">
        <f t="shared" si="0"/>
        <v>53</v>
      </c>
      <c r="K34" s="79">
        <f>[1]CHK!AS30</f>
        <v>17</v>
      </c>
      <c r="L34" s="80">
        <f>'[1]G-mis'!R28</f>
        <v>320</v>
      </c>
      <c r="M34" s="81">
        <f>'[1]G-mis'!S28</f>
        <v>317</v>
      </c>
      <c r="N34" s="77" t="str">
        <f>[1]CHK!Y30</f>
        <v>４／４</v>
      </c>
      <c r="O34" s="82">
        <f>'[1]G-mis'!AD28</f>
        <v>792</v>
      </c>
      <c r="P34" s="74">
        <f>[1]CHK!AK30</f>
        <v>792</v>
      </c>
      <c r="Q34" s="79">
        <f t="shared" si="1"/>
        <v>40</v>
      </c>
      <c r="R34" s="80">
        <f>'[1]G-mis'!T28</f>
        <v>537</v>
      </c>
      <c r="S34" s="77" t="str">
        <f>[1]CHK!Z30</f>
        <v>３／３</v>
      </c>
      <c r="T34" s="83">
        <f>'[1]G-mis'!AF28</f>
        <v>3986</v>
      </c>
      <c r="U34" s="74">
        <f>[1]CHK!AL30</f>
        <v>3986</v>
      </c>
      <c r="V34" s="79">
        <f t="shared" si="2"/>
        <v>13</v>
      </c>
      <c r="W34" s="80">
        <f>'[1]G-mis'!U28</f>
        <v>4897</v>
      </c>
      <c r="X34" s="75">
        <f>'[1]G-mis'!V28</f>
        <v>0</v>
      </c>
      <c r="Y34" s="74">
        <f>'[1]G-mis'!W28</f>
        <v>1567</v>
      </c>
      <c r="Z34" s="74">
        <f>'[1]G-mis'!X28</f>
        <v>0</v>
      </c>
      <c r="AB34" s="69"/>
      <c r="AC34" s="69"/>
      <c r="AD34" s="69"/>
      <c r="AE34" s="8"/>
      <c r="AF34" s="70"/>
      <c r="AG34" s="8"/>
      <c r="AH34" s="85"/>
      <c r="AI34" s="8"/>
    </row>
    <row r="35" spans="1:35" ht="48" customHeight="1" x14ac:dyDescent="0.4">
      <c r="A35" s="71">
        <v>28</v>
      </c>
      <c r="B35" s="72"/>
      <c r="C35" s="86" t="s">
        <v>50</v>
      </c>
      <c r="D35" s="74">
        <f>'[1]G-mis'!O29</f>
        <v>1388</v>
      </c>
      <c r="E35" s="75">
        <f>'[1]G-mis'!P29</f>
        <v>597</v>
      </c>
      <c r="F35" s="76">
        <f>'[1]G-mis'!Q29</f>
        <v>597</v>
      </c>
      <c r="G35" s="77" t="str">
        <f>[1]CHK!X31</f>
        <v>６／６</v>
      </c>
      <c r="H35" s="78">
        <f>'[1]G-mis'!AB29</f>
        <v>1151</v>
      </c>
      <c r="I35" s="74">
        <f>[1]CHK!AJ31</f>
        <v>1151</v>
      </c>
      <c r="J35" s="79">
        <f t="shared" si="0"/>
        <v>52</v>
      </c>
      <c r="K35" s="79">
        <f>[1]CHK!AS31</f>
        <v>43</v>
      </c>
      <c r="L35" s="80">
        <f>'[1]G-mis'!R29</f>
        <v>90</v>
      </c>
      <c r="M35" s="81">
        <f>'[1]G-mis'!S29</f>
        <v>90</v>
      </c>
      <c r="N35" s="77" t="str">
        <f>[1]CHK!Y31</f>
        <v>６／６</v>
      </c>
      <c r="O35" s="82">
        <f>'[1]G-mis'!AD29</f>
        <v>136</v>
      </c>
      <c r="P35" s="74">
        <f>[1]CHK!AK31</f>
        <v>136</v>
      </c>
      <c r="Q35" s="79">
        <f t="shared" si="1"/>
        <v>66</v>
      </c>
      <c r="R35" s="80">
        <f>'[1]G-mis'!T29</f>
        <v>233</v>
      </c>
      <c r="S35" s="77" t="str">
        <f>[1]CHK!Z31</f>
        <v>６／６</v>
      </c>
      <c r="T35" s="83">
        <f>'[1]G-mis'!AF29</f>
        <v>1475</v>
      </c>
      <c r="U35" s="74">
        <f>[1]CHK!AL31</f>
        <v>1475</v>
      </c>
      <c r="V35" s="79">
        <f t="shared" si="2"/>
        <v>16</v>
      </c>
      <c r="W35" s="80">
        <f>'[1]G-mis'!U29</f>
        <v>325</v>
      </c>
      <c r="X35" s="75">
        <f>'[1]G-mis'!V29</f>
        <v>0</v>
      </c>
      <c r="Y35" s="74">
        <f>'[1]G-mis'!W29</f>
        <v>233</v>
      </c>
      <c r="Z35" s="74">
        <f>'[1]G-mis'!X29</f>
        <v>69</v>
      </c>
      <c r="AB35" s="69"/>
      <c r="AC35" s="69"/>
      <c r="AD35" s="69"/>
      <c r="AE35" s="8"/>
      <c r="AF35" s="70"/>
      <c r="AG35" s="8"/>
      <c r="AH35" s="85"/>
      <c r="AI35" s="8"/>
    </row>
    <row r="36" spans="1:35" ht="48" customHeight="1" x14ac:dyDescent="0.4">
      <c r="A36" s="71">
        <v>29</v>
      </c>
      <c r="B36" s="72"/>
      <c r="C36" s="86" t="s">
        <v>51</v>
      </c>
      <c r="D36" s="74">
        <f>'[1]G-mis'!O30</f>
        <v>258</v>
      </c>
      <c r="E36" s="75">
        <f>'[1]G-mis'!P30</f>
        <v>162</v>
      </c>
      <c r="F36" s="76">
        <f>'[1]G-mis'!Q30</f>
        <v>162</v>
      </c>
      <c r="G36" s="77" t="str">
        <f>[1]CHK!X32</f>
        <v>３／３</v>
      </c>
      <c r="H36" s="78">
        <f>'[1]G-mis'!AB30</f>
        <v>437</v>
      </c>
      <c r="I36" s="74">
        <f>[1]CHK!AJ32</f>
        <v>443</v>
      </c>
      <c r="J36" s="79">
        <f t="shared" si="0"/>
        <v>37</v>
      </c>
      <c r="K36" s="79">
        <f>[1]CHK!AS32</f>
        <v>63</v>
      </c>
      <c r="L36" s="80">
        <f>'[1]G-mis'!R30</f>
        <v>11</v>
      </c>
      <c r="M36" s="81">
        <f>'[1]G-mis'!S30</f>
        <v>11</v>
      </c>
      <c r="N36" s="77" t="str">
        <f>[1]CHK!Y32</f>
        <v>３／３</v>
      </c>
      <c r="O36" s="82">
        <f>'[1]G-mis'!AD30</f>
        <v>32</v>
      </c>
      <c r="P36" s="74">
        <f>[1]CHK!AK32</f>
        <v>32</v>
      </c>
      <c r="Q36" s="79">
        <f t="shared" si="1"/>
        <v>34</v>
      </c>
      <c r="R36" s="80">
        <f>'[1]G-mis'!T30</f>
        <v>63</v>
      </c>
      <c r="S36" s="77" t="str">
        <f>[1]CHK!Z32</f>
        <v>３／３</v>
      </c>
      <c r="T36" s="83">
        <f>'[1]G-mis'!AF30</f>
        <v>711</v>
      </c>
      <c r="U36" s="74">
        <f>[1]CHK!AL32</f>
        <v>711</v>
      </c>
      <c r="V36" s="79">
        <f t="shared" si="2"/>
        <v>9</v>
      </c>
      <c r="W36" s="80">
        <f>'[1]G-mis'!U30</f>
        <v>0</v>
      </c>
      <c r="X36" s="75">
        <f>'[1]G-mis'!V30</f>
        <v>0</v>
      </c>
      <c r="Y36" s="74">
        <f>'[1]G-mis'!W30</f>
        <v>33</v>
      </c>
      <c r="Z36" s="74">
        <f>'[1]G-mis'!X30</f>
        <v>0</v>
      </c>
      <c r="AB36" s="69"/>
      <c r="AC36" s="69"/>
      <c r="AD36" s="69"/>
      <c r="AE36" s="8"/>
      <c r="AF36" s="70"/>
      <c r="AG36" s="8"/>
      <c r="AH36" s="85"/>
      <c r="AI36" s="8"/>
    </row>
    <row r="37" spans="1:35" ht="48" customHeight="1" x14ac:dyDescent="0.4">
      <c r="A37" s="71">
        <v>30</v>
      </c>
      <c r="B37" s="72"/>
      <c r="C37" s="86" t="s">
        <v>52</v>
      </c>
      <c r="D37" s="74">
        <f>'[1]G-mis'!O31</f>
        <v>68</v>
      </c>
      <c r="E37" s="75">
        <f>'[1]G-mis'!P31</f>
        <v>68</v>
      </c>
      <c r="F37" s="76">
        <f>'[1]G-mis'!Q31</f>
        <v>68</v>
      </c>
      <c r="G37" s="77" t="str">
        <f>[1]CHK!X33</f>
        <v>３／３</v>
      </c>
      <c r="H37" s="78">
        <f>'[1]G-mis'!AB31</f>
        <v>470</v>
      </c>
      <c r="I37" s="74">
        <f>[1]CHK!AJ33</f>
        <v>470</v>
      </c>
      <c r="J37" s="79">
        <f t="shared" si="0"/>
        <v>14</v>
      </c>
      <c r="K37" s="79">
        <f>[1]CHK!AS33</f>
        <v>100</v>
      </c>
      <c r="L37" s="80">
        <f>'[1]G-mis'!R31</f>
        <v>2</v>
      </c>
      <c r="M37" s="81">
        <f>'[1]G-mis'!S31</f>
        <v>2</v>
      </c>
      <c r="N37" s="77" t="str">
        <f>[1]CHK!Y33</f>
        <v>３／３</v>
      </c>
      <c r="O37" s="82">
        <f>'[1]G-mis'!AD31</f>
        <v>26</v>
      </c>
      <c r="P37" s="74">
        <f>[1]CHK!AK33</f>
        <v>26</v>
      </c>
      <c r="Q37" s="79">
        <f t="shared" si="1"/>
        <v>8</v>
      </c>
      <c r="R37" s="80">
        <f>'[1]G-mis'!T31</f>
        <v>0</v>
      </c>
      <c r="S37" s="77" t="str">
        <f>[1]CHK!Z33</f>
        <v>３／３</v>
      </c>
      <c r="T37" s="83">
        <f>'[1]G-mis'!AF31</f>
        <v>137</v>
      </c>
      <c r="U37" s="74">
        <f>[1]CHK!AL33</f>
        <v>137</v>
      </c>
      <c r="V37" s="79">
        <f t="shared" si="2"/>
        <v>0</v>
      </c>
      <c r="W37" s="80">
        <f>'[1]G-mis'!U31</f>
        <v>0</v>
      </c>
      <c r="X37" s="75">
        <f>'[1]G-mis'!V31</f>
        <v>0</v>
      </c>
      <c r="Y37" s="74">
        <f>'[1]G-mis'!W31</f>
        <v>0</v>
      </c>
      <c r="Z37" s="74">
        <f>'[1]G-mis'!X31</f>
        <v>0</v>
      </c>
      <c r="AB37" s="69"/>
      <c r="AC37" s="69"/>
      <c r="AD37" s="69"/>
      <c r="AE37" s="8"/>
      <c r="AF37" s="70"/>
      <c r="AG37" s="8"/>
      <c r="AH37" s="85"/>
      <c r="AI37" s="8"/>
    </row>
    <row r="38" spans="1:35" ht="48" customHeight="1" x14ac:dyDescent="0.4">
      <c r="A38" s="71">
        <v>31</v>
      </c>
      <c r="B38" s="72"/>
      <c r="C38" s="86" t="s">
        <v>53</v>
      </c>
      <c r="D38" s="74">
        <f>'[1]G-mis'!O32</f>
        <v>30</v>
      </c>
      <c r="E38" s="75">
        <f>'[1]G-mis'!P32</f>
        <v>29</v>
      </c>
      <c r="F38" s="76">
        <f>'[1]G-mis'!Q32</f>
        <v>29</v>
      </c>
      <c r="G38" s="77" t="str">
        <f>[1]CHK!X34</f>
        <v>２／３</v>
      </c>
      <c r="H38" s="78">
        <f>'[1]G-mis'!AB32</f>
        <v>267</v>
      </c>
      <c r="I38" s="74">
        <f>[1]CHK!AJ34</f>
        <v>323</v>
      </c>
      <c r="J38" s="79">
        <f t="shared" si="0"/>
        <v>9</v>
      </c>
      <c r="K38" s="79">
        <f>[1]CHK!AS34</f>
        <v>97</v>
      </c>
      <c r="L38" s="80">
        <f>'[1]G-mis'!R32</f>
        <v>0</v>
      </c>
      <c r="M38" s="81">
        <f>'[1]G-mis'!S32</f>
        <v>0</v>
      </c>
      <c r="N38" s="77" t="str">
        <f>[1]CHK!Y34</f>
        <v>２／３</v>
      </c>
      <c r="O38" s="82">
        <f>'[1]G-mis'!AD32</f>
        <v>44</v>
      </c>
      <c r="P38" s="74">
        <f>[1]CHK!AK34</f>
        <v>47</v>
      </c>
      <c r="Q38" s="79">
        <f t="shared" si="1"/>
        <v>0</v>
      </c>
      <c r="R38" s="80">
        <f>'[1]G-mis'!T32</f>
        <v>1</v>
      </c>
      <c r="S38" s="77" t="str">
        <f>[1]CHK!Z34</f>
        <v>１／１</v>
      </c>
      <c r="T38" s="83">
        <f>'[1]G-mis'!AF32</f>
        <v>141</v>
      </c>
      <c r="U38" s="74">
        <f>[1]CHK!AL34</f>
        <v>141</v>
      </c>
      <c r="V38" s="79">
        <f t="shared" si="2"/>
        <v>1</v>
      </c>
      <c r="W38" s="80">
        <f>'[1]G-mis'!U32</f>
        <v>0</v>
      </c>
      <c r="X38" s="75">
        <f>'[1]G-mis'!V32</f>
        <v>0</v>
      </c>
      <c r="Y38" s="74">
        <f>'[1]G-mis'!W32</f>
        <v>0</v>
      </c>
      <c r="Z38" s="74">
        <f>'[1]G-mis'!X32</f>
        <v>0</v>
      </c>
      <c r="AB38" s="69"/>
      <c r="AC38" s="69"/>
      <c r="AD38" s="69"/>
      <c r="AE38" s="8"/>
      <c r="AF38" s="70"/>
      <c r="AG38" s="8"/>
      <c r="AH38" s="85"/>
      <c r="AI38" s="8"/>
    </row>
    <row r="39" spans="1:35" ht="48" customHeight="1" x14ac:dyDescent="0.4">
      <c r="A39" s="71">
        <v>32</v>
      </c>
      <c r="B39" s="72"/>
      <c r="C39" s="86" t="s">
        <v>54</v>
      </c>
      <c r="D39" s="74">
        <f>'[1]G-mis'!O33</f>
        <v>64</v>
      </c>
      <c r="E39" s="75">
        <f>'[1]G-mis'!P33</f>
        <v>63</v>
      </c>
      <c r="F39" s="76">
        <f>'[1]G-mis'!Q33</f>
        <v>63</v>
      </c>
      <c r="G39" s="77" t="str">
        <f>[1]CHK!X35</f>
        <v>３／５</v>
      </c>
      <c r="H39" s="78">
        <f>'[1]G-mis'!AB33</f>
        <v>213</v>
      </c>
      <c r="I39" s="74">
        <f>[1]CHK!AJ35</f>
        <v>324</v>
      </c>
      <c r="J39" s="79">
        <f t="shared" si="0"/>
        <v>19</v>
      </c>
      <c r="K39" s="79">
        <f>[1]CHK!AS35</f>
        <v>98</v>
      </c>
      <c r="L39" s="80">
        <f>'[1]G-mis'!R33</f>
        <v>3</v>
      </c>
      <c r="M39" s="81">
        <f>'[1]G-mis'!S33</f>
        <v>3</v>
      </c>
      <c r="N39" s="77" t="str">
        <f>[1]CHK!Y35</f>
        <v>３／５</v>
      </c>
      <c r="O39" s="82">
        <f>'[1]G-mis'!AD33</f>
        <v>8</v>
      </c>
      <c r="P39" s="74">
        <f>[1]CHK!AK35</f>
        <v>25</v>
      </c>
      <c r="Q39" s="79">
        <f t="shared" si="1"/>
        <v>12</v>
      </c>
      <c r="R39" s="80">
        <f>'[1]G-mis'!T33</f>
        <v>1</v>
      </c>
      <c r="S39" s="77" t="str">
        <f>[1]CHK!Z35</f>
        <v>３／５</v>
      </c>
      <c r="T39" s="83">
        <f>'[1]G-mis'!AF33</f>
        <v>98</v>
      </c>
      <c r="U39" s="74">
        <f>[1]CHK!AL35</f>
        <v>98</v>
      </c>
      <c r="V39" s="79">
        <f t="shared" si="2"/>
        <v>1</v>
      </c>
      <c r="W39" s="80">
        <f>'[1]G-mis'!U33</f>
        <v>0</v>
      </c>
      <c r="X39" s="75">
        <f>'[1]G-mis'!V33</f>
        <v>0</v>
      </c>
      <c r="Y39" s="74">
        <f>'[1]G-mis'!W33</f>
        <v>0</v>
      </c>
      <c r="Z39" s="74">
        <f>'[1]G-mis'!X33</f>
        <v>0</v>
      </c>
      <c r="AB39" s="69"/>
      <c r="AC39" s="69"/>
      <c r="AD39" s="69"/>
      <c r="AE39" s="8"/>
      <c r="AF39" s="70"/>
      <c r="AG39" s="8"/>
      <c r="AH39" s="85"/>
      <c r="AI39" s="8"/>
    </row>
    <row r="40" spans="1:35" ht="48" customHeight="1" x14ac:dyDescent="0.4">
      <c r="A40" s="71">
        <v>33</v>
      </c>
      <c r="B40" s="72"/>
      <c r="C40" s="86" t="s">
        <v>55</v>
      </c>
      <c r="D40" s="74">
        <f>'[1]G-mis'!O34</f>
        <v>578</v>
      </c>
      <c r="E40" s="75">
        <f>'[1]G-mis'!P34</f>
        <v>280</v>
      </c>
      <c r="F40" s="76">
        <f>'[1]G-mis'!Q34</f>
        <v>254</v>
      </c>
      <c r="G40" s="77" t="str">
        <f>[1]CHK!X36</f>
        <v>４／４</v>
      </c>
      <c r="H40" s="78">
        <f>'[1]G-mis'!AB34</f>
        <v>492</v>
      </c>
      <c r="I40" s="74">
        <f>[1]CHK!AJ36</f>
        <v>492</v>
      </c>
      <c r="J40" s="79">
        <f t="shared" si="0"/>
        <v>52</v>
      </c>
      <c r="K40" s="79">
        <f>[1]CHK!AS36</f>
        <v>48</v>
      </c>
      <c r="L40" s="80">
        <f>'[1]G-mis'!R34</f>
        <v>18</v>
      </c>
      <c r="M40" s="81">
        <f>'[1]G-mis'!S34</f>
        <v>18</v>
      </c>
      <c r="N40" s="77" t="str">
        <f>[1]CHK!Y36</f>
        <v>４／４</v>
      </c>
      <c r="O40" s="82">
        <f>'[1]G-mis'!AD34</f>
        <v>58</v>
      </c>
      <c r="P40" s="74">
        <f>[1]CHK!AK36</f>
        <v>58</v>
      </c>
      <c r="Q40" s="79">
        <f t="shared" si="1"/>
        <v>31</v>
      </c>
      <c r="R40" s="80">
        <f>'[1]G-mis'!T34</f>
        <v>112</v>
      </c>
      <c r="S40" s="77" t="str">
        <f>[1]CHK!Z36</f>
        <v>４／４</v>
      </c>
      <c r="T40" s="83">
        <f>'[1]G-mis'!AF34</f>
        <v>404</v>
      </c>
      <c r="U40" s="74">
        <f>[1]CHK!AL36</f>
        <v>404</v>
      </c>
      <c r="V40" s="79">
        <f t="shared" si="2"/>
        <v>28</v>
      </c>
      <c r="W40" s="80">
        <f>'[1]G-mis'!U34</f>
        <v>185</v>
      </c>
      <c r="X40" s="75">
        <f>'[1]G-mis'!V34</f>
        <v>1</v>
      </c>
      <c r="Y40" s="74">
        <f>'[1]G-mis'!W34</f>
        <v>1</v>
      </c>
      <c r="Z40" s="74">
        <f>'[1]G-mis'!X34</f>
        <v>1</v>
      </c>
      <c r="AB40" s="69"/>
      <c r="AC40" s="69"/>
      <c r="AD40" s="69"/>
      <c r="AE40" s="8"/>
      <c r="AF40" s="70"/>
      <c r="AG40" s="8"/>
      <c r="AH40" s="85"/>
      <c r="AI40" s="8"/>
    </row>
    <row r="41" spans="1:35" ht="48" customHeight="1" x14ac:dyDescent="0.4">
      <c r="A41" s="71">
        <v>34</v>
      </c>
      <c r="B41" s="72"/>
      <c r="C41" s="86" t="s">
        <v>56</v>
      </c>
      <c r="D41" s="74">
        <f>'[1]G-mis'!O35</f>
        <v>1325</v>
      </c>
      <c r="E41" s="75">
        <f>'[1]G-mis'!P35</f>
        <v>479</v>
      </c>
      <c r="F41" s="76">
        <f>'[1]G-mis'!Q35</f>
        <v>479</v>
      </c>
      <c r="G41" s="77" t="str">
        <f>[1]CHK!X37</f>
        <v>４／４</v>
      </c>
      <c r="H41" s="78">
        <f>'[1]G-mis'!AB35</f>
        <v>703</v>
      </c>
      <c r="I41" s="74">
        <f>[1]CHK!AJ37</f>
        <v>704</v>
      </c>
      <c r="J41" s="79">
        <f t="shared" si="0"/>
        <v>68</v>
      </c>
      <c r="K41" s="79">
        <f>[1]CHK!AS37</f>
        <v>36</v>
      </c>
      <c r="L41" s="80">
        <f>'[1]G-mis'!R35</f>
        <v>26</v>
      </c>
      <c r="M41" s="81">
        <f>'[1]G-mis'!S35</f>
        <v>26</v>
      </c>
      <c r="N41" s="77" t="str">
        <f>[1]CHK!Y37</f>
        <v>４／４</v>
      </c>
      <c r="O41" s="82">
        <f>'[1]G-mis'!AD35</f>
        <v>56</v>
      </c>
      <c r="P41" s="74">
        <f>[1]CHK!AK37</f>
        <v>56</v>
      </c>
      <c r="Q41" s="79">
        <f t="shared" si="1"/>
        <v>46</v>
      </c>
      <c r="R41" s="80">
        <f>'[1]G-mis'!T35</f>
        <v>365</v>
      </c>
      <c r="S41" s="77" t="str">
        <f>[1]CHK!Z37</f>
        <v>４／４</v>
      </c>
      <c r="T41" s="83">
        <f>'[1]G-mis'!AF35</f>
        <v>1748</v>
      </c>
      <c r="U41" s="74">
        <f>[1]CHK!AL37</f>
        <v>1748</v>
      </c>
      <c r="V41" s="79">
        <f t="shared" si="2"/>
        <v>21</v>
      </c>
      <c r="W41" s="80">
        <f>'[1]G-mis'!U35</f>
        <v>327</v>
      </c>
      <c r="X41" s="75">
        <f>'[1]G-mis'!V35</f>
        <v>8</v>
      </c>
      <c r="Y41" s="74">
        <f>'[1]G-mis'!W35</f>
        <v>154</v>
      </c>
      <c r="Z41" s="74">
        <f>'[1]G-mis'!X35</f>
        <v>0</v>
      </c>
      <c r="AB41" s="69"/>
      <c r="AC41" s="69"/>
      <c r="AD41" s="69"/>
      <c r="AE41" s="8"/>
      <c r="AF41" s="70"/>
      <c r="AG41" s="8"/>
      <c r="AH41" s="85"/>
      <c r="AI41" s="8"/>
    </row>
    <row r="42" spans="1:35" ht="48" customHeight="1" x14ac:dyDescent="0.4">
      <c r="A42" s="71">
        <v>35</v>
      </c>
      <c r="B42" s="72"/>
      <c r="C42" s="86" t="s">
        <v>57</v>
      </c>
      <c r="D42" s="74">
        <f>'[1]G-mis'!O36</f>
        <v>364</v>
      </c>
      <c r="E42" s="75">
        <f>'[1]G-mis'!P36</f>
        <v>276</v>
      </c>
      <c r="F42" s="76">
        <f>'[1]G-mis'!Q36</f>
        <v>276</v>
      </c>
      <c r="G42" s="77" t="str">
        <f>[1]CHK!X38</f>
        <v>４／４</v>
      </c>
      <c r="H42" s="78">
        <f>'[1]G-mis'!AB36</f>
        <v>527</v>
      </c>
      <c r="I42" s="74">
        <f>[1]CHK!AJ38</f>
        <v>527</v>
      </c>
      <c r="J42" s="79">
        <f t="shared" si="0"/>
        <v>52</v>
      </c>
      <c r="K42" s="79">
        <f>[1]CHK!AS38</f>
        <v>76</v>
      </c>
      <c r="L42" s="80">
        <f>'[1]G-mis'!R36</f>
        <v>6</v>
      </c>
      <c r="M42" s="81">
        <f>'[1]G-mis'!S36</f>
        <v>6</v>
      </c>
      <c r="N42" s="77" t="str">
        <f>[1]CHK!Y38</f>
        <v>４／４</v>
      </c>
      <c r="O42" s="82">
        <f>'[1]G-mis'!AD36</f>
        <v>47</v>
      </c>
      <c r="P42" s="74">
        <f>[1]CHK!AK38</f>
        <v>47</v>
      </c>
      <c r="Q42" s="79">
        <f t="shared" si="1"/>
        <v>13</v>
      </c>
      <c r="R42" s="80">
        <f>'[1]G-mis'!T36</f>
        <v>46</v>
      </c>
      <c r="S42" s="77" t="str">
        <f>[1]CHK!Z38</f>
        <v>４／４</v>
      </c>
      <c r="T42" s="83">
        <f>'[1]G-mis'!AF36</f>
        <v>483</v>
      </c>
      <c r="U42" s="74">
        <f>[1]CHK!AL38</f>
        <v>1044</v>
      </c>
      <c r="V42" s="79">
        <f t="shared" si="2"/>
        <v>4</v>
      </c>
      <c r="W42" s="80">
        <f>'[1]G-mis'!U36</f>
        <v>21</v>
      </c>
      <c r="X42" s="75">
        <f>'[1]G-mis'!V36</f>
        <v>15</v>
      </c>
      <c r="Y42" s="74">
        <f>'[1]G-mis'!W36</f>
        <v>21</v>
      </c>
      <c r="Z42" s="74">
        <f>'[1]G-mis'!X36</f>
        <v>10</v>
      </c>
      <c r="AB42" s="69"/>
      <c r="AC42" s="69"/>
      <c r="AD42" s="69"/>
      <c r="AE42" s="8"/>
      <c r="AF42" s="70"/>
      <c r="AG42" s="8"/>
      <c r="AH42" s="85"/>
      <c r="AI42" s="8"/>
    </row>
    <row r="43" spans="1:35" ht="48" customHeight="1" x14ac:dyDescent="0.4">
      <c r="A43" s="71">
        <v>36</v>
      </c>
      <c r="B43" s="72"/>
      <c r="C43" s="86" t="s">
        <v>58</v>
      </c>
      <c r="D43" s="74">
        <f>'[1]G-mis'!O37</f>
        <v>37</v>
      </c>
      <c r="E43" s="75">
        <f>'[1]G-mis'!P37</f>
        <v>37</v>
      </c>
      <c r="F43" s="76">
        <f>'[1]G-mis'!Q37</f>
        <v>37</v>
      </c>
      <c r="G43" s="77" t="str">
        <f>[1]CHK!X39</f>
        <v>３／４</v>
      </c>
      <c r="H43" s="78">
        <f>'[1]G-mis'!AB37</f>
        <v>234</v>
      </c>
      <c r="I43" s="74">
        <f>[1]CHK!AJ39</f>
        <v>234</v>
      </c>
      <c r="J43" s="79">
        <f t="shared" si="0"/>
        <v>16</v>
      </c>
      <c r="K43" s="79">
        <f>[1]CHK!AS39</f>
        <v>100</v>
      </c>
      <c r="L43" s="80">
        <f>'[1]G-mis'!R37</f>
        <v>1</v>
      </c>
      <c r="M43" s="81">
        <f>'[1]G-mis'!S37</f>
        <v>1</v>
      </c>
      <c r="N43" s="77" t="str">
        <f>[1]CHK!Y39</f>
        <v>３／４</v>
      </c>
      <c r="O43" s="82">
        <f>'[1]G-mis'!AD37</f>
        <v>25</v>
      </c>
      <c r="P43" s="74">
        <f>[1]CHK!AK39</f>
        <v>25</v>
      </c>
      <c r="Q43" s="79">
        <f t="shared" si="1"/>
        <v>4</v>
      </c>
      <c r="R43" s="80">
        <f>'[1]G-mis'!T37</f>
        <v>0</v>
      </c>
      <c r="S43" s="77" t="str">
        <f>[1]CHK!Z39</f>
        <v>３／４</v>
      </c>
      <c r="T43" s="83">
        <f>'[1]G-mis'!AF37</f>
        <v>276</v>
      </c>
      <c r="U43" s="74">
        <f>[1]CHK!AL39</f>
        <v>276</v>
      </c>
      <c r="V43" s="79">
        <f t="shared" si="2"/>
        <v>0</v>
      </c>
      <c r="W43" s="80">
        <f>'[1]G-mis'!U37</f>
        <v>0</v>
      </c>
      <c r="X43" s="75">
        <f>'[1]G-mis'!V37</f>
        <v>0</v>
      </c>
      <c r="Y43" s="74">
        <f>'[1]G-mis'!W37</f>
        <v>0</v>
      </c>
      <c r="Z43" s="74">
        <f>'[1]G-mis'!X37</f>
        <v>0</v>
      </c>
      <c r="AB43" s="69"/>
      <c r="AC43" s="69"/>
      <c r="AD43" s="69"/>
      <c r="AE43" s="8"/>
      <c r="AF43" s="70"/>
      <c r="AG43" s="8"/>
      <c r="AH43" s="85"/>
      <c r="AI43" s="8"/>
    </row>
    <row r="44" spans="1:35" ht="48" customHeight="1" x14ac:dyDescent="0.4">
      <c r="A44" s="71">
        <v>37</v>
      </c>
      <c r="B44" s="72"/>
      <c r="C44" s="86" t="s">
        <v>59</v>
      </c>
      <c r="D44" s="74">
        <f>'[1]G-mis'!O38</f>
        <v>117</v>
      </c>
      <c r="E44" s="75">
        <f>'[1]G-mis'!P38</f>
        <v>83</v>
      </c>
      <c r="F44" s="76">
        <f>'[1]G-mis'!Q38</f>
        <v>77</v>
      </c>
      <c r="G44" s="77" t="str">
        <f>[1]CHK!X40</f>
        <v>３／３</v>
      </c>
      <c r="H44" s="78">
        <f>'[1]G-mis'!AB38</f>
        <v>230</v>
      </c>
      <c r="I44" s="74">
        <f>[1]CHK!AJ40</f>
        <v>230</v>
      </c>
      <c r="J44" s="79">
        <f t="shared" si="0"/>
        <v>33</v>
      </c>
      <c r="K44" s="79">
        <f>[1]CHK!AS40</f>
        <v>71</v>
      </c>
      <c r="L44" s="80">
        <f>'[1]G-mis'!R38</f>
        <v>6</v>
      </c>
      <c r="M44" s="81">
        <f>'[1]G-mis'!S38</f>
        <v>6</v>
      </c>
      <c r="N44" s="77" t="str">
        <f>[1]CHK!Y40</f>
        <v>３／３</v>
      </c>
      <c r="O44" s="82">
        <f>'[1]G-mis'!AD38</f>
        <v>28</v>
      </c>
      <c r="P44" s="74">
        <f>[1]CHK!AK40</f>
        <v>28</v>
      </c>
      <c r="Q44" s="79">
        <f t="shared" si="1"/>
        <v>21</v>
      </c>
      <c r="R44" s="80">
        <f>'[1]G-mis'!T38</f>
        <v>12</v>
      </c>
      <c r="S44" s="77" t="str">
        <f>[1]CHK!Z40</f>
        <v>３／３</v>
      </c>
      <c r="T44" s="83">
        <f>'[1]G-mis'!AF38</f>
        <v>201</v>
      </c>
      <c r="U44" s="74">
        <f>[1]CHK!AL40</f>
        <v>201</v>
      </c>
      <c r="V44" s="79">
        <f t="shared" si="2"/>
        <v>6</v>
      </c>
      <c r="W44" s="80">
        <f>'[1]G-mis'!U38</f>
        <v>4</v>
      </c>
      <c r="X44" s="75">
        <f>'[1]G-mis'!V38</f>
        <v>0</v>
      </c>
      <c r="Y44" s="74">
        <f>'[1]G-mis'!W38</f>
        <v>18</v>
      </c>
      <c r="Z44" s="74">
        <f>'[1]G-mis'!X38</f>
        <v>0</v>
      </c>
      <c r="AB44" s="69"/>
      <c r="AC44" s="69"/>
      <c r="AD44" s="69"/>
      <c r="AE44" s="8"/>
      <c r="AF44" s="70"/>
      <c r="AG44" s="8"/>
      <c r="AH44" s="85"/>
      <c r="AI44" s="8"/>
    </row>
    <row r="45" spans="1:35" ht="48" customHeight="1" x14ac:dyDescent="0.4">
      <c r="A45" s="71">
        <v>38</v>
      </c>
      <c r="B45" s="72"/>
      <c r="C45" s="86" t="s">
        <v>60</v>
      </c>
      <c r="D45" s="74">
        <f>'[1]G-mis'!O39</f>
        <v>62</v>
      </c>
      <c r="E45" s="75">
        <f>'[1]G-mis'!P39</f>
        <v>33</v>
      </c>
      <c r="F45" s="76">
        <f>'[1]G-mis'!Q39</f>
        <v>33</v>
      </c>
      <c r="G45" s="77" t="str">
        <f>[1]CHK!X41</f>
        <v>３／３</v>
      </c>
      <c r="H45" s="78">
        <f>'[1]G-mis'!AB39</f>
        <v>218</v>
      </c>
      <c r="I45" s="74">
        <f>[1]CHK!AJ41</f>
        <v>218</v>
      </c>
      <c r="J45" s="79">
        <f t="shared" si="0"/>
        <v>15</v>
      </c>
      <c r="K45" s="79">
        <f>[1]CHK!AS41</f>
        <v>53</v>
      </c>
      <c r="L45" s="80">
        <f>'[1]G-mis'!R39</f>
        <v>4</v>
      </c>
      <c r="M45" s="81">
        <f>'[1]G-mis'!S39</f>
        <v>4</v>
      </c>
      <c r="N45" s="77" t="str">
        <f>[1]CHK!Y41</f>
        <v>３／３</v>
      </c>
      <c r="O45" s="82">
        <f>'[1]G-mis'!AD39</f>
        <v>19</v>
      </c>
      <c r="P45" s="74">
        <f>[1]CHK!AK41</f>
        <v>19</v>
      </c>
      <c r="Q45" s="79">
        <f t="shared" si="1"/>
        <v>21</v>
      </c>
      <c r="R45" s="80">
        <f>'[1]G-mis'!T39</f>
        <v>13</v>
      </c>
      <c r="S45" s="77" t="str">
        <f>[1]CHK!Z41</f>
        <v>３／３</v>
      </c>
      <c r="T45" s="83">
        <f>'[1]G-mis'!AF39</f>
        <v>233</v>
      </c>
      <c r="U45" s="74">
        <f>[1]CHK!AL41</f>
        <v>233</v>
      </c>
      <c r="V45" s="79">
        <f t="shared" si="2"/>
        <v>6</v>
      </c>
      <c r="W45" s="80">
        <f>'[1]G-mis'!U39</f>
        <v>15</v>
      </c>
      <c r="X45" s="75">
        <f>'[1]G-mis'!V39</f>
        <v>1</v>
      </c>
      <c r="Y45" s="74">
        <f>'[1]G-mis'!W39</f>
        <v>1</v>
      </c>
      <c r="Z45" s="74">
        <f>'[1]G-mis'!X39</f>
        <v>0</v>
      </c>
      <c r="AB45" s="69"/>
      <c r="AC45" s="69"/>
      <c r="AD45" s="69"/>
      <c r="AE45" s="8"/>
      <c r="AF45" s="70"/>
      <c r="AG45" s="8"/>
      <c r="AH45" s="85"/>
      <c r="AI45" s="8"/>
    </row>
    <row r="46" spans="1:35" ht="48" customHeight="1" x14ac:dyDescent="0.4">
      <c r="A46" s="71">
        <v>39</v>
      </c>
      <c r="B46" s="72"/>
      <c r="C46" s="86" t="s">
        <v>61</v>
      </c>
      <c r="D46" s="74">
        <f>'[1]G-mis'!O40</f>
        <v>259</v>
      </c>
      <c r="E46" s="75">
        <f>'[1]G-mis'!P40</f>
        <v>109</v>
      </c>
      <c r="F46" s="76">
        <f>'[1]G-mis'!Q40</f>
        <v>109</v>
      </c>
      <c r="G46" s="77" t="str">
        <f>[1]CHK!X42</f>
        <v>５／５</v>
      </c>
      <c r="H46" s="78">
        <f>'[1]G-mis'!AB40</f>
        <v>226</v>
      </c>
      <c r="I46" s="74">
        <f>[1]CHK!AJ42</f>
        <v>226</v>
      </c>
      <c r="J46" s="79">
        <f t="shared" si="0"/>
        <v>48</v>
      </c>
      <c r="K46" s="79">
        <f>[1]CHK!AS42</f>
        <v>42</v>
      </c>
      <c r="L46" s="80">
        <f>'[1]G-mis'!R40</f>
        <v>6</v>
      </c>
      <c r="M46" s="81">
        <f>'[1]G-mis'!S40</f>
        <v>6</v>
      </c>
      <c r="N46" s="77" t="str">
        <f>[1]CHK!Y42</f>
        <v>５／５</v>
      </c>
      <c r="O46" s="82">
        <f>'[1]G-mis'!AD40</f>
        <v>24</v>
      </c>
      <c r="P46" s="74">
        <f>[1]CHK!AK42</f>
        <v>58</v>
      </c>
      <c r="Q46" s="79">
        <f t="shared" si="1"/>
        <v>10</v>
      </c>
      <c r="R46" s="80">
        <f>'[1]G-mis'!T40</f>
        <v>65</v>
      </c>
      <c r="S46" s="77" t="str">
        <f>[1]CHK!Z42</f>
        <v>５／５</v>
      </c>
      <c r="T46" s="83">
        <f>'[1]G-mis'!AF40</f>
        <v>97</v>
      </c>
      <c r="U46" s="74">
        <f>[1]CHK!AL42</f>
        <v>221</v>
      </c>
      <c r="V46" s="79">
        <f t="shared" si="2"/>
        <v>29</v>
      </c>
      <c r="W46" s="80">
        <f>'[1]G-mis'!U40</f>
        <v>0</v>
      </c>
      <c r="X46" s="75">
        <f>'[1]G-mis'!V40</f>
        <v>0</v>
      </c>
      <c r="Y46" s="74">
        <f>'[1]G-mis'!W40</f>
        <v>85</v>
      </c>
      <c r="Z46" s="74">
        <f>'[1]G-mis'!X40</f>
        <v>5</v>
      </c>
      <c r="AB46" s="69"/>
      <c r="AC46" s="69"/>
      <c r="AD46" s="69"/>
      <c r="AE46" s="8"/>
      <c r="AF46" s="70"/>
      <c r="AG46" s="8"/>
      <c r="AH46" s="85"/>
      <c r="AI46" s="8"/>
    </row>
    <row r="47" spans="1:35" ht="48" customHeight="1" x14ac:dyDescent="0.4">
      <c r="A47" s="71">
        <v>40</v>
      </c>
      <c r="B47" s="72"/>
      <c r="C47" s="86" t="s">
        <v>62</v>
      </c>
      <c r="D47" s="74">
        <f>'[1]G-mis'!O41</f>
        <v>3509</v>
      </c>
      <c r="E47" s="75">
        <f>'[1]G-mis'!P41</f>
        <v>966</v>
      </c>
      <c r="F47" s="76">
        <f>'[1]G-mis'!Q41</f>
        <v>905</v>
      </c>
      <c r="G47" s="77" t="str">
        <f>[1]CHK!X43</f>
        <v>４／４</v>
      </c>
      <c r="H47" s="78">
        <f>'[1]G-mis'!AB41</f>
        <v>1255</v>
      </c>
      <c r="I47" s="74">
        <f>[1]CHK!AJ43</f>
        <v>1346</v>
      </c>
      <c r="J47" s="79">
        <f t="shared" si="0"/>
        <v>67</v>
      </c>
      <c r="K47" s="79">
        <f>[1]CHK!AS43</f>
        <v>28</v>
      </c>
      <c r="L47" s="80">
        <f>'[1]G-mis'!R41</f>
        <v>75</v>
      </c>
      <c r="M47" s="81">
        <f>'[1]G-mis'!S41</f>
        <v>75</v>
      </c>
      <c r="N47" s="77" t="str">
        <f>[1]CHK!Y43</f>
        <v>４／４</v>
      </c>
      <c r="O47" s="82">
        <f>'[1]G-mis'!AD41</f>
        <v>169</v>
      </c>
      <c r="P47" s="74">
        <f>[1]CHK!AK43</f>
        <v>172</v>
      </c>
      <c r="Q47" s="79">
        <f t="shared" si="1"/>
        <v>44</v>
      </c>
      <c r="R47" s="80">
        <f>'[1]G-mis'!T41</f>
        <v>579</v>
      </c>
      <c r="S47" s="77" t="str">
        <f>[1]CHK!Z43</f>
        <v>４／４</v>
      </c>
      <c r="T47" s="83">
        <f>'[1]G-mis'!AF41</f>
        <v>1891</v>
      </c>
      <c r="U47" s="74">
        <f>[1]CHK!AL43</f>
        <v>2106</v>
      </c>
      <c r="V47" s="79">
        <f t="shared" si="2"/>
        <v>27</v>
      </c>
      <c r="W47" s="80">
        <f>'[1]G-mis'!U41</f>
        <v>1964</v>
      </c>
      <c r="X47" s="75">
        <f>'[1]G-mis'!V41</f>
        <v>39</v>
      </c>
      <c r="Y47" s="74">
        <f>'[1]G-mis'!W41</f>
        <v>0</v>
      </c>
      <c r="Z47" s="74">
        <f>'[1]G-mis'!X41</f>
        <v>0</v>
      </c>
      <c r="AB47" s="69"/>
      <c r="AC47" s="69"/>
      <c r="AD47" s="69"/>
      <c r="AE47" s="8"/>
      <c r="AF47" s="70"/>
      <c r="AG47" s="8"/>
      <c r="AH47" s="85"/>
      <c r="AI47" s="8"/>
    </row>
    <row r="48" spans="1:35" ht="48" customHeight="1" x14ac:dyDescent="0.4">
      <c r="A48" s="71">
        <v>41</v>
      </c>
      <c r="B48" s="72"/>
      <c r="C48" s="86" t="s">
        <v>63</v>
      </c>
      <c r="D48" s="74">
        <f>'[1]G-mis'!O42</f>
        <v>124</v>
      </c>
      <c r="E48" s="75">
        <f>'[1]G-mis'!P42</f>
        <v>98</v>
      </c>
      <c r="F48" s="76">
        <f>'[1]G-mis'!Q42</f>
        <v>98</v>
      </c>
      <c r="G48" s="77" t="str">
        <f>[1]CHK!X44</f>
        <v>４／５</v>
      </c>
      <c r="H48" s="78">
        <f>'[1]G-mis'!AB42</f>
        <v>349</v>
      </c>
      <c r="I48" s="74">
        <f>[1]CHK!AJ44</f>
        <v>365</v>
      </c>
      <c r="J48" s="79">
        <f t="shared" si="0"/>
        <v>27</v>
      </c>
      <c r="K48" s="79">
        <f>[1]CHK!AS44</f>
        <v>79</v>
      </c>
      <c r="L48" s="80">
        <f>'[1]G-mis'!R42</f>
        <v>3</v>
      </c>
      <c r="M48" s="81">
        <f>'[1]G-mis'!S42</f>
        <v>3</v>
      </c>
      <c r="N48" s="77" t="str">
        <f>[1]CHK!Y44</f>
        <v>４／５</v>
      </c>
      <c r="O48" s="82">
        <f>'[1]G-mis'!AD42</f>
        <v>42</v>
      </c>
      <c r="P48" s="74">
        <f>[1]CHK!AK44</f>
        <v>48</v>
      </c>
      <c r="Q48" s="79">
        <f t="shared" si="1"/>
        <v>6</v>
      </c>
      <c r="R48" s="80">
        <f>'[1]G-mis'!T42</f>
        <v>26</v>
      </c>
      <c r="S48" s="77" t="str">
        <f>[1]CHK!Z44</f>
        <v>１／４</v>
      </c>
      <c r="T48" s="83">
        <f>'[1]G-mis'!AF42</f>
        <v>472</v>
      </c>
      <c r="U48" s="74">
        <f>[1]CHK!AL44</f>
        <v>472</v>
      </c>
      <c r="V48" s="79">
        <f t="shared" si="2"/>
        <v>6</v>
      </c>
      <c r="W48" s="80">
        <f>'[1]G-mis'!U42</f>
        <v>0</v>
      </c>
      <c r="X48" s="75">
        <f>'[1]G-mis'!V42</f>
        <v>0</v>
      </c>
      <c r="Y48" s="74">
        <f>'[1]G-mis'!W42</f>
        <v>0</v>
      </c>
      <c r="Z48" s="74">
        <f>'[1]G-mis'!X42</f>
        <v>0</v>
      </c>
      <c r="AB48" s="69"/>
      <c r="AC48" s="69"/>
      <c r="AD48" s="69"/>
      <c r="AE48" s="8"/>
      <c r="AF48" s="70"/>
      <c r="AG48" s="8"/>
      <c r="AH48" s="85"/>
      <c r="AI48" s="8"/>
    </row>
    <row r="49" spans="1:35" ht="48" customHeight="1" x14ac:dyDescent="0.4">
      <c r="A49" s="71">
        <v>42</v>
      </c>
      <c r="B49" s="72"/>
      <c r="C49" s="86" t="s">
        <v>64</v>
      </c>
      <c r="D49" s="74">
        <f>'[1]G-mis'!O43</f>
        <v>122</v>
      </c>
      <c r="E49" s="75">
        <f>'[1]G-mis'!P43</f>
        <v>79</v>
      </c>
      <c r="F49" s="76">
        <f>'[1]G-mis'!Q43</f>
        <v>79</v>
      </c>
      <c r="G49" s="77" t="str">
        <f>[1]CHK!X45</f>
        <v>４／４</v>
      </c>
      <c r="H49" s="78">
        <f>'[1]G-mis'!AB43</f>
        <v>351</v>
      </c>
      <c r="I49" s="74">
        <f>[1]CHK!AJ45</f>
        <v>351</v>
      </c>
      <c r="J49" s="79">
        <f t="shared" si="0"/>
        <v>23</v>
      </c>
      <c r="K49" s="79">
        <f>[1]CHK!AS45</f>
        <v>65</v>
      </c>
      <c r="L49" s="80">
        <f>'[1]G-mis'!R43</f>
        <v>2</v>
      </c>
      <c r="M49" s="81">
        <f>'[1]G-mis'!S43</f>
        <v>2</v>
      </c>
      <c r="N49" s="77" t="str">
        <f>[1]CHK!Y45</f>
        <v>４／４</v>
      </c>
      <c r="O49" s="82">
        <f>'[1]G-mis'!AD43</f>
        <v>38</v>
      </c>
      <c r="P49" s="74">
        <f>[1]CHK!AK45</f>
        <v>38</v>
      </c>
      <c r="Q49" s="79">
        <f t="shared" si="1"/>
        <v>5</v>
      </c>
      <c r="R49" s="80">
        <f>'[1]G-mis'!T43</f>
        <v>26</v>
      </c>
      <c r="S49" s="77" t="str">
        <f>[1]CHK!Z45</f>
        <v>４／４</v>
      </c>
      <c r="T49" s="83">
        <f>'[1]G-mis'!AF43</f>
        <v>406</v>
      </c>
      <c r="U49" s="74">
        <f>[1]CHK!AL45</f>
        <v>406</v>
      </c>
      <c r="V49" s="79">
        <f t="shared" si="2"/>
        <v>6</v>
      </c>
      <c r="W49" s="80">
        <f>'[1]G-mis'!U43</f>
        <v>17</v>
      </c>
      <c r="X49" s="75">
        <f>'[1]G-mis'!V43</f>
        <v>0</v>
      </c>
      <c r="Y49" s="74">
        <f>'[1]G-mis'!W43</f>
        <v>0</v>
      </c>
      <c r="Z49" s="74">
        <f>'[1]G-mis'!X43</f>
        <v>0</v>
      </c>
      <c r="AB49" s="69"/>
      <c r="AC49" s="69"/>
      <c r="AD49" s="69"/>
      <c r="AE49" s="8"/>
      <c r="AF49" s="70"/>
      <c r="AG49" s="8"/>
      <c r="AH49" s="85"/>
      <c r="AI49" s="8"/>
    </row>
    <row r="50" spans="1:35" ht="48" customHeight="1" x14ac:dyDescent="0.4">
      <c r="A50" s="71">
        <v>43</v>
      </c>
      <c r="B50" s="72"/>
      <c r="C50" s="86" t="s">
        <v>65</v>
      </c>
      <c r="D50" s="74">
        <f>'[1]G-mis'!O44</f>
        <v>492</v>
      </c>
      <c r="E50" s="75">
        <f>'[1]G-mis'!P44</f>
        <v>280</v>
      </c>
      <c r="F50" s="76">
        <f>'[1]G-mis'!Q44</f>
        <v>280</v>
      </c>
      <c r="G50" s="77" t="str">
        <f>[1]CHK!X46</f>
        <v>２／２</v>
      </c>
      <c r="H50" s="78">
        <f>'[1]G-mis'!AB44</f>
        <v>598</v>
      </c>
      <c r="I50" s="74">
        <f>[1]CHK!AJ46</f>
        <v>598</v>
      </c>
      <c r="J50" s="79">
        <f t="shared" si="0"/>
        <v>47</v>
      </c>
      <c r="K50" s="79">
        <f>[1]CHK!AS46</f>
        <v>57</v>
      </c>
      <c r="L50" s="80">
        <f>'[1]G-mis'!R44</f>
        <v>25</v>
      </c>
      <c r="M50" s="81">
        <f>'[1]G-mis'!S44</f>
        <v>25</v>
      </c>
      <c r="N50" s="77" t="str">
        <f>[1]CHK!Y46</f>
        <v>２／２</v>
      </c>
      <c r="O50" s="82">
        <f>'[1]G-mis'!AD44</f>
        <v>56</v>
      </c>
      <c r="P50" s="74">
        <f>[1]CHK!AK46</f>
        <v>56</v>
      </c>
      <c r="Q50" s="79">
        <f t="shared" si="1"/>
        <v>45</v>
      </c>
      <c r="R50" s="80">
        <f>'[1]G-mis'!T44</f>
        <v>64</v>
      </c>
      <c r="S50" s="77" t="str">
        <f>[1]CHK!Z46</f>
        <v>２／２</v>
      </c>
      <c r="T50" s="83">
        <f>'[1]G-mis'!AF44</f>
        <v>520</v>
      </c>
      <c r="U50" s="74">
        <f>[1]CHK!AL46</f>
        <v>520</v>
      </c>
      <c r="V50" s="79">
        <f t="shared" si="2"/>
        <v>12</v>
      </c>
      <c r="W50" s="80">
        <f>'[1]G-mis'!U44</f>
        <v>129</v>
      </c>
      <c r="X50" s="75">
        <f>'[1]G-mis'!V44</f>
        <v>0</v>
      </c>
      <c r="Y50" s="74">
        <f>'[1]G-mis'!W44</f>
        <v>19</v>
      </c>
      <c r="Z50" s="74">
        <f>'[1]G-mis'!X44</f>
        <v>14</v>
      </c>
      <c r="AB50" s="69"/>
      <c r="AC50" s="69"/>
      <c r="AD50" s="69"/>
      <c r="AE50" s="8"/>
      <c r="AF50" s="70"/>
      <c r="AG50" s="8"/>
      <c r="AH50" s="85"/>
      <c r="AI50" s="8"/>
    </row>
    <row r="51" spans="1:35" ht="48" customHeight="1" x14ac:dyDescent="0.4">
      <c r="A51" s="71">
        <v>44</v>
      </c>
      <c r="B51" s="72"/>
      <c r="C51" s="86" t="s">
        <v>66</v>
      </c>
      <c r="D51" s="74">
        <f>'[1]G-mis'!O45</f>
        <v>280</v>
      </c>
      <c r="E51" s="75">
        <f>'[1]G-mis'!P45</f>
        <v>149</v>
      </c>
      <c r="F51" s="76">
        <f>'[1]G-mis'!Q45</f>
        <v>149</v>
      </c>
      <c r="G51" s="77" t="str">
        <f>[1]CHK!X47</f>
        <v>３／４</v>
      </c>
      <c r="H51" s="78">
        <f>'[1]G-mis'!AB45</f>
        <v>438</v>
      </c>
      <c r="I51" s="74">
        <f>[1]CHK!AJ47</f>
        <v>438</v>
      </c>
      <c r="J51" s="79">
        <f t="shared" si="0"/>
        <v>34</v>
      </c>
      <c r="K51" s="79">
        <f>[1]CHK!AS47</f>
        <v>53</v>
      </c>
      <c r="L51" s="80">
        <f>'[1]G-mis'!R45</f>
        <v>3</v>
      </c>
      <c r="M51" s="81">
        <f>'[1]G-mis'!S45</f>
        <v>3</v>
      </c>
      <c r="N51" s="77" t="str">
        <f>[1]CHK!Y47</f>
        <v>３／４</v>
      </c>
      <c r="O51" s="82">
        <f>'[1]G-mis'!AD45</f>
        <v>43</v>
      </c>
      <c r="P51" s="74">
        <f>[1]CHK!AK47</f>
        <v>43</v>
      </c>
      <c r="Q51" s="79">
        <f t="shared" si="1"/>
        <v>7</v>
      </c>
      <c r="R51" s="80">
        <f>'[1]G-mis'!T45</f>
        <v>72</v>
      </c>
      <c r="S51" s="77" t="str">
        <f>[1]CHK!Z47</f>
        <v>３／４</v>
      </c>
      <c r="T51" s="83">
        <f>'[1]G-mis'!AF45</f>
        <v>444</v>
      </c>
      <c r="U51" s="74">
        <f>[1]CHK!AL47</f>
        <v>1014</v>
      </c>
      <c r="V51" s="79">
        <f t="shared" si="2"/>
        <v>7</v>
      </c>
      <c r="W51" s="80">
        <f>'[1]G-mis'!U45</f>
        <v>35</v>
      </c>
      <c r="X51" s="75">
        <f>'[1]G-mis'!V45</f>
        <v>2</v>
      </c>
      <c r="Y51" s="74">
        <f>'[1]G-mis'!W45</f>
        <v>24</v>
      </c>
      <c r="Z51" s="74">
        <f>'[1]G-mis'!X45</f>
        <v>2</v>
      </c>
      <c r="AB51" s="69"/>
      <c r="AC51" s="69"/>
      <c r="AD51" s="69"/>
      <c r="AE51" s="8"/>
      <c r="AF51" s="70"/>
      <c r="AG51" s="8"/>
      <c r="AH51" s="85"/>
      <c r="AI51" s="8"/>
    </row>
    <row r="52" spans="1:35" ht="48" customHeight="1" x14ac:dyDescent="0.4">
      <c r="A52" s="71">
        <v>45</v>
      </c>
      <c r="B52" s="72"/>
      <c r="C52" s="86" t="s">
        <v>67</v>
      </c>
      <c r="D52" s="74">
        <f>'[1]G-mis'!O46</f>
        <v>91</v>
      </c>
      <c r="E52" s="75">
        <f>'[1]G-mis'!P46</f>
        <v>50</v>
      </c>
      <c r="F52" s="76">
        <f>'[1]G-mis'!Q46</f>
        <v>50</v>
      </c>
      <c r="G52" s="77" t="str">
        <f>[1]CHK!X48</f>
        <v>２／３</v>
      </c>
      <c r="H52" s="78">
        <f>'[1]G-mis'!AB46</f>
        <v>245</v>
      </c>
      <c r="I52" s="74">
        <f>[1]CHK!AJ48</f>
        <v>285</v>
      </c>
      <c r="J52" s="79">
        <f t="shared" si="0"/>
        <v>18</v>
      </c>
      <c r="K52" s="79">
        <f>[1]CHK!AS48</f>
        <v>55</v>
      </c>
      <c r="L52" s="80">
        <f>'[1]G-mis'!R46</f>
        <v>3</v>
      </c>
      <c r="M52" s="81">
        <f>'[1]G-mis'!S46</f>
        <v>3</v>
      </c>
      <c r="N52" s="77" t="str">
        <f>[1]CHK!Y48</f>
        <v>２／３</v>
      </c>
      <c r="O52" s="82">
        <f>'[1]G-mis'!AD46</f>
        <v>21</v>
      </c>
      <c r="P52" s="74">
        <f>[1]CHK!AK48</f>
        <v>33</v>
      </c>
      <c r="Q52" s="79">
        <f t="shared" si="1"/>
        <v>9</v>
      </c>
      <c r="R52" s="80">
        <f>'[1]G-mis'!T46</f>
        <v>21</v>
      </c>
      <c r="S52" s="77" t="str">
        <f>[1]CHK!Z48</f>
        <v>２／３</v>
      </c>
      <c r="T52" s="83">
        <f>'[1]G-mis'!AF46</f>
        <v>150</v>
      </c>
      <c r="U52" s="74">
        <f>[1]CHK!AL48</f>
        <v>300</v>
      </c>
      <c r="V52" s="79">
        <f t="shared" si="2"/>
        <v>7</v>
      </c>
      <c r="W52" s="80">
        <f>'[1]G-mis'!U46</f>
        <v>16</v>
      </c>
      <c r="X52" s="75">
        <f>'[1]G-mis'!V46</f>
        <v>0</v>
      </c>
      <c r="Y52" s="74">
        <f>'[1]G-mis'!W46</f>
        <v>4</v>
      </c>
      <c r="Z52" s="74">
        <f>'[1]G-mis'!X46</f>
        <v>0</v>
      </c>
      <c r="AB52" s="69"/>
      <c r="AC52" s="69"/>
      <c r="AD52" s="69"/>
      <c r="AE52" s="8"/>
      <c r="AF52" s="70"/>
      <c r="AG52" s="8"/>
      <c r="AH52" s="85"/>
      <c r="AI52" s="8"/>
    </row>
    <row r="53" spans="1:35" ht="48" customHeight="1" x14ac:dyDescent="0.4">
      <c r="A53" s="71">
        <v>46</v>
      </c>
      <c r="B53" s="72"/>
      <c r="C53" s="86" t="s">
        <v>68</v>
      </c>
      <c r="D53" s="74">
        <f>'[1]G-mis'!O47</f>
        <v>254</v>
      </c>
      <c r="E53" s="75">
        <f>'[1]G-mis'!P47</f>
        <v>148</v>
      </c>
      <c r="F53" s="76">
        <f>'[1]G-mis'!Q47</f>
        <v>147</v>
      </c>
      <c r="G53" s="77" t="str">
        <f>[1]CHK!X49</f>
        <v>４／４</v>
      </c>
      <c r="H53" s="78">
        <f>'[1]G-mis'!AB47</f>
        <v>419</v>
      </c>
      <c r="I53" s="74">
        <f>[1]CHK!AJ49</f>
        <v>419</v>
      </c>
      <c r="J53" s="79">
        <f t="shared" si="0"/>
        <v>35</v>
      </c>
      <c r="K53" s="79">
        <f>[1]CHK!AS49</f>
        <v>58</v>
      </c>
      <c r="L53" s="80">
        <f>'[1]G-mis'!R47</f>
        <v>2</v>
      </c>
      <c r="M53" s="81">
        <f>'[1]G-mis'!S47</f>
        <v>2</v>
      </c>
      <c r="N53" s="77" t="str">
        <f>[1]CHK!Y49</f>
        <v>４／４</v>
      </c>
      <c r="O53" s="82">
        <f>'[1]G-mis'!AD47</f>
        <v>41</v>
      </c>
      <c r="P53" s="74">
        <f>[1]CHK!AK49</f>
        <v>41</v>
      </c>
      <c r="Q53" s="79">
        <f t="shared" si="1"/>
        <v>5</v>
      </c>
      <c r="R53" s="80">
        <f>'[1]G-mis'!T47</f>
        <v>102</v>
      </c>
      <c r="S53" s="77" t="str">
        <f>[1]CHK!Z49</f>
        <v>４／４</v>
      </c>
      <c r="T53" s="83">
        <f>'[1]G-mis'!AF47</f>
        <v>762</v>
      </c>
      <c r="U53" s="74">
        <f>[1]CHK!AL49</f>
        <v>762</v>
      </c>
      <c r="V53" s="79">
        <f t="shared" si="2"/>
        <v>13</v>
      </c>
      <c r="W53" s="80">
        <f>'[1]G-mis'!U47</f>
        <v>0</v>
      </c>
      <c r="X53" s="75">
        <f>'[1]G-mis'!V47</f>
        <v>0</v>
      </c>
      <c r="Y53" s="74">
        <f>'[1]G-mis'!W47</f>
        <v>4</v>
      </c>
      <c r="Z53" s="74">
        <f>'[1]G-mis'!X47</f>
        <v>0</v>
      </c>
      <c r="AB53" s="69"/>
      <c r="AC53" s="69"/>
      <c r="AD53" s="69"/>
      <c r="AE53" s="8"/>
      <c r="AF53" s="70"/>
      <c r="AG53" s="8"/>
      <c r="AH53" s="85"/>
      <c r="AI53" s="8"/>
    </row>
    <row r="54" spans="1:35" ht="48" customHeight="1" x14ac:dyDescent="0.4">
      <c r="A54" s="71">
        <v>47</v>
      </c>
      <c r="B54" s="72"/>
      <c r="C54" s="86" t="s">
        <v>69</v>
      </c>
      <c r="D54" s="74">
        <f>'[1]G-mis'!O48</f>
        <v>2674</v>
      </c>
      <c r="E54" s="75">
        <f>'[1]G-mis'!P48</f>
        <v>608</v>
      </c>
      <c r="F54" s="76">
        <f>'[1]G-mis'!Q48</f>
        <v>608</v>
      </c>
      <c r="G54" s="77" t="str">
        <f>[1]CHK!X50</f>
        <v>５／５</v>
      </c>
      <c r="H54" s="78">
        <f>'[1]G-mis'!AB48</f>
        <v>610</v>
      </c>
      <c r="I54" s="74">
        <f>[1]CHK!AJ50</f>
        <v>610</v>
      </c>
      <c r="J54" s="79">
        <f t="shared" si="0"/>
        <v>100</v>
      </c>
      <c r="K54" s="79">
        <f>[1]CHK!AS50</f>
        <v>23</v>
      </c>
      <c r="L54" s="80">
        <f>'[1]G-mis'!R48</f>
        <v>88</v>
      </c>
      <c r="M54" s="81">
        <f>'[1]G-mis'!S48</f>
        <v>88</v>
      </c>
      <c r="N54" s="77" t="str">
        <f>[1]CHK!Y50</f>
        <v>５／５</v>
      </c>
      <c r="O54" s="82">
        <f>'[1]G-mis'!AD48</f>
        <v>102</v>
      </c>
      <c r="P54" s="74">
        <f>[1]CHK!AK50</f>
        <v>102</v>
      </c>
      <c r="Q54" s="79">
        <f t="shared" si="1"/>
        <v>86</v>
      </c>
      <c r="R54" s="80">
        <f>'[1]G-mis'!T48</f>
        <v>208</v>
      </c>
      <c r="S54" s="77" t="str">
        <f>[1]CHK!Z50</f>
        <v>５／５</v>
      </c>
      <c r="T54" s="83">
        <f>'[1]G-mis'!AF48</f>
        <v>413</v>
      </c>
      <c r="U54" s="74">
        <f>[1]CHK!AL50</f>
        <v>702</v>
      </c>
      <c r="V54" s="79">
        <f t="shared" si="2"/>
        <v>30</v>
      </c>
      <c r="W54" s="80">
        <f>'[1]G-mis'!U48</f>
        <v>1205</v>
      </c>
      <c r="X54" s="75">
        <f>'[1]G-mis'!V48</f>
        <v>0</v>
      </c>
      <c r="Y54" s="74">
        <f>'[1]G-mis'!W48</f>
        <v>653</v>
      </c>
      <c r="Z54" s="74">
        <f>'[1]G-mis'!X48</f>
        <v>0</v>
      </c>
      <c r="AB54" s="69"/>
      <c r="AC54" s="69"/>
      <c r="AD54" s="69"/>
      <c r="AE54" s="8"/>
      <c r="AF54" s="70"/>
      <c r="AG54" s="8"/>
      <c r="AH54" s="85"/>
      <c r="AI54" s="8"/>
    </row>
    <row r="55" spans="1:35" ht="52.5" customHeight="1" x14ac:dyDescent="0.4">
      <c r="A55" s="93"/>
      <c r="B55" s="72"/>
      <c r="C55" s="94" t="s">
        <v>70</v>
      </c>
      <c r="D55" s="74">
        <f>SUM(D8:D54)</f>
        <v>47711</v>
      </c>
      <c r="E55" s="74">
        <f t="shared" ref="E55:Z55" si="3">SUM(E8:E54)</f>
        <v>14475</v>
      </c>
      <c r="F55" s="74">
        <f t="shared" si="3"/>
        <v>14280</v>
      </c>
      <c r="G55" s="95"/>
      <c r="H55" s="74">
        <f t="shared" si="3"/>
        <v>33155</v>
      </c>
      <c r="I55" s="74">
        <f t="shared" si="3"/>
        <v>35393</v>
      </c>
      <c r="J55" s="96"/>
      <c r="K55" s="96"/>
      <c r="L55" s="96">
        <f t="shared" si="3"/>
        <v>1647</v>
      </c>
      <c r="M55" s="96">
        <f t="shared" si="3"/>
        <v>1643</v>
      </c>
      <c r="N55" s="97"/>
      <c r="O55" s="96">
        <f t="shared" si="3"/>
        <v>4568</v>
      </c>
      <c r="P55" s="96">
        <f t="shared" si="3"/>
        <v>4827</v>
      </c>
      <c r="Q55" s="96"/>
      <c r="R55" s="96">
        <f t="shared" si="3"/>
        <v>6473</v>
      </c>
      <c r="S55" s="97"/>
      <c r="T55" s="96">
        <f t="shared" si="3"/>
        <v>32289</v>
      </c>
      <c r="U55" s="96">
        <f t="shared" si="3"/>
        <v>38028</v>
      </c>
      <c r="V55" s="96"/>
      <c r="W55" s="96">
        <f t="shared" si="3"/>
        <v>18695</v>
      </c>
      <c r="X55" s="74">
        <f t="shared" si="3"/>
        <v>363</v>
      </c>
      <c r="Y55" s="74">
        <f t="shared" si="3"/>
        <v>8068</v>
      </c>
      <c r="Z55" s="74">
        <f t="shared" si="3"/>
        <v>233</v>
      </c>
      <c r="AB55" s="69"/>
      <c r="AC55" s="69"/>
      <c r="AD55" s="69"/>
      <c r="AE55" s="8"/>
      <c r="AF55" s="8"/>
      <c r="AG55" s="8"/>
      <c r="AH55" s="8"/>
      <c r="AI55" s="8"/>
    </row>
    <row r="56" spans="1:35" s="98" customFormat="1" ht="15.75" customHeight="1" x14ac:dyDescent="0.4">
      <c r="C56" s="1"/>
      <c r="D56" s="1"/>
      <c r="E56" s="1"/>
      <c r="F56" s="99"/>
      <c r="G56" s="1"/>
      <c r="H56" s="100"/>
      <c r="I56" s="100"/>
      <c r="J56" s="101"/>
      <c r="K56" s="102"/>
      <c r="L56" s="101"/>
      <c r="M56" s="101"/>
      <c r="N56" s="100"/>
      <c r="O56" s="103"/>
      <c r="P56" s="100"/>
      <c r="Q56" s="100"/>
      <c r="R56" s="100"/>
      <c r="S56" s="104"/>
      <c r="T56" s="1"/>
      <c r="V56" s="105"/>
      <c r="W56" s="105"/>
      <c r="X56" s="105"/>
      <c r="Y56" s="105"/>
      <c r="Z56" s="105"/>
      <c r="AA56" s="105"/>
      <c r="AB56" s="105"/>
    </row>
    <row r="57" spans="1:35" s="98" customFormat="1" ht="48" customHeight="1" x14ac:dyDescent="0.4">
      <c r="C57" s="106" t="s">
        <v>71</v>
      </c>
      <c r="D57" s="106"/>
      <c r="E57" s="106"/>
      <c r="F57" s="106"/>
      <c r="G57" s="106"/>
      <c r="H57" s="106"/>
      <c r="I57" s="106"/>
      <c r="J57" s="106"/>
      <c r="K57" s="106"/>
      <c r="L57" s="106"/>
      <c r="M57" s="106"/>
      <c r="N57" s="106"/>
      <c r="O57" s="106"/>
      <c r="P57" s="106"/>
      <c r="Q57" s="106"/>
      <c r="R57" s="106"/>
      <c r="S57" s="106"/>
      <c r="T57" s="106"/>
      <c r="V57" s="105"/>
      <c r="W57" s="105"/>
      <c r="X57" s="105"/>
      <c r="Y57" s="105"/>
      <c r="Z57" s="105"/>
      <c r="AA57" s="105"/>
      <c r="AB57" s="105"/>
    </row>
    <row r="58" spans="1:35" s="98" customFormat="1" ht="48" customHeight="1" x14ac:dyDescent="0.4">
      <c r="C58" s="106" t="s">
        <v>72</v>
      </c>
      <c r="D58" s="106"/>
      <c r="E58" s="106"/>
      <c r="F58" s="106"/>
      <c r="G58" s="106"/>
      <c r="H58" s="106"/>
      <c r="I58" s="106"/>
      <c r="J58" s="106"/>
      <c r="K58" s="106"/>
      <c r="L58" s="106"/>
      <c r="M58" s="106"/>
      <c r="N58" s="106"/>
      <c r="O58" s="106"/>
      <c r="P58" s="106"/>
      <c r="Q58" s="106"/>
      <c r="R58" s="106"/>
      <c r="S58" s="106"/>
      <c r="T58" s="106"/>
      <c r="V58" s="105"/>
      <c r="W58" s="105"/>
      <c r="X58" s="105"/>
      <c r="Y58" s="105"/>
      <c r="Z58" s="105"/>
      <c r="AA58" s="105"/>
      <c r="AB58" s="105"/>
    </row>
    <row r="59" spans="1:35" s="98" customFormat="1" ht="48" customHeight="1" x14ac:dyDescent="0.4">
      <c r="C59" s="107" t="s">
        <v>73</v>
      </c>
      <c r="D59" s="107"/>
      <c r="E59" s="107"/>
      <c r="F59" s="107"/>
      <c r="G59" s="107"/>
      <c r="H59" s="107"/>
      <c r="I59" s="107"/>
      <c r="J59" s="107"/>
      <c r="K59" s="107"/>
      <c r="L59" s="107"/>
      <c r="M59" s="107"/>
      <c r="N59" s="107"/>
      <c r="O59" s="107"/>
      <c r="P59" s="107"/>
      <c r="Q59" s="107"/>
      <c r="R59" s="107"/>
      <c r="S59" s="107"/>
      <c r="T59" s="107"/>
      <c r="V59" s="105"/>
      <c r="W59" s="105"/>
      <c r="X59" s="105"/>
      <c r="Y59" s="105"/>
      <c r="Z59" s="105"/>
      <c r="AA59" s="105"/>
      <c r="AB59" s="105"/>
    </row>
    <row r="60" spans="1:35" s="98" customFormat="1" ht="48" customHeight="1" x14ac:dyDescent="0.4">
      <c r="C60" s="107" t="s">
        <v>74</v>
      </c>
      <c r="D60" s="107"/>
      <c r="E60" s="107"/>
      <c r="F60" s="107"/>
      <c r="G60" s="107"/>
      <c r="H60" s="107"/>
      <c r="I60" s="107"/>
      <c r="J60" s="107"/>
      <c r="K60" s="107"/>
      <c r="L60" s="107"/>
      <c r="M60" s="107"/>
      <c r="N60" s="107"/>
      <c r="O60" s="107"/>
      <c r="P60" s="107"/>
      <c r="Q60" s="107"/>
      <c r="R60" s="107"/>
      <c r="S60" s="107"/>
      <c r="T60" s="107"/>
      <c r="V60" s="105"/>
      <c r="W60" s="105"/>
      <c r="X60" s="105"/>
      <c r="Y60" s="105"/>
      <c r="Z60" s="105"/>
      <c r="AA60" s="105"/>
      <c r="AB60" s="105"/>
    </row>
    <row r="61" spans="1:35" s="98" customFormat="1" ht="48" customHeight="1" x14ac:dyDescent="0.4">
      <c r="C61" s="108" t="s">
        <v>75</v>
      </c>
      <c r="D61" s="108"/>
      <c r="E61" s="108"/>
      <c r="F61" s="108"/>
      <c r="G61" s="108"/>
      <c r="H61" s="108"/>
      <c r="I61" s="108"/>
      <c r="J61" s="108"/>
      <c r="K61" s="108"/>
      <c r="L61" s="108"/>
      <c r="M61" s="108"/>
      <c r="N61" s="108"/>
      <c r="O61" s="108"/>
      <c r="P61" s="108"/>
      <c r="Q61" s="108"/>
      <c r="R61" s="108"/>
      <c r="S61" s="108"/>
      <c r="T61" s="108"/>
      <c r="V61" s="105"/>
      <c r="W61" s="105"/>
      <c r="X61" s="105"/>
      <c r="Y61" s="105"/>
      <c r="Z61" s="105"/>
      <c r="AA61" s="105"/>
      <c r="AB61" s="105"/>
    </row>
    <row r="62" spans="1:35" s="98" customFormat="1" ht="48" customHeight="1" x14ac:dyDescent="0.4">
      <c r="C62" s="108" t="s">
        <v>76</v>
      </c>
      <c r="D62" s="108"/>
      <c r="E62" s="108"/>
      <c r="F62" s="108"/>
      <c r="G62" s="108"/>
      <c r="H62" s="108"/>
      <c r="I62" s="108"/>
      <c r="J62" s="108"/>
      <c r="K62" s="108"/>
      <c r="L62" s="108"/>
      <c r="M62" s="108"/>
      <c r="N62" s="108"/>
      <c r="O62" s="108"/>
      <c r="P62" s="108"/>
      <c r="Q62" s="108"/>
      <c r="R62" s="108"/>
      <c r="S62" s="108"/>
      <c r="T62" s="108"/>
      <c r="V62" s="105"/>
      <c r="W62" s="105"/>
      <c r="X62" s="105"/>
      <c r="Y62" s="105"/>
      <c r="Z62" s="105"/>
      <c r="AA62" s="105"/>
      <c r="AB62" s="105"/>
    </row>
    <row r="63" spans="1:35" s="98" customFormat="1" ht="48" customHeight="1" x14ac:dyDescent="0.4">
      <c r="C63" s="109" t="s">
        <v>77</v>
      </c>
      <c r="D63" s="1"/>
      <c r="E63" s="1"/>
      <c r="F63" s="1"/>
      <c r="G63" s="99"/>
      <c r="H63" s="99"/>
      <c r="I63" s="1"/>
      <c r="J63" s="100"/>
      <c r="K63" s="100"/>
      <c r="L63" s="100"/>
      <c r="M63" s="100"/>
      <c r="N63" s="103"/>
      <c r="O63" s="103"/>
      <c r="P63" s="100"/>
      <c r="Q63" s="100"/>
      <c r="R63" s="100"/>
      <c r="S63" s="103"/>
      <c r="T63" s="103"/>
      <c r="V63" s="105"/>
      <c r="W63" s="105"/>
      <c r="X63" s="105"/>
      <c r="Y63" s="105"/>
      <c r="Z63" s="105"/>
      <c r="AA63" s="105"/>
      <c r="AB63" s="105"/>
    </row>
    <row r="64" spans="1:35" s="98" customFormat="1" ht="48" customHeight="1" x14ac:dyDescent="0.4">
      <c r="C64" s="110" t="s">
        <v>78</v>
      </c>
      <c r="D64" s="1"/>
      <c r="E64" s="1"/>
      <c r="F64" s="1"/>
      <c r="G64" s="99"/>
      <c r="H64" s="99"/>
      <c r="I64" s="1"/>
      <c r="J64" s="100"/>
      <c r="K64" s="100"/>
      <c r="L64" s="100"/>
      <c r="M64" s="100"/>
      <c r="N64" s="103"/>
      <c r="O64" s="103"/>
      <c r="P64" s="100"/>
      <c r="Q64" s="100"/>
      <c r="R64" s="100"/>
      <c r="S64" s="103"/>
      <c r="T64" s="103"/>
      <c r="V64" s="105"/>
      <c r="W64" s="105"/>
      <c r="X64" s="105"/>
      <c r="Y64" s="105"/>
      <c r="Z64" s="105"/>
      <c r="AA64" s="105"/>
      <c r="AB64" s="105"/>
    </row>
    <row r="65" spans="3:28" s="98" customFormat="1" ht="48" customHeight="1" x14ac:dyDescent="0.4">
      <c r="C65" s="110" t="s">
        <v>79</v>
      </c>
      <c r="D65" s="1"/>
      <c r="E65" s="1"/>
      <c r="F65" s="1"/>
      <c r="G65" s="99"/>
      <c r="H65" s="99"/>
      <c r="I65" s="1"/>
      <c r="J65" s="100"/>
      <c r="K65" s="100"/>
      <c r="L65" s="100"/>
      <c r="M65" s="100"/>
      <c r="N65" s="103"/>
      <c r="O65" s="103"/>
      <c r="P65" s="100"/>
      <c r="Q65" s="100"/>
      <c r="R65" s="100"/>
      <c r="S65" s="103"/>
      <c r="T65" s="103"/>
      <c r="V65" s="105"/>
      <c r="W65" s="105"/>
      <c r="X65" s="105"/>
      <c r="Y65" s="105"/>
      <c r="Z65" s="105"/>
      <c r="AA65" s="105"/>
      <c r="AB65" s="105"/>
    </row>
    <row r="66" spans="3:28" s="98" customFormat="1" ht="48" customHeight="1" x14ac:dyDescent="0.4">
      <c r="C66" s="110" t="s">
        <v>80</v>
      </c>
      <c r="D66" s="1"/>
      <c r="E66" s="1"/>
      <c r="F66" s="1"/>
      <c r="G66" s="99"/>
      <c r="H66" s="99"/>
      <c r="I66" s="1"/>
      <c r="J66" s="100"/>
      <c r="K66" s="100"/>
      <c r="L66" s="100"/>
      <c r="M66" s="100"/>
      <c r="N66" s="103"/>
      <c r="O66" s="103"/>
      <c r="P66" s="100"/>
      <c r="Q66" s="100"/>
      <c r="R66" s="100"/>
      <c r="S66" s="103"/>
      <c r="T66" s="103"/>
      <c r="V66" s="105"/>
      <c r="W66" s="105"/>
      <c r="X66" s="105"/>
      <c r="Y66" s="105"/>
      <c r="Z66" s="105"/>
      <c r="AA66" s="105"/>
      <c r="AB66" s="105"/>
    </row>
    <row r="67" spans="3:28" s="98" customFormat="1" ht="48" customHeight="1" x14ac:dyDescent="0.4">
      <c r="C67" s="110" t="s">
        <v>81</v>
      </c>
      <c r="D67" s="1"/>
      <c r="E67" s="1"/>
      <c r="F67" s="1"/>
      <c r="G67" s="99"/>
      <c r="H67" s="99"/>
      <c r="I67" s="1"/>
      <c r="J67" s="100"/>
      <c r="K67" s="100"/>
      <c r="L67" s="100"/>
      <c r="M67" s="100"/>
      <c r="N67" s="103"/>
      <c r="O67" s="103"/>
      <c r="P67" s="100"/>
      <c r="Q67" s="100"/>
      <c r="R67" s="100"/>
      <c r="S67" s="103"/>
      <c r="T67" s="103"/>
      <c r="V67" s="105"/>
      <c r="W67" s="105"/>
      <c r="X67" s="105"/>
      <c r="Y67" s="105"/>
      <c r="Z67" s="105"/>
      <c r="AA67" s="105"/>
      <c r="AB67" s="105"/>
    </row>
    <row r="68" spans="3:28" s="98" customFormat="1" ht="48" customHeight="1" x14ac:dyDescent="0.4">
      <c r="C68" s="111" t="s">
        <v>82</v>
      </c>
      <c r="D68" s="111"/>
      <c r="E68" s="111"/>
      <c r="F68" s="111"/>
      <c r="G68" s="111"/>
      <c r="H68" s="111"/>
      <c r="I68" s="111"/>
      <c r="J68" s="111"/>
      <c r="K68" s="111"/>
      <c r="L68" s="111"/>
      <c r="M68" s="111"/>
      <c r="N68" s="111"/>
      <c r="O68" s="111"/>
      <c r="P68" s="111"/>
      <c r="Q68" s="111"/>
      <c r="R68" s="111"/>
      <c r="S68" s="111"/>
      <c r="T68" s="111"/>
      <c r="U68" s="111"/>
      <c r="V68" s="111"/>
      <c r="W68" s="111"/>
      <c r="X68" s="105"/>
      <c r="Y68" s="105"/>
      <c r="Z68" s="105"/>
      <c r="AA68" s="105"/>
      <c r="AB68" s="105"/>
    </row>
    <row r="69" spans="3:28" s="98" customFormat="1" ht="38.25" customHeight="1" x14ac:dyDescent="0.4">
      <c r="C69" s="111"/>
      <c r="D69" s="111"/>
      <c r="E69" s="111"/>
      <c r="F69" s="111"/>
      <c r="G69" s="111"/>
      <c r="H69" s="111"/>
      <c r="I69" s="111"/>
      <c r="J69" s="111"/>
      <c r="K69" s="111"/>
      <c r="L69" s="111"/>
      <c r="M69" s="111"/>
      <c r="N69" s="111"/>
      <c r="O69" s="111"/>
      <c r="P69" s="111"/>
      <c r="Q69" s="111"/>
      <c r="R69" s="111"/>
      <c r="S69" s="111"/>
      <c r="T69" s="111"/>
      <c r="U69" s="111"/>
      <c r="V69" s="111"/>
      <c r="W69" s="111"/>
      <c r="X69" s="105"/>
      <c r="Y69" s="105"/>
      <c r="Z69" s="105"/>
      <c r="AA69" s="105"/>
      <c r="AB69" s="105"/>
    </row>
    <row r="70" spans="3:28" s="98" customFormat="1" ht="48" customHeight="1" x14ac:dyDescent="0.4">
      <c r="C70" s="110" t="s">
        <v>83</v>
      </c>
      <c r="D70" s="1"/>
      <c r="E70" s="1"/>
      <c r="F70" s="1"/>
      <c r="G70" s="99"/>
      <c r="H70" s="99"/>
      <c r="I70" s="1"/>
      <c r="J70" s="100"/>
      <c r="K70" s="100"/>
      <c r="L70" s="100"/>
      <c r="M70" s="100"/>
      <c r="N70" s="103"/>
      <c r="O70" s="103"/>
      <c r="P70" s="100"/>
      <c r="Q70" s="100"/>
      <c r="R70" s="100"/>
      <c r="S70" s="103"/>
      <c r="T70" s="103"/>
      <c r="V70" s="105"/>
      <c r="W70" s="105"/>
      <c r="X70" s="105"/>
      <c r="Y70" s="105"/>
      <c r="Z70" s="105"/>
      <c r="AA70" s="105"/>
      <c r="AB70" s="105"/>
    </row>
    <row r="71" spans="3:28" s="98" customFormat="1" ht="48" customHeight="1" x14ac:dyDescent="0.4">
      <c r="C71" s="112"/>
      <c r="D71" s="112"/>
      <c r="E71" s="112"/>
      <c r="F71" s="112"/>
      <c r="G71" s="112"/>
      <c r="H71" s="112"/>
      <c r="I71" s="112"/>
      <c r="J71" s="112"/>
      <c r="K71" s="112"/>
      <c r="L71" s="112"/>
      <c r="M71" s="112"/>
      <c r="N71" s="112"/>
      <c r="O71" s="112"/>
      <c r="P71" s="112"/>
      <c r="Q71" s="112"/>
      <c r="R71" s="112"/>
      <c r="S71" s="112"/>
      <c r="T71" s="112"/>
      <c r="U71" s="112"/>
      <c r="V71" s="112"/>
      <c r="W71" s="112"/>
      <c r="X71" s="105"/>
      <c r="Y71" s="105"/>
      <c r="Z71" s="105"/>
      <c r="AA71" s="105"/>
      <c r="AB71" s="105"/>
    </row>
    <row r="72" spans="3:28" s="98" customFormat="1" ht="48" customHeight="1" x14ac:dyDescent="0.4">
      <c r="C72" s="108"/>
      <c r="D72" s="108"/>
      <c r="E72" s="108"/>
      <c r="F72" s="108"/>
      <c r="G72" s="108"/>
      <c r="H72" s="108"/>
      <c r="I72" s="108"/>
      <c r="J72" s="108"/>
      <c r="K72" s="108"/>
      <c r="L72" s="108"/>
      <c r="M72" s="108"/>
      <c r="N72" s="108"/>
      <c r="O72" s="108"/>
      <c r="P72" s="108"/>
      <c r="Q72" s="108"/>
      <c r="R72" s="108"/>
      <c r="S72" s="108"/>
      <c r="T72" s="108"/>
      <c r="V72" s="105"/>
      <c r="W72" s="105"/>
      <c r="X72" s="105"/>
      <c r="Y72" s="105"/>
      <c r="Z72" s="105"/>
      <c r="AA72" s="105"/>
      <c r="AB72" s="105"/>
    </row>
    <row r="73" spans="3:28" s="98" customFormat="1" ht="50.25" customHeight="1" x14ac:dyDescent="0.4">
      <c r="C73" s="107"/>
      <c r="D73" s="107"/>
      <c r="E73" s="107"/>
      <c r="F73" s="107"/>
      <c r="G73" s="107"/>
      <c r="H73" s="107"/>
      <c r="I73" s="107"/>
      <c r="J73" s="107"/>
      <c r="K73" s="107"/>
      <c r="L73" s="107"/>
      <c r="M73" s="107"/>
      <c r="N73" s="107"/>
      <c r="O73" s="107"/>
      <c r="P73" s="107"/>
      <c r="Q73" s="107"/>
      <c r="R73" s="107"/>
      <c r="S73" s="107"/>
      <c r="T73" s="107"/>
      <c r="V73" s="105"/>
      <c r="W73" s="105"/>
      <c r="X73" s="105"/>
      <c r="Y73" s="105"/>
      <c r="Z73" s="105"/>
      <c r="AA73" s="105"/>
      <c r="AB73" s="105"/>
    </row>
  </sheetData>
  <mergeCells count="22">
    <mergeCell ref="C57:T57"/>
    <mergeCell ref="C58:T58"/>
    <mergeCell ref="C59:T59"/>
    <mergeCell ref="C60:T60"/>
    <mergeCell ref="C68:W69"/>
    <mergeCell ref="C73:T73"/>
    <mergeCell ref="G6:K6"/>
    <mergeCell ref="M6:M7"/>
    <mergeCell ref="N6:Q6"/>
    <mergeCell ref="S6:V6"/>
    <mergeCell ref="X6:X7"/>
    <mergeCell ref="Z6:Z7"/>
    <mergeCell ref="U1:W1"/>
    <mergeCell ref="Y1:Z2"/>
    <mergeCell ref="C3:C7"/>
    <mergeCell ref="D3:D7"/>
    <mergeCell ref="E4:E7"/>
    <mergeCell ref="R4:R7"/>
    <mergeCell ref="W4:W7"/>
    <mergeCell ref="Y4:Y7"/>
    <mergeCell ref="F5:F7"/>
    <mergeCell ref="L5:L7"/>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2021-06-18T05:08:55Z</dcterms:created>
  <dcterms:modified xsi:type="dcterms:W3CDTF">2021-06-18T05:09:19Z</dcterms:modified>
</cp:coreProperties>
</file>