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-80" yWindow="-440" windowWidth="28800" windowHeight="18000" tabRatio="500" activeTab="5"/>
  </bookViews>
  <sheets>
    <sheet name="Characters" sheetId="1" r:id="rId1"/>
    <sheet name="Lower case" sheetId="3" r:id="rId2"/>
    <sheet name="Upper case" sheetId="4" r:id="rId3"/>
    <sheet name="Numbers" sheetId="5" r:id="rId4"/>
    <sheet name="ASCII symbols" sheetId="2" r:id="rId5"/>
    <sheet name="Non-ASCII symbol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2" i="6" l="1"/>
  <c r="Q132" i="6"/>
  <c r="P132" i="6"/>
  <c r="O132" i="6"/>
  <c r="N132" i="6"/>
  <c r="M132" i="6"/>
  <c r="L132" i="6"/>
  <c r="K132" i="6"/>
  <c r="S132" i="6"/>
  <c r="T132" i="6"/>
  <c r="X5" i="3"/>
  <c r="W5" i="3"/>
  <c r="Y5" i="3"/>
  <c r="D6" i="1"/>
  <c r="X6" i="3"/>
  <c r="W6" i="3"/>
  <c r="Y6" i="3"/>
  <c r="D7" i="1"/>
  <c r="X7" i="3"/>
  <c r="W7" i="3"/>
  <c r="Y7" i="3"/>
  <c r="D8" i="1"/>
  <c r="X8" i="3"/>
  <c r="W8" i="3"/>
  <c r="Y8" i="3"/>
  <c r="D9" i="1"/>
  <c r="X9" i="3"/>
  <c r="W9" i="3"/>
  <c r="Y9" i="3"/>
  <c r="D10" i="1"/>
  <c r="X10" i="3"/>
  <c r="W10" i="3"/>
  <c r="Y10" i="3"/>
  <c r="D11" i="1"/>
  <c r="X11" i="3"/>
  <c r="W11" i="3"/>
  <c r="Y11" i="3"/>
  <c r="D12" i="1"/>
  <c r="X12" i="3"/>
  <c r="W12" i="3"/>
  <c r="Y12" i="3"/>
  <c r="D13" i="1"/>
  <c r="X13" i="3"/>
  <c r="W13" i="3"/>
  <c r="Y13" i="3"/>
  <c r="D14" i="1"/>
  <c r="X14" i="3"/>
  <c r="W14" i="3"/>
  <c r="Y14" i="3"/>
  <c r="D15" i="1"/>
  <c r="X15" i="3"/>
  <c r="W15" i="3"/>
  <c r="Y15" i="3"/>
  <c r="D16" i="1"/>
  <c r="X16" i="3"/>
  <c r="W16" i="3"/>
  <c r="Y16" i="3"/>
  <c r="D17" i="1"/>
  <c r="X17" i="3"/>
  <c r="W17" i="3"/>
  <c r="Y17" i="3"/>
  <c r="D18" i="1"/>
  <c r="X18" i="3"/>
  <c r="W18" i="3"/>
  <c r="Y18" i="3"/>
  <c r="D19" i="1"/>
  <c r="X19" i="3"/>
  <c r="W19" i="3"/>
  <c r="Y19" i="3"/>
  <c r="D20" i="1"/>
  <c r="X20" i="3"/>
  <c r="W20" i="3"/>
  <c r="Y20" i="3"/>
  <c r="D21" i="1"/>
  <c r="X21" i="3"/>
  <c r="W21" i="3"/>
  <c r="Y21" i="3"/>
  <c r="D22" i="1"/>
  <c r="X22" i="3"/>
  <c r="W22" i="3"/>
  <c r="Y22" i="3"/>
  <c r="D23" i="1"/>
  <c r="X23" i="3"/>
  <c r="W23" i="3"/>
  <c r="Y23" i="3"/>
  <c r="D24" i="1"/>
  <c r="X24" i="3"/>
  <c r="W24" i="3"/>
  <c r="Y24" i="3"/>
  <c r="D25" i="1"/>
  <c r="X25" i="3"/>
  <c r="W25" i="3"/>
  <c r="Y25" i="3"/>
  <c r="D26" i="1"/>
  <c r="X26" i="3"/>
  <c r="W26" i="3"/>
  <c r="Y26" i="3"/>
  <c r="D27" i="1"/>
  <c r="X27" i="3"/>
  <c r="W27" i="3"/>
  <c r="Y27" i="3"/>
  <c r="D28" i="1"/>
  <c r="X28" i="3"/>
  <c r="W28" i="3"/>
  <c r="Y28" i="3"/>
  <c r="D29" i="1"/>
  <c r="X29" i="3"/>
  <c r="W29" i="3"/>
  <c r="Y29" i="3"/>
  <c r="D30" i="1"/>
  <c r="D31" i="1"/>
  <c r="X4" i="4"/>
  <c r="W4" i="4"/>
  <c r="Y4" i="4"/>
  <c r="D32" i="1"/>
  <c r="X5" i="4"/>
  <c r="W5" i="4"/>
  <c r="Y5" i="4"/>
  <c r="D33" i="1"/>
  <c r="X6" i="4"/>
  <c r="W6" i="4"/>
  <c r="Y6" i="4"/>
  <c r="D34" i="1"/>
  <c r="X7" i="4"/>
  <c r="W7" i="4"/>
  <c r="Y7" i="4"/>
  <c r="D35" i="1"/>
  <c r="X8" i="4"/>
  <c r="W8" i="4"/>
  <c r="Y8" i="4"/>
  <c r="D36" i="1"/>
  <c r="X9" i="4"/>
  <c r="W9" i="4"/>
  <c r="Y9" i="4"/>
  <c r="D37" i="1"/>
  <c r="X10" i="4"/>
  <c r="W10" i="4"/>
  <c r="Y10" i="4"/>
  <c r="D38" i="1"/>
  <c r="X11" i="4"/>
  <c r="W11" i="4"/>
  <c r="Y11" i="4"/>
  <c r="D39" i="1"/>
  <c r="X12" i="4"/>
  <c r="W12" i="4"/>
  <c r="Y12" i="4"/>
  <c r="D40" i="1"/>
  <c r="X13" i="4"/>
  <c r="W13" i="4"/>
  <c r="Y13" i="4"/>
  <c r="D41" i="1"/>
  <c r="X14" i="4"/>
  <c r="W14" i="4"/>
  <c r="Y14" i="4"/>
  <c r="D42" i="1"/>
  <c r="X15" i="4"/>
  <c r="W15" i="4"/>
  <c r="Y15" i="4"/>
  <c r="D43" i="1"/>
  <c r="X16" i="4"/>
  <c r="W16" i="4"/>
  <c r="Y16" i="4"/>
  <c r="D44" i="1"/>
  <c r="X17" i="4"/>
  <c r="W17" i="4"/>
  <c r="Y17" i="4"/>
  <c r="D45" i="1"/>
  <c r="X18" i="4"/>
  <c r="W18" i="4"/>
  <c r="Y18" i="4"/>
  <c r="D46" i="1"/>
  <c r="X19" i="4"/>
  <c r="W19" i="4"/>
  <c r="Y19" i="4"/>
  <c r="D47" i="1"/>
  <c r="X20" i="4"/>
  <c r="W20" i="4"/>
  <c r="Y20" i="4"/>
  <c r="D48" i="1"/>
  <c r="X21" i="4"/>
  <c r="W21" i="4"/>
  <c r="Y21" i="4"/>
  <c r="D49" i="1"/>
  <c r="X22" i="4"/>
  <c r="W22" i="4"/>
  <c r="Y22" i="4"/>
  <c r="D50" i="1"/>
  <c r="X23" i="4"/>
  <c r="W23" i="4"/>
  <c r="Y23" i="4"/>
  <c r="D51" i="1"/>
  <c r="X24" i="4"/>
  <c r="W24" i="4"/>
  <c r="Y24" i="4"/>
  <c r="D52" i="1"/>
  <c r="X25" i="4"/>
  <c r="W25" i="4"/>
  <c r="Y25" i="4"/>
  <c r="D53" i="1"/>
  <c r="X26" i="4"/>
  <c r="W26" i="4"/>
  <c r="Y26" i="4"/>
  <c r="D54" i="1"/>
  <c r="X27" i="4"/>
  <c r="W27" i="4"/>
  <c r="Y27" i="4"/>
  <c r="D55" i="1"/>
  <c r="X28" i="4"/>
  <c r="W28" i="4"/>
  <c r="Y28" i="4"/>
  <c r="D56" i="1"/>
  <c r="X29" i="4"/>
  <c r="W29" i="4"/>
  <c r="Y29" i="4"/>
  <c r="D57" i="1"/>
  <c r="D58" i="1"/>
  <c r="X4" i="5"/>
  <c r="W4" i="5"/>
  <c r="Y4" i="5"/>
  <c r="D59" i="1"/>
  <c r="X5" i="5"/>
  <c r="W5" i="5"/>
  <c r="Y5" i="5"/>
  <c r="D60" i="1"/>
  <c r="X6" i="5"/>
  <c r="W6" i="5"/>
  <c r="Y6" i="5"/>
  <c r="D61" i="1"/>
  <c r="X7" i="5"/>
  <c r="W7" i="5"/>
  <c r="Y7" i="5"/>
  <c r="D62" i="1"/>
  <c r="X8" i="5"/>
  <c r="W8" i="5"/>
  <c r="Y8" i="5"/>
  <c r="D63" i="1"/>
  <c r="X9" i="5"/>
  <c r="W9" i="5"/>
  <c r="Y9" i="5"/>
  <c r="D64" i="1"/>
  <c r="X10" i="5"/>
  <c r="W10" i="5"/>
  <c r="Y10" i="5"/>
  <c r="D65" i="1"/>
  <c r="X11" i="5"/>
  <c r="W11" i="5"/>
  <c r="Y11" i="5"/>
  <c r="D66" i="1"/>
  <c r="X12" i="5"/>
  <c r="W12" i="5"/>
  <c r="Y12" i="5"/>
  <c r="D67" i="1"/>
  <c r="X13" i="5"/>
  <c r="W13" i="5"/>
  <c r="Y13" i="5"/>
  <c r="D68" i="1"/>
  <c r="D69" i="1"/>
  <c r="X4" i="2"/>
  <c r="W4" i="2"/>
  <c r="Y4" i="2"/>
  <c r="D70" i="1"/>
  <c r="X5" i="2"/>
  <c r="W5" i="2"/>
  <c r="Y5" i="2"/>
  <c r="D71" i="1"/>
  <c r="X6" i="2"/>
  <c r="W6" i="2"/>
  <c r="Y6" i="2"/>
  <c r="D72" i="1"/>
  <c r="X7" i="2"/>
  <c r="W7" i="2"/>
  <c r="Y7" i="2"/>
  <c r="D73" i="1"/>
  <c r="X8" i="2"/>
  <c r="W8" i="2"/>
  <c r="Y8" i="2"/>
  <c r="D74" i="1"/>
  <c r="X9" i="2"/>
  <c r="W9" i="2"/>
  <c r="Y9" i="2"/>
  <c r="D75" i="1"/>
  <c r="X10" i="2"/>
  <c r="W10" i="2"/>
  <c r="Y10" i="2"/>
  <c r="D76" i="1"/>
  <c r="X11" i="2"/>
  <c r="W11" i="2"/>
  <c r="Y11" i="2"/>
  <c r="D77" i="1"/>
  <c r="X12" i="2"/>
  <c r="W12" i="2"/>
  <c r="Y12" i="2"/>
  <c r="D78" i="1"/>
  <c r="X13" i="2"/>
  <c r="W13" i="2"/>
  <c r="Y13" i="2"/>
  <c r="D79" i="1"/>
  <c r="X14" i="2"/>
  <c r="W14" i="2"/>
  <c r="Y14" i="2"/>
  <c r="D80" i="1"/>
  <c r="X15" i="2"/>
  <c r="W15" i="2"/>
  <c r="Y15" i="2"/>
  <c r="D81" i="1"/>
  <c r="X16" i="2"/>
  <c r="W16" i="2"/>
  <c r="Y16" i="2"/>
  <c r="D82" i="1"/>
  <c r="X17" i="2"/>
  <c r="W17" i="2"/>
  <c r="Y17" i="2"/>
  <c r="D83" i="1"/>
  <c r="X18" i="2"/>
  <c r="W18" i="2"/>
  <c r="Y18" i="2"/>
  <c r="D84" i="1"/>
  <c r="X19" i="2"/>
  <c r="W19" i="2"/>
  <c r="Y19" i="2"/>
  <c r="D85" i="1"/>
  <c r="X20" i="2"/>
  <c r="W20" i="2"/>
  <c r="Y20" i="2"/>
  <c r="D86" i="1"/>
  <c r="X21" i="2"/>
  <c r="W21" i="2"/>
  <c r="Y21" i="2"/>
  <c r="D87" i="1"/>
  <c r="X22" i="2"/>
  <c r="W22" i="2"/>
  <c r="Y22" i="2"/>
  <c r="D88" i="1"/>
  <c r="X23" i="2"/>
  <c r="W23" i="2"/>
  <c r="Y23" i="2"/>
  <c r="D89" i="1"/>
  <c r="X24" i="2"/>
  <c r="W24" i="2"/>
  <c r="Y24" i="2"/>
  <c r="D90" i="1"/>
  <c r="X25" i="2"/>
  <c r="W25" i="2"/>
  <c r="Y25" i="2"/>
  <c r="D91" i="1"/>
  <c r="X26" i="2"/>
  <c r="W26" i="2"/>
  <c r="Y26" i="2"/>
  <c r="D92" i="1"/>
  <c r="X27" i="2"/>
  <c r="W27" i="2"/>
  <c r="Y27" i="2"/>
  <c r="D93" i="1"/>
  <c r="X28" i="2"/>
  <c r="W28" i="2"/>
  <c r="Y28" i="2"/>
  <c r="D94" i="1"/>
  <c r="X29" i="2"/>
  <c r="W29" i="2"/>
  <c r="Y29" i="2"/>
  <c r="D95" i="1"/>
  <c r="X30" i="2"/>
  <c r="W30" i="2"/>
  <c r="Y30" i="2"/>
  <c r="D96" i="1"/>
  <c r="X31" i="2"/>
  <c r="W31" i="2"/>
  <c r="Y31" i="2"/>
  <c r="D97" i="1"/>
  <c r="X32" i="2"/>
  <c r="W32" i="2"/>
  <c r="Y32" i="2"/>
  <c r="D98" i="1"/>
  <c r="X33" i="2"/>
  <c r="W33" i="2"/>
  <c r="Y33" i="2"/>
  <c r="D99" i="1"/>
  <c r="X34" i="2"/>
  <c r="W34" i="2"/>
  <c r="Y34" i="2"/>
  <c r="D100" i="1"/>
  <c r="X35" i="2"/>
  <c r="W35" i="2"/>
  <c r="Y35" i="2"/>
  <c r="D101" i="1"/>
  <c r="D102" i="1"/>
  <c r="X4" i="6"/>
  <c r="W4" i="6"/>
  <c r="Y4" i="6"/>
  <c r="D103" i="1"/>
  <c r="X5" i="6"/>
  <c r="W5" i="6"/>
  <c r="Y5" i="6"/>
  <c r="D104" i="1"/>
  <c r="X6" i="6"/>
  <c r="W6" i="6"/>
  <c r="Y6" i="6"/>
  <c r="D105" i="1"/>
  <c r="L28" i="6"/>
  <c r="S28" i="6"/>
  <c r="X7" i="6"/>
  <c r="W7" i="6"/>
  <c r="T28" i="6"/>
  <c r="Y7" i="6"/>
  <c r="D106" i="1"/>
  <c r="X8" i="6"/>
  <c r="W8" i="6"/>
  <c r="Y8" i="6"/>
  <c r="D107" i="1"/>
  <c r="X9" i="6"/>
  <c r="W9" i="6"/>
  <c r="Y9" i="6"/>
  <c r="D108" i="1"/>
  <c r="X10" i="6"/>
  <c r="W10" i="6"/>
  <c r="Y10" i="6"/>
  <c r="D109" i="1"/>
  <c r="X11" i="6"/>
  <c r="W11" i="6"/>
  <c r="Y11" i="6"/>
  <c r="D110" i="1"/>
  <c r="X12" i="6"/>
  <c r="W12" i="6"/>
  <c r="Y12" i="6"/>
  <c r="D111" i="1"/>
  <c r="X13" i="6"/>
  <c r="W13" i="6"/>
  <c r="Y13" i="6"/>
  <c r="D112" i="1"/>
  <c r="X14" i="6"/>
  <c r="W14" i="6"/>
  <c r="Y14" i="6"/>
  <c r="D113" i="1"/>
  <c r="X15" i="6"/>
  <c r="W15" i="6"/>
  <c r="Y15" i="6"/>
  <c r="D114" i="1"/>
  <c r="X16" i="6"/>
  <c r="W16" i="6"/>
  <c r="Y16" i="6"/>
  <c r="D115" i="1"/>
  <c r="X17" i="6"/>
  <c r="W17" i="6"/>
  <c r="Y17" i="6"/>
  <c r="D116" i="1"/>
  <c r="X18" i="6"/>
  <c r="W18" i="6"/>
  <c r="Y18" i="6"/>
  <c r="D117" i="1"/>
  <c r="R124" i="6"/>
  <c r="Q124" i="6"/>
  <c r="P124" i="6"/>
  <c r="O124" i="6"/>
  <c r="N124" i="6"/>
  <c r="M124" i="6"/>
  <c r="L124" i="6"/>
  <c r="K124" i="6"/>
  <c r="S124" i="6"/>
  <c r="X19" i="6"/>
  <c r="W19" i="6"/>
  <c r="T124" i="6"/>
  <c r="Y19" i="6"/>
  <c r="D118" i="1"/>
  <c r="X20" i="6"/>
  <c r="W20" i="6"/>
  <c r="Y20" i="6"/>
  <c r="D119" i="1"/>
  <c r="X21" i="6"/>
  <c r="W21" i="6"/>
  <c r="Y21" i="6"/>
  <c r="D120" i="1"/>
  <c r="X22" i="6"/>
  <c r="W22" i="6"/>
  <c r="Y22" i="6"/>
  <c r="D121" i="1"/>
  <c r="X23" i="6"/>
  <c r="W23" i="6"/>
  <c r="Y23" i="6"/>
  <c r="D122" i="1"/>
  <c r="X24" i="6"/>
  <c r="W24" i="6"/>
  <c r="Y24" i="6"/>
  <c r="D123" i="1"/>
  <c r="X25" i="6"/>
  <c r="W25" i="6"/>
  <c r="Y25" i="6"/>
  <c r="D124" i="1"/>
  <c r="X26" i="6"/>
  <c r="W26" i="6"/>
  <c r="Y26" i="6"/>
  <c r="D125" i="1"/>
  <c r="X27" i="6"/>
  <c r="W27" i="6"/>
  <c r="Y27" i="6"/>
  <c r="D126" i="1"/>
  <c r="X28" i="6"/>
  <c r="W28" i="6"/>
  <c r="Y28" i="6"/>
  <c r="D127" i="1"/>
  <c r="X29" i="6"/>
  <c r="W29" i="6"/>
  <c r="Y29" i="6"/>
  <c r="D128" i="1"/>
  <c r="N212" i="6"/>
  <c r="M212" i="6"/>
  <c r="L212" i="6"/>
  <c r="K212" i="6"/>
  <c r="O212" i="6"/>
  <c r="P212" i="6"/>
  <c r="Q212" i="6"/>
  <c r="S212" i="6"/>
  <c r="X30" i="6"/>
  <c r="W30" i="6"/>
  <c r="T212" i="6"/>
  <c r="Y30" i="6"/>
  <c r="D129" i="1"/>
  <c r="X31" i="6"/>
  <c r="W31" i="6"/>
  <c r="Y31" i="6"/>
  <c r="D130" i="1"/>
  <c r="X32" i="6"/>
  <c r="W32" i="6"/>
  <c r="Y32" i="6"/>
  <c r="D131" i="1"/>
  <c r="X33" i="6"/>
  <c r="W33" i="6"/>
  <c r="Y33" i="6"/>
  <c r="D132" i="1"/>
  <c r="X34" i="6"/>
  <c r="W34" i="6"/>
  <c r="Y34" i="6"/>
  <c r="D133" i="1"/>
  <c r="X35" i="6"/>
  <c r="W35" i="6"/>
  <c r="Y35" i="6"/>
  <c r="D134" i="1"/>
  <c r="X36" i="6"/>
  <c r="W36" i="6"/>
  <c r="Y36" i="6"/>
  <c r="D135" i="1"/>
  <c r="X37" i="6"/>
  <c r="W37" i="6"/>
  <c r="Y37" i="6"/>
  <c r="D136" i="1"/>
  <c r="X38" i="6"/>
  <c r="W38" i="6"/>
  <c r="Y38" i="6"/>
  <c r="D137" i="1"/>
  <c r="D138" i="1"/>
  <c r="D139" i="1"/>
  <c r="D140" i="1"/>
  <c r="D141" i="1"/>
  <c r="D142" i="1"/>
  <c r="D143" i="1"/>
  <c r="D144" i="1"/>
  <c r="D145" i="1"/>
  <c r="D146" i="1"/>
  <c r="D147" i="1"/>
  <c r="D148" i="1"/>
  <c r="X4" i="3"/>
  <c r="W4" i="3"/>
  <c r="Y4" i="3"/>
  <c r="D5" i="1"/>
  <c r="K220" i="6"/>
  <c r="L220" i="6"/>
  <c r="M220" i="6"/>
  <c r="N220" i="6"/>
  <c r="O220" i="6"/>
  <c r="P220" i="6"/>
  <c r="Q220" i="6"/>
  <c r="R220" i="6"/>
  <c r="S220" i="6"/>
  <c r="T220" i="6"/>
  <c r="K228" i="6"/>
  <c r="L228" i="6"/>
  <c r="M228" i="6"/>
  <c r="N228" i="6"/>
  <c r="O228" i="6"/>
  <c r="P228" i="6"/>
  <c r="Q228" i="6"/>
  <c r="R228" i="6"/>
  <c r="S228" i="6"/>
  <c r="T228" i="6"/>
  <c r="K236" i="6"/>
  <c r="L236" i="6"/>
  <c r="M236" i="6"/>
  <c r="N236" i="6"/>
  <c r="O236" i="6"/>
  <c r="P236" i="6"/>
  <c r="Q236" i="6"/>
  <c r="R236" i="6"/>
  <c r="S236" i="6"/>
  <c r="T236" i="6"/>
  <c r="K244" i="6"/>
  <c r="L244" i="6"/>
  <c r="M244" i="6"/>
  <c r="N244" i="6"/>
  <c r="O244" i="6"/>
  <c r="P244" i="6"/>
  <c r="Q244" i="6"/>
  <c r="R244" i="6"/>
  <c r="S244" i="6"/>
  <c r="T244" i="6"/>
  <c r="K252" i="6"/>
  <c r="L252" i="6"/>
  <c r="M252" i="6"/>
  <c r="N252" i="6"/>
  <c r="O252" i="6"/>
  <c r="P252" i="6"/>
  <c r="Q252" i="6"/>
  <c r="R252" i="6"/>
  <c r="S252" i="6"/>
  <c r="T252" i="6"/>
  <c r="K260" i="6"/>
  <c r="L260" i="6"/>
  <c r="M260" i="6"/>
  <c r="N260" i="6"/>
  <c r="O260" i="6"/>
  <c r="P260" i="6"/>
  <c r="Q260" i="6"/>
  <c r="R260" i="6"/>
  <c r="S260" i="6"/>
  <c r="T260" i="6"/>
  <c r="K148" i="6"/>
  <c r="L148" i="6"/>
  <c r="M148" i="6"/>
  <c r="N148" i="6"/>
  <c r="O148" i="6"/>
  <c r="P148" i="6"/>
  <c r="Q148" i="6"/>
  <c r="R148" i="6"/>
  <c r="S148" i="6"/>
  <c r="T148" i="6"/>
  <c r="K156" i="6"/>
  <c r="L156" i="6"/>
  <c r="M156" i="6"/>
  <c r="N156" i="6"/>
  <c r="O156" i="6"/>
  <c r="P156" i="6"/>
  <c r="Q156" i="6"/>
  <c r="R156" i="6"/>
  <c r="S156" i="6"/>
  <c r="T156" i="6"/>
  <c r="K164" i="6"/>
  <c r="L164" i="6"/>
  <c r="M164" i="6"/>
  <c r="N164" i="6"/>
  <c r="O164" i="6"/>
  <c r="P164" i="6"/>
  <c r="Q164" i="6"/>
  <c r="R164" i="6"/>
  <c r="S164" i="6"/>
  <c r="T164" i="6"/>
  <c r="K172" i="6"/>
  <c r="L172" i="6"/>
  <c r="M172" i="6"/>
  <c r="N172" i="6"/>
  <c r="O172" i="6"/>
  <c r="P172" i="6"/>
  <c r="Q172" i="6"/>
  <c r="R172" i="6"/>
  <c r="S172" i="6"/>
  <c r="T172" i="6"/>
  <c r="K180" i="6"/>
  <c r="L180" i="6"/>
  <c r="M180" i="6"/>
  <c r="N180" i="6"/>
  <c r="O180" i="6"/>
  <c r="P180" i="6"/>
  <c r="Q180" i="6"/>
  <c r="R180" i="6"/>
  <c r="S180" i="6"/>
  <c r="T180" i="6"/>
  <c r="K188" i="6"/>
  <c r="L188" i="6"/>
  <c r="M188" i="6"/>
  <c r="N188" i="6"/>
  <c r="O188" i="6"/>
  <c r="P188" i="6"/>
  <c r="Q188" i="6"/>
  <c r="R188" i="6"/>
  <c r="S188" i="6"/>
  <c r="T188" i="6"/>
  <c r="K196" i="6"/>
  <c r="L196" i="6"/>
  <c r="M196" i="6"/>
  <c r="N196" i="6"/>
  <c r="O196" i="6"/>
  <c r="P196" i="6"/>
  <c r="Q196" i="6"/>
  <c r="R196" i="6"/>
  <c r="S196" i="6"/>
  <c r="T196" i="6"/>
  <c r="K204" i="6"/>
  <c r="L204" i="6"/>
  <c r="M204" i="6"/>
  <c r="N204" i="6"/>
  <c r="O204" i="6"/>
  <c r="P204" i="6"/>
  <c r="Q204" i="6"/>
  <c r="R204" i="6"/>
  <c r="S204" i="6"/>
  <c r="T204" i="6"/>
  <c r="R212" i="6"/>
  <c r="K140" i="6"/>
  <c r="L140" i="6"/>
  <c r="M140" i="6"/>
  <c r="S140" i="6"/>
  <c r="T140" i="6"/>
  <c r="R12" i="6"/>
  <c r="Q12" i="6"/>
  <c r="P12" i="6"/>
  <c r="O12" i="6"/>
  <c r="N12" i="6"/>
  <c r="M12" i="6"/>
  <c r="L12" i="6"/>
  <c r="K12" i="6"/>
  <c r="S12" i="6"/>
  <c r="T12" i="6"/>
  <c r="R20" i="6"/>
  <c r="Q20" i="6"/>
  <c r="P20" i="6"/>
  <c r="O20" i="6"/>
  <c r="N20" i="6"/>
  <c r="M20" i="6"/>
  <c r="L20" i="6"/>
  <c r="K20" i="6"/>
  <c r="S20" i="6"/>
  <c r="T20" i="6"/>
  <c r="R28" i="6"/>
  <c r="Q28" i="6"/>
  <c r="P28" i="6"/>
  <c r="O28" i="6"/>
  <c r="N28" i="6"/>
  <c r="M28" i="6"/>
  <c r="K28" i="6"/>
  <c r="R36" i="6"/>
  <c r="Q36" i="6"/>
  <c r="P36" i="6"/>
  <c r="O36" i="6"/>
  <c r="N36" i="6"/>
  <c r="M36" i="6"/>
  <c r="L36" i="6"/>
  <c r="K36" i="6"/>
  <c r="S36" i="6"/>
  <c r="T36" i="6"/>
  <c r="R44" i="6"/>
  <c r="Q44" i="6"/>
  <c r="P44" i="6"/>
  <c r="O44" i="6"/>
  <c r="N44" i="6"/>
  <c r="M44" i="6"/>
  <c r="L44" i="6"/>
  <c r="K44" i="6"/>
  <c r="S44" i="6"/>
  <c r="T44" i="6"/>
  <c r="R52" i="6"/>
  <c r="Q52" i="6"/>
  <c r="P52" i="6"/>
  <c r="O52" i="6"/>
  <c r="N52" i="6"/>
  <c r="M52" i="6"/>
  <c r="L52" i="6"/>
  <c r="K52" i="6"/>
  <c r="S52" i="6"/>
  <c r="T52" i="6"/>
  <c r="R60" i="6"/>
  <c r="Q60" i="6"/>
  <c r="P60" i="6"/>
  <c r="O60" i="6"/>
  <c r="N60" i="6"/>
  <c r="M60" i="6"/>
  <c r="L60" i="6"/>
  <c r="K60" i="6"/>
  <c r="S60" i="6"/>
  <c r="T60" i="6"/>
  <c r="R68" i="6"/>
  <c r="Q68" i="6"/>
  <c r="P68" i="6"/>
  <c r="O68" i="6"/>
  <c r="N68" i="6"/>
  <c r="M68" i="6"/>
  <c r="L68" i="6"/>
  <c r="K68" i="6"/>
  <c r="S68" i="6"/>
  <c r="T68" i="6"/>
  <c r="R76" i="6"/>
  <c r="Q76" i="6"/>
  <c r="P76" i="6"/>
  <c r="O76" i="6"/>
  <c r="N76" i="6"/>
  <c r="M76" i="6"/>
  <c r="L76" i="6"/>
  <c r="K76" i="6"/>
  <c r="S76" i="6"/>
  <c r="T76" i="6"/>
  <c r="R84" i="6"/>
  <c r="Q84" i="6"/>
  <c r="P84" i="6"/>
  <c r="O84" i="6"/>
  <c r="N84" i="6"/>
  <c r="M84" i="6"/>
  <c r="L84" i="6"/>
  <c r="K84" i="6"/>
  <c r="S84" i="6"/>
  <c r="T84" i="6"/>
  <c r="R92" i="6"/>
  <c r="Q92" i="6"/>
  <c r="P92" i="6"/>
  <c r="O92" i="6"/>
  <c r="N92" i="6"/>
  <c r="M92" i="6"/>
  <c r="L92" i="6"/>
  <c r="K92" i="6"/>
  <c r="S92" i="6"/>
  <c r="T92" i="6"/>
  <c r="R100" i="6"/>
  <c r="Q100" i="6"/>
  <c r="P100" i="6"/>
  <c r="O100" i="6"/>
  <c r="N100" i="6"/>
  <c r="M100" i="6"/>
  <c r="L100" i="6"/>
  <c r="K100" i="6"/>
  <c r="S100" i="6"/>
  <c r="T100" i="6"/>
  <c r="R108" i="6"/>
  <c r="Q108" i="6"/>
  <c r="P108" i="6"/>
  <c r="O108" i="6"/>
  <c r="N108" i="6"/>
  <c r="M108" i="6"/>
  <c r="L108" i="6"/>
  <c r="K108" i="6"/>
  <c r="S108" i="6"/>
  <c r="T108" i="6"/>
  <c r="R116" i="6"/>
  <c r="Q116" i="6"/>
  <c r="P116" i="6"/>
  <c r="O116" i="6"/>
  <c r="N116" i="6"/>
  <c r="M116" i="6"/>
  <c r="L116" i="6"/>
  <c r="K116" i="6"/>
  <c r="S116" i="6"/>
  <c r="T116" i="6"/>
  <c r="R140" i="6"/>
  <c r="Q140" i="6"/>
  <c r="P140" i="6"/>
  <c r="O140" i="6"/>
  <c r="N140" i="6"/>
  <c r="R4" i="6"/>
  <c r="Q4" i="6"/>
  <c r="P4" i="6"/>
  <c r="O4" i="6"/>
  <c r="N4" i="6"/>
  <c r="M4" i="6"/>
  <c r="L4" i="6"/>
  <c r="K4" i="6"/>
  <c r="S4" i="6"/>
  <c r="T4" i="6"/>
  <c r="L12" i="3"/>
  <c r="M12" i="3"/>
  <c r="N12" i="3"/>
  <c r="S12" i="3"/>
  <c r="T12" i="3"/>
  <c r="M28" i="3"/>
  <c r="L28" i="3"/>
  <c r="K28" i="3"/>
  <c r="S28" i="3"/>
  <c r="T28" i="3"/>
  <c r="L44" i="3"/>
  <c r="S44" i="3"/>
  <c r="T44" i="3"/>
  <c r="L60" i="3"/>
  <c r="M60" i="3"/>
  <c r="N60" i="3"/>
  <c r="S60" i="3"/>
  <c r="T60" i="3"/>
  <c r="K68" i="3"/>
  <c r="S68" i="3"/>
  <c r="T68" i="3"/>
  <c r="L76" i="3"/>
  <c r="S76" i="3"/>
  <c r="T76" i="3"/>
  <c r="L84" i="3"/>
  <c r="M84" i="3"/>
  <c r="N84" i="3"/>
  <c r="S84" i="3"/>
  <c r="T84" i="3"/>
  <c r="L156" i="3"/>
  <c r="S156" i="3"/>
  <c r="T156" i="3"/>
  <c r="K196" i="3"/>
  <c r="S196" i="3"/>
  <c r="T196" i="3"/>
  <c r="R76" i="5"/>
  <c r="Q76" i="5"/>
  <c r="P76" i="5"/>
  <c r="O76" i="5"/>
  <c r="N76" i="5"/>
  <c r="M76" i="5"/>
  <c r="L76" i="5"/>
  <c r="K76" i="5"/>
  <c r="S76" i="5"/>
  <c r="T76" i="5"/>
  <c r="R68" i="5"/>
  <c r="Q68" i="5"/>
  <c r="P68" i="5"/>
  <c r="O68" i="5"/>
  <c r="N68" i="5"/>
  <c r="M68" i="5"/>
  <c r="L68" i="5"/>
  <c r="K68" i="5"/>
  <c r="S68" i="5"/>
  <c r="T68" i="5"/>
  <c r="R60" i="5"/>
  <c r="Q60" i="5"/>
  <c r="P60" i="5"/>
  <c r="O60" i="5"/>
  <c r="N60" i="5"/>
  <c r="M60" i="5"/>
  <c r="L60" i="5"/>
  <c r="K60" i="5"/>
  <c r="S60" i="5"/>
  <c r="T60" i="5"/>
  <c r="R52" i="5"/>
  <c r="Q52" i="5"/>
  <c r="P52" i="5"/>
  <c r="O52" i="5"/>
  <c r="N52" i="5"/>
  <c r="M52" i="5"/>
  <c r="L52" i="5"/>
  <c r="K52" i="5"/>
  <c r="S52" i="5"/>
  <c r="T52" i="5"/>
  <c r="R44" i="5"/>
  <c r="Q44" i="5"/>
  <c r="P44" i="5"/>
  <c r="O44" i="5"/>
  <c r="N44" i="5"/>
  <c r="M44" i="5"/>
  <c r="L44" i="5"/>
  <c r="K44" i="5"/>
  <c r="S44" i="5"/>
  <c r="T44" i="5"/>
  <c r="R36" i="5"/>
  <c r="Q36" i="5"/>
  <c r="P36" i="5"/>
  <c r="O36" i="5"/>
  <c r="N36" i="5"/>
  <c r="M36" i="5"/>
  <c r="L36" i="5"/>
  <c r="K36" i="5"/>
  <c r="S36" i="5"/>
  <c r="T36" i="5"/>
  <c r="R28" i="5"/>
  <c r="Q28" i="5"/>
  <c r="P28" i="5"/>
  <c r="O28" i="5"/>
  <c r="N28" i="5"/>
  <c r="M28" i="5"/>
  <c r="L28" i="5"/>
  <c r="K28" i="5"/>
  <c r="S28" i="5"/>
  <c r="T28" i="5"/>
  <c r="R20" i="5"/>
  <c r="Q20" i="5"/>
  <c r="P20" i="5"/>
  <c r="O20" i="5"/>
  <c r="N20" i="5"/>
  <c r="M20" i="5"/>
  <c r="L20" i="5"/>
  <c r="K20" i="5"/>
  <c r="S20" i="5"/>
  <c r="T20" i="5"/>
  <c r="R12" i="5"/>
  <c r="Q12" i="5"/>
  <c r="P12" i="5"/>
  <c r="O12" i="5"/>
  <c r="N12" i="5"/>
  <c r="M12" i="5"/>
  <c r="L12" i="5"/>
  <c r="K12" i="5"/>
  <c r="S12" i="5"/>
  <c r="T12" i="5"/>
  <c r="R4" i="5"/>
  <c r="Q4" i="5"/>
  <c r="P4" i="5"/>
  <c r="O4" i="5"/>
  <c r="N4" i="5"/>
  <c r="M4" i="5"/>
  <c r="L4" i="5"/>
  <c r="K4" i="5"/>
  <c r="S4" i="5"/>
  <c r="T4" i="5"/>
  <c r="R204" i="4"/>
  <c r="Q204" i="4"/>
  <c r="P204" i="4"/>
  <c r="O204" i="4"/>
  <c r="N204" i="4"/>
  <c r="M204" i="4"/>
  <c r="L204" i="4"/>
  <c r="K204" i="4"/>
  <c r="S204" i="4"/>
  <c r="T204" i="4"/>
  <c r="R196" i="4"/>
  <c r="Q196" i="4"/>
  <c r="P196" i="4"/>
  <c r="O196" i="4"/>
  <c r="N196" i="4"/>
  <c r="M196" i="4"/>
  <c r="L196" i="4"/>
  <c r="K196" i="4"/>
  <c r="S196" i="4"/>
  <c r="T196" i="4"/>
  <c r="R188" i="4"/>
  <c r="Q188" i="4"/>
  <c r="P188" i="4"/>
  <c r="O188" i="4"/>
  <c r="N188" i="4"/>
  <c r="M188" i="4"/>
  <c r="L188" i="4"/>
  <c r="K188" i="4"/>
  <c r="S188" i="4"/>
  <c r="T188" i="4"/>
  <c r="R180" i="4"/>
  <c r="Q180" i="4"/>
  <c r="P180" i="4"/>
  <c r="O180" i="4"/>
  <c r="N180" i="4"/>
  <c r="M180" i="4"/>
  <c r="L180" i="4"/>
  <c r="K180" i="4"/>
  <c r="S180" i="4"/>
  <c r="T180" i="4"/>
  <c r="R172" i="4"/>
  <c r="Q172" i="4"/>
  <c r="P172" i="4"/>
  <c r="O172" i="4"/>
  <c r="N172" i="4"/>
  <c r="M172" i="4"/>
  <c r="L172" i="4"/>
  <c r="K172" i="4"/>
  <c r="S172" i="4"/>
  <c r="T172" i="4"/>
  <c r="R164" i="4"/>
  <c r="Q164" i="4"/>
  <c r="P164" i="4"/>
  <c r="O164" i="4"/>
  <c r="N164" i="4"/>
  <c r="M164" i="4"/>
  <c r="L164" i="4"/>
  <c r="K164" i="4"/>
  <c r="S164" i="4"/>
  <c r="T164" i="4"/>
  <c r="R156" i="4"/>
  <c r="Q156" i="4"/>
  <c r="P156" i="4"/>
  <c r="O156" i="4"/>
  <c r="N156" i="4"/>
  <c r="M156" i="4"/>
  <c r="L156" i="4"/>
  <c r="K156" i="4"/>
  <c r="S156" i="4"/>
  <c r="T156" i="4"/>
  <c r="R148" i="4"/>
  <c r="Q148" i="4"/>
  <c r="P148" i="4"/>
  <c r="O148" i="4"/>
  <c r="N148" i="4"/>
  <c r="M148" i="4"/>
  <c r="L148" i="4"/>
  <c r="K148" i="4"/>
  <c r="S148" i="4"/>
  <c r="T148" i="4"/>
  <c r="R140" i="4"/>
  <c r="Q140" i="4"/>
  <c r="P140" i="4"/>
  <c r="O140" i="4"/>
  <c r="N140" i="4"/>
  <c r="M140" i="4"/>
  <c r="L140" i="4"/>
  <c r="K140" i="4"/>
  <c r="S140" i="4"/>
  <c r="T140" i="4"/>
  <c r="R132" i="4"/>
  <c r="Q132" i="4"/>
  <c r="P132" i="4"/>
  <c r="O132" i="4"/>
  <c r="N132" i="4"/>
  <c r="M132" i="4"/>
  <c r="L132" i="4"/>
  <c r="K132" i="4"/>
  <c r="S132" i="4"/>
  <c r="T132" i="4"/>
  <c r="R124" i="4"/>
  <c r="Q124" i="4"/>
  <c r="P124" i="4"/>
  <c r="O124" i="4"/>
  <c r="N124" i="4"/>
  <c r="M124" i="4"/>
  <c r="L124" i="4"/>
  <c r="K124" i="4"/>
  <c r="S124" i="4"/>
  <c r="T124" i="4"/>
  <c r="R116" i="4"/>
  <c r="Q116" i="4"/>
  <c r="P116" i="4"/>
  <c r="O116" i="4"/>
  <c r="N116" i="4"/>
  <c r="M116" i="4"/>
  <c r="L116" i="4"/>
  <c r="K116" i="4"/>
  <c r="S116" i="4"/>
  <c r="T116" i="4"/>
  <c r="R108" i="4"/>
  <c r="Q108" i="4"/>
  <c r="P108" i="4"/>
  <c r="O108" i="4"/>
  <c r="N108" i="4"/>
  <c r="M108" i="4"/>
  <c r="L108" i="4"/>
  <c r="K108" i="4"/>
  <c r="S108" i="4"/>
  <c r="T108" i="4"/>
  <c r="R100" i="4"/>
  <c r="Q100" i="4"/>
  <c r="P100" i="4"/>
  <c r="O100" i="4"/>
  <c r="N100" i="4"/>
  <c r="M100" i="4"/>
  <c r="L100" i="4"/>
  <c r="K100" i="4"/>
  <c r="S100" i="4"/>
  <c r="T100" i="4"/>
  <c r="R92" i="4"/>
  <c r="Q92" i="4"/>
  <c r="P92" i="4"/>
  <c r="O92" i="4"/>
  <c r="N92" i="4"/>
  <c r="M92" i="4"/>
  <c r="L92" i="4"/>
  <c r="K92" i="4"/>
  <c r="S92" i="4"/>
  <c r="T92" i="4"/>
  <c r="R84" i="4"/>
  <c r="Q84" i="4"/>
  <c r="P84" i="4"/>
  <c r="O84" i="4"/>
  <c r="N84" i="4"/>
  <c r="M84" i="4"/>
  <c r="L84" i="4"/>
  <c r="K84" i="4"/>
  <c r="S84" i="4"/>
  <c r="T84" i="4"/>
  <c r="R76" i="4"/>
  <c r="Q76" i="4"/>
  <c r="P76" i="4"/>
  <c r="O76" i="4"/>
  <c r="N76" i="4"/>
  <c r="M76" i="4"/>
  <c r="L76" i="4"/>
  <c r="K76" i="4"/>
  <c r="S76" i="4"/>
  <c r="T76" i="4"/>
  <c r="R68" i="4"/>
  <c r="Q68" i="4"/>
  <c r="P68" i="4"/>
  <c r="O68" i="4"/>
  <c r="N68" i="4"/>
  <c r="M68" i="4"/>
  <c r="L68" i="4"/>
  <c r="K68" i="4"/>
  <c r="S68" i="4"/>
  <c r="T68" i="4"/>
  <c r="R60" i="4"/>
  <c r="Q60" i="4"/>
  <c r="P60" i="4"/>
  <c r="O60" i="4"/>
  <c r="N60" i="4"/>
  <c r="M60" i="4"/>
  <c r="L60" i="4"/>
  <c r="K60" i="4"/>
  <c r="S60" i="4"/>
  <c r="T60" i="4"/>
  <c r="R52" i="4"/>
  <c r="Q52" i="4"/>
  <c r="P52" i="4"/>
  <c r="O52" i="4"/>
  <c r="N52" i="4"/>
  <c r="M52" i="4"/>
  <c r="L52" i="4"/>
  <c r="K52" i="4"/>
  <c r="S52" i="4"/>
  <c r="T52" i="4"/>
  <c r="R44" i="4"/>
  <c r="Q44" i="4"/>
  <c r="P44" i="4"/>
  <c r="O44" i="4"/>
  <c r="N44" i="4"/>
  <c r="M44" i="4"/>
  <c r="L44" i="4"/>
  <c r="K44" i="4"/>
  <c r="S44" i="4"/>
  <c r="T44" i="4"/>
  <c r="R36" i="4"/>
  <c r="Q36" i="4"/>
  <c r="P36" i="4"/>
  <c r="O36" i="4"/>
  <c r="N36" i="4"/>
  <c r="M36" i="4"/>
  <c r="L36" i="4"/>
  <c r="K36" i="4"/>
  <c r="S36" i="4"/>
  <c r="T36" i="4"/>
  <c r="R28" i="4"/>
  <c r="Q28" i="4"/>
  <c r="P28" i="4"/>
  <c r="O28" i="4"/>
  <c r="N28" i="4"/>
  <c r="M28" i="4"/>
  <c r="L28" i="4"/>
  <c r="K28" i="4"/>
  <c r="S28" i="4"/>
  <c r="T28" i="4"/>
  <c r="R20" i="4"/>
  <c r="Q20" i="4"/>
  <c r="P20" i="4"/>
  <c r="O20" i="4"/>
  <c r="N20" i="4"/>
  <c r="M20" i="4"/>
  <c r="L20" i="4"/>
  <c r="K20" i="4"/>
  <c r="S20" i="4"/>
  <c r="T20" i="4"/>
  <c r="R12" i="4"/>
  <c r="Q12" i="4"/>
  <c r="P12" i="4"/>
  <c r="O12" i="4"/>
  <c r="N12" i="4"/>
  <c r="M12" i="4"/>
  <c r="L12" i="4"/>
  <c r="K12" i="4"/>
  <c r="S12" i="4"/>
  <c r="T12" i="4"/>
  <c r="R4" i="4"/>
  <c r="Q4" i="4"/>
  <c r="P4" i="4"/>
  <c r="O4" i="4"/>
  <c r="N4" i="4"/>
  <c r="M4" i="4"/>
  <c r="L4" i="4"/>
  <c r="K4" i="4"/>
  <c r="S4" i="4"/>
  <c r="T4" i="4"/>
  <c r="R204" i="3"/>
  <c r="Q204" i="3"/>
  <c r="P204" i="3"/>
  <c r="O204" i="3"/>
  <c r="N204" i="3"/>
  <c r="M204" i="3"/>
  <c r="L204" i="3"/>
  <c r="K204" i="3"/>
  <c r="S204" i="3"/>
  <c r="T204" i="3"/>
  <c r="R196" i="3"/>
  <c r="Q196" i="3"/>
  <c r="P196" i="3"/>
  <c r="O196" i="3"/>
  <c r="N196" i="3"/>
  <c r="M196" i="3"/>
  <c r="L196" i="3"/>
  <c r="R188" i="3"/>
  <c r="Q188" i="3"/>
  <c r="P188" i="3"/>
  <c r="O188" i="3"/>
  <c r="N188" i="3"/>
  <c r="M188" i="3"/>
  <c r="L188" i="3"/>
  <c r="K188" i="3"/>
  <c r="S188" i="3"/>
  <c r="T188" i="3"/>
  <c r="R180" i="3"/>
  <c r="Q180" i="3"/>
  <c r="P180" i="3"/>
  <c r="O180" i="3"/>
  <c r="N180" i="3"/>
  <c r="M180" i="3"/>
  <c r="L180" i="3"/>
  <c r="K180" i="3"/>
  <c r="S180" i="3"/>
  <c r="T180" i="3"/>
  <c r="R172" i="3"/>
  <c r="Q172" i="3"/>
  <c r="P172" i="3"/>
  <c r="O172" i="3"/>
  <c r="N172" i="3"/>
  <c r="M172" i="3"/>
  <c r="L172" i="3"/>
  <c r="K172" i="3"/>
  <c r="S172" i="3"/>
  <c r="T172" i="3"/>
  <c r="R164" i="3"/>
  <c r="Q164" i="3"/>
  <c r="P164" i="3"/>
  <c r="O164" i="3"/>
  <c r="N164" i="3"/>
  <c r="M164" i="3"/>
  <c r="L164" i="3"/>
  <c r="K164" i="3"/>
  <c r="S164" i="3"/>
  <c r="T164" i="3"/>
  <c r="R156" i="3"/>
  <c r="Q156" i="3"/>
  <c r="P156" i="3"/>
  <c r="O156" i="3"/>
  <c r="N156" i="3"/>
  <c r="M156" i="3"/>
  <c r="K156" i="3"/>
  <c r="R148" i="3"/>
  <c r="Q148" i="3"/>
  <c r="P148" i="3"/>
  <c r="O148" i="3"/>
  <c r="N148" i="3"/>
  <c r="M148" i="3"/>
  <c r="L148" i="3"/>
  <c r="K148" i="3"/>
  <c r="S148" i="3"/>
  <c r="T148" i="3"/>
  <c r="R140" i="3"/>
  <c r="Q140" i="3"/>
  <c r="P140" i="3"/>
  <c r="O140" i="3"/>
  <c r="N140" i="3"/>
  <c r="M140" i="3"/>
  <c r="L140" i="3"/>
  <c r="K140" i="3"/>
  <c r="S140" i="3"/>
  <c r="T140" i="3"/>
  <c r="R132" i="3"/>
  <c r="Q132" i="3"/>
  <c r="P132" i="3"/>
  <c r="O132" i="3"/>
  <c r="N132" i="3"/>
  <c r="M132" i="3"/>
  <c r="L132" i="3"/>
  <c r="K132" i="3"/>
  <c r="S132" i="3"/>
  <c r="T132" i="3"/>
  <c r="R124" i="3"/>
  <c r="Q124" i="3"/>
  <c r="P124" i="3"/>
  <c r="O124" i="3"/>
  <c r="N124" i="3"/>
  <c r="M124" i="3"/>
  <c r="L124" i="3"/>
  <c r="K124" i="3"/>
  <c r="S124" i="3"/>
  <c r="T124" i="3"/>
  <c r="R116" i="3"/>
  <c r="Q116" i="3"/>
  <c r="P116" i="3"/>
  <c r="O116" i="3"/>
  <c r="N116" i="3"/>
  <c r="M116" i="3"/>
  <c r="L116" i="3"/>
  <c r="K116" i="3"/>
  <c r="S116" i="3"/>
  <c r="T116" i="3"/>
  <c r="R108" i="3"/>
  <c r="Q108" i="3"/>
  <c r="P108" i="3"/>
  <c r="O108" i="3"/>
  <c r="N108" i="3"/>
  <c r="M108" i="3"/>
  <c r="L108" i="3"/>
  <c r="K108" i="3"/>
  <c r="S108" i="3"/>
  <c r="T108" i="3"/>
  <c r="R100" i="3"/>
  <c r="Q100" i="3"/>
  <c r="P100" i="3"/>
  <c r="O100" i="3"/>
  <c r="N100" i="3"/>
  <c r="M100" i="3"/>
  <c r="L100" i="3"/>
  <c r="K100" i="3"/>
  <c r="S100" i="3"/>
  <c r="T100" i="3"/>
  <c r="R92" i="3"/>
  <c r="Q92" i="3"/>
  <c r="P92" i="3"/>
  <c r="O92" i="3"/>
  <c r="N92" i="3"/>
  <c r="M92" i="3"/>
  <c r="L92" i="3"/>
  <c r="K92" i="3"/>
  <c r="S92" i="3"/>
  <c r="T92" i="3"/>
  <c r="R84" i="3"/>
  <c r="Q84" i="3"/>
  <c r="P84" i="3"/>
  <c r="O84" i="3"/>
  <c r="K84" i="3"/>
  <c r="R76" i="3"/>
  <c r="Q76" i="3"/>
  <c r="P76" i="3"/>
  <c r="O76" i="3"/>
  <c r="N76" i="3"/>
  <c r="M76" i="3"/>
  <c r="K76" i="3"/>
  <c r="R68" i="3"/>
  <c r="Q68" i="3"/>
  <c r="P68" i="3"/>
  <c r="O68" i="3"/>
  <c r="N68" i="3"/>
  <c r="M68" i="3"/>
  <c r="L68" i="3"/>
  <c r="R60" i="3"/>
  <c r="Q60" i="3"/>
  <c r="P60" i="3"/>
  <c r="O60" i="3"/>
  <c r="K60" i="3"/>
  <c r="R52" i="3"/>
  <c r="Q52" i="3"/>
  <c r="P52" i="3"/>
  <c r="O52" i="3"/>
  <c r="N52" i="3"/>
  <c r="M52" i="3"/>
  <c r="L52" i="3"/>
  <c r="K52" i="3"/>
  <c r="S52" i="3"/>
  <c r="T52" i="3"/>
  <c r="R44" i="3"/>
  <c r="Q44" i="3"/>
  <c r="P44" i="3"/>
  <c r="O44" i="3"/>
  <c r="N44" i="3"/>
  <c r="M44" i="3"/>
  <c r="K44" i="3"/>
  <c r="R36" i="3"/>
  <c r="Q36" i="3"/>
  <c r="P36" i="3"/>
  <c r="O36" i="3"/>
  <c r="N36" i="3"/>
  <c r="M36" i="3"/>
  <c r="L36" i="3"/>
  <c r="K36" i="3"/>
  <c r="S36" i="3"/>
  <c r="T36" i="3"/>
  <c r="R28" i="3"/>
  <c r="Q28" i="3"/>
  <c r="P28" i="3"/>
  <c r="O28" i="3"/>
  <c r="N28" i="3"/>
  <c r="R20" i="3"/>
  <c r="Q20" i="3"/>
  <c r="P20" i="3"/>
  <c r="O20" i="3"/>
  <c r="N20" i="3"/>
  <c r="M20" i="3"/>
  <c r="L20" i="3"/>
  <c r="K20" i="3"/>
  <c r="S20" i="3"/>
  <c r="T20" i="3"/>
  <c r="R12" i="3"/>
  <c r="Q12" i="3"/>
  <c r="P12" i="3"/>
  <c r="O12" i="3"/>
  <c r="K12" i="3"/>
  <c r="R4" i="3"/>
  <c r="Q4" i="3"/>
  <c r="P4" i="3"/>
  <c r="O4" i="3"/>
  <c r="N4" i="3"/>
  <c r="M4" i="3"/>
  <c r="L4" i="3"/>
  <c r="K4" i="3"/>
  <c r="S4" i="3"/>
  <c r="T4" i="3"/>
  <c r="R252" i="2"/>
  <c r="Q252" i="2"/>
  <c r="P252" i="2"/>
  <c r="O252" i="2"/>
  <c r="N252" i="2"/>
  <c r="M252" i="2"/>
  <c r="L252" i="2"/>
  <c r="K252" i="2"/>
  <c r="S252" i="2"/>
  <c r="T252" i="2"/>
  <c r="R244" i="2"/>
  <c r="Q244" i="2"/>
  <c r="P244" i="2"/>
  <c r="O244" i="2"/>
  <c r="N244" i="2"/>
  <c r="M244" i="2"/>
  <c r="L244" i="2"/>
  <c r="K244" i="2"/>
  <c r="S244" i="2"/>
  <c r="T244" i="2"/>
  <c r="R236" i="2"/>
  <c r="Q236" i="2"/>
  <c r="P236" i="2"/>
  <c r="O236" i="2"/>
  <c r="N236" i="2"/>
  <c r="M236" i="2"/>
  <c r="L236" i="2"/>
  <c r="K236" i="2"/>
  <c r="S236" i="2"/>
  <c r="T236" i="2"/>
  <c r="R228" i="2"/>
  <c r="Q228" i="2"/>
  <c r="P228" i="2"/>
  <c r="O228" i="2"/>
  <c r="N228" i="2"/>
  <c r="M228" i="2"/>
  <c r="L228" i="2"/>
  <c r="K228" i="2"/>
  <c r="S228" i="2"/>
  <c r="T228" i="2"/>
  <c r="R220" i="2"/>
  <c r="Q220" i="2"/>
  <c r="P220" i="2"/>
  <c r="O220" i="2"/>
  <c r="N220" i="2"/>
  <c r="M220" i="2"/>
  <c r="L220" i="2"/>
  <c r="K220" i="2"/>
  <c r="S220" i="2"/>
  <c r="T220" i="2"/>
  <c r="R212" i="2"/>
  <c r="Q212" i="2"/>
  <c r="P212" i="2"/>
  <c r="O212" i="2"/>
  <c r="N212" i="2"/>
  <c r="M212" i="2"/>
  <c r="L212" i="2"/>
  <c r="K212" i="2"/>
  <c r="S212" i="2"/>
  <c r="T212" i="2"/>
  <c r="R204" i="2"/>
  <c r="Q204" i="2"/>
  <c r="P204" i="2"/>
  <c r="O204" i="2"/>
  <c r="N204" i="2"/>
  <c r="M204" i="2"/>
  <c r="L204" i="2"/>
  <c r="K204" i="2"/>
  <c r="S204" i="2"/>
  <c r="T204" i="2"/>
  <c r="R196" i="2"/>
  <c r="Q196" i="2"/>
  <c r="P196" i="2"/>
  <c r="O196" i="2"/>
  <c r="N196" i="2"/>
  <c r="M196" i="2"/>
  <c r="L196" i="2"/>
  <c r="K196" i="2"/>
  <c r="S196" i="2"/>
  <c r="T196" i="2"/>
  <c r="R188" i="2"/>
  <c r="Q188" i="2"/>
  <c r="P188" i="2"/>
  <c r="O188" i="2"/>
  <c r="N188" i="2"/>
  <c r="M188" i="2"/>
  <c r="L188" i="2"/>
  <c r="K188" i="2"/>
  <c r="S188" i="2"/>
  <c r="T188" i="2"/>
  <c r="R180" i="2"/>
  <c r="Q180" i="2"/>
  <c r="P180" i="2"/>
  <c r="O180" i="2"/>
  <c r="N180" i="2"/>
  <c r="M180" i="2"/>
  <c r="L180" i="2"/>
  <c r="K180" i="2"/>
  <c r="S180" i="2"/>
  <c r="T180" i="2"/>
  <c r="R172" i="2"/>
  <c r="Q172" i="2"/>
  <c r="P172" i="2"/>
  <c r="O172" i="2"/>
  <c r="N172" i="2"/>
  <c r="M172" i="2"/>
  <c r="L172" i="2"/>
  <c r="K172" i="2"/>
  <c r="S172" i="2"/>
  <c r="T172" i="2"/>
  <c r="R164" i="2"/>
  <c r="Q164" i="2"/>
  <c r="P164" i="2"/>
  <c r="O164" i="2"/>
  <c r="N164" i="2"/>
  <c r="M164" i="2"/>
  <c r="L164" i="2"/>
  <c r="K164" i="2"/>
  <c r="S164" i="2"/>
  <c r="T164" i="2"/>
  <c r="R156" i="2"/>
  <c r="Q156" i="2"/>
  <c r="P156" i="2"/>
  <c r="O156" i="2"/>
  <c r="N156" i="2"/>
  <c r="M156" i="2"/>
  <c r="L156" i="2"/>
  <c r="K156" i="2"/>
  <c r="S156" i="2"/>
  <c r="T156" i="2"/>
  <c r="R148" i="2"/>
  <c r="Q148" i="2"/>
  <c r="P148" i="2"/>
  <c r="O148" i="2"/>
  <c r="N148" i="2"/>
  <c r="M148" i="2"/>
  <c r="L148" i="2"/>
  <c r="K148" i="2"/>
  <c r="S148" i="2"/>
  <c r="T148" i="2"/>
  <c r="R140" i="2"/>
  <c r="Q140" i="2"/>
  <c r="P140" i="2"/>
  <c r="O140" i="2"/>
  <c r="N140" i="2"/>
  <c r="M140" i="2"/>
  <c r="L140" i="2"/>
  <c r="K140" i="2"/>
  <c r="S140" i="2"/>
  <c r="T140" i="2"/>
  <c r="R132" i="2"/>
  <c r="Q132" i="2"/>
  <c r="P132" i="2"/>
  <c r="O132" i="2"/>
  <c r="N132" i="2"/>
  <c r="M132" i="2"/>
  <c r="L132" i="2"/>
  <c r="K132" i="2"/>
  <c r="S132" i="2"/>
  <c r="T132" i="2"/>
  <c r="R124" i="2"/>
  <c r="Q124" i="2"/>
  <c r="P124" i="2"/>
  <c r="O124" i="2"/>
  <c r="N124" i="2"/>
  <c r="M124" i="2"/>
  <c r="L124" i="2"/>
  <c r="K124" i="2"/>
  <c r="S124" i="2"/>
  <c r="T124" i="2"/>
  <c r="R116" i="2"/>
  <c r="Q116" i="2"/>
  <c r="P116" i="2"/>
  <c r="O116" i="2"/>
  <c r="N116" i="2"/>
  <c r="M116" i="2"/>
  <c r="L116" i="2"/>
  <c r="K116" i="2"/>
  <c r="S116" i="2"/>
  <c r="T116" i="2"/>
  <c r="R108" i="2"/>
  <c r="Q108" i="2"/>
  <c r="P108" i="2"/>
  <c r="O108" i="2"/>
  <c r="N108" i="2"/>
  <c r="M108" i="2"/>
  <c r="L108" i="2"/>
  <c r="K108" i="2"/>
  <c r="S108" i="2"/>
  <c r="T108" i="2"/>
  <c r="R100" i="2"/>
  <c r="Q100" i="2"/>
  <c r="P100" i="2"/>
  <c r="O100" i="2"/>
  <c r="N100" i="2"/>
  <c r="M100" i="2"/>
  <c r="L100" i="2"/>
  <c r="K100" i="2"/>
  <c r="S100" i="2"/>
  <c r="T100" i="2"/>
  <c r="R92" i="2"/>
  <c r="Q92" i="2"/>
  <c r="P92" i="2"/>
  <c r="O92" i="2"/>
  <c r="N92" i="2"/>
  <c r="M92" i="2"/>
  <c r="L92" i="2"/>
  <c r="K92" i="2"/>
  <c r="S92" i="2"/>
  <c r="T92" i="2"/>
  <c r="R84" i="2"/>
  <c r="Q84" i="2"/>
  <c r="P84" i="2"/>
  <c r="O84" i="2"/>
  <c r="N84" i="2"/>
  <c r="M84" i="2"/>
  <c r="L84" i="2"/>
  <c r="K84" i="2"/>
  <c r="S84" i="2"/>
  <c r="T84" i="2"/>
  <c r="R76" i="2"/>
  <c r="Q76" i="2"/>
  <c r="P76" i="2"/>
  <c r="O76" i="2"/>
  <c r="N76" i="2"/>
  <c r="M76" i="2"/>
  <c r="L76" i="2"/>
  <c r="K76" i="2"/>
  <c r="S76" i="2"/>
  <c r="T76" i="2"/>
  <c r="R68" i="2"/>
  <c r="Q68" i="2"/>
  <c r="P68" i="2"/>
  <c r="O68" i="2"/>
  <c r="N68" i="2"/>
  <c r="M68" i="2"/>
  <c r="L68" i="2"/>
  <c r="K68" i="2"/>
  <c r="S68" i="2"/>
  <c r="T68" i="2"/>
  <c r="R60" i="2"/>
  <c r="Q60" i="2"/>
  <c r="P60" i="2"/>
  <c r="O60" i="2"/>
  <c r="N60" i="2"/>
  <c r="M60" i="2"/>
  <c r="L60" i="2"/>
  <c r="K60" i="2"/>
  <c r="S60" i="2"/>
  <c r="T60" i="2"/>
  <c r="R52" i="2"/>
  <c r="Q52" i="2"/>
  <c r="P52" i="2"/>
  <c r="O52" i="2"/>
  <c r="N52" i="2"/>
  <c r="M52" i="2"/>
  <c r="L52" i="2"/>
  <c r="K52" i="2"/>
  <c r="S52" i="2"/>
  <c r="T52" i="2"/>
  <c r="R44" i="2"/>
  <c r="Q44" i="2"/>
  <c r="P44" i="2"/>
  <c r="O44" i="2"/>
  <c r="N44" i="2"/>
  <c r="M44" i="2"/>
  <c r="L44" i="2"/>
  <c r="K44" i="2"/>
  <c r="S44" i="2"/>
  <c r="T44" i="2"/>
  <c r="R36" i="2"/>
  <c r="Q36" i="2"/>
  <c r="P36" i="2"/>
  <c r="O36" i="2"/>
  <c r="N36" i="2"/>
  <c r="M36" i="2"/>
  <c r="L36" i="2"/>
  <c r="K36" i="2"/>
  <c r="S36" i="2"/>
  <c r="T36" i="2"/>
  <c r="R28" i="2"/>
  <c r="Q28" i="2"/>
  <c r="P28" i="2"/>
  <c r="O28" i="2"/>
  <c r="N28" i="2"/>
  <c r="M28" i="2"/>
  <c r="L28" i="2"/>
  <c r="K28" i="2"/>
  <c r="S28" i="2"/>
  <c r="T28" i="2"/>
  <c r="R20" i="2"/>
  <c r="Q20" i="2"/>
  <c r="P20" i="2"/>
  <c r="O20" i="2"/>
  <c r="N20" i="2"/>
  <c r="M20" i="2"/>
  <c r="L20" i="2"/>
  <c r="K20" i="2"/>
  <c r="S20" i="2"/>
  <c r="T20" i="2"/>
  <c r="R12" i="2"/>
  <c r="Q12" i="2"/>
  <c r="P12" i="2"/>
  <c r="O12" i="2"/>
  <c r="N12" i="2"/>
  <c r="M12" i="2"/>
  <c r="L12" i="2"/>
  <c r="K12" i="2"/>
  <c r="S12" i="2"/>
  <c r="T12" i="2"/>
  <c r="R4" i="2"/>
  <c r="Q4" i="2"/>
  <c r="P4" i="2"/>
  <c r="O4" i="2"/>
  <c r="N4" i="2"/>
  <c r="M4" i="2"/>
  <c r="L4" i="2"/>
  <c r="K4" i="2"/>
  <c r="S4" i="2"/>
  <c r="T4" i="2"/>
  <c r="C60" i="1"/>
  <c r="C61" i="1"/>
  <c r="C62" i="1"/>
  <c r="C63" i="1"/>
  <c r="C64" i="1"/>
  <c r="C65" i="1"/>
  <c r="C66" i="1"/>
  <c r="C67" i="1"/>
  <c r="C68" i="1"/>
  <c r="C5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5" i="1"/>
</calcChain>
</file>

<file path=xl/sharedStrings.xml><?xml version="1.0" encoding="utf-8"?>
<sst xmlns="http://schemas.openxmlformats.org/spreadsheetml/2006/main" count="1690" uniqueCount="143">
  <si>
    <t>Array</t>
  </si>
  <si>
    <t>Dim.</t>
  </si>
  <si>
    <t>A</t>
  </si>
  <si>
    <t>a</t>
  </si>
  <si>
    <t>b</t>
  </si>
  <si>
    <t>c</t>
  </si>
  <si>
    <t>h</t>
  </si>
  <si>
    <t>Graphic result</t>
  </si>
  <si>
    <t>Character</t>
  </si>
  <si>
    <t>Dim</t>
  </si>
  <si>
    <t>Char</t>
  </si>
  <si>
    <t>Data</t>
  </si>
  <si>
    <t>g</t>
  </si>
  <si>
    <t>#</t>
  </si>
  <si>
    <t>d</t>
  </si>
  <si>
    <t>e</t>
  </si>
  <si>
    <t>f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</si>
  <si>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</si>
  <si>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</si>
  <si>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</si>
  <si>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</si>
  <si>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</si>
  <si>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</si>
  <si>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</si>
  <si>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</si>
  <si>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</si>
  <si>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</si>
  <si>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</si>
  <si>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</si>
  <si>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</si>
  <si>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</si>
  <si>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</si>
  <si>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</si>
  <si>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</si>
  <si>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</si>
  <si>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*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</si>
  <si>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</si>
  <si>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</si>
  <si>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</si>
  <si>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</si>
  <si>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</si>
  <si>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</si>
  <si>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</si>
  <si>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</si>
  <si>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</si>
  <si>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</si>
  <si>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</si>
  <si>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</si>
  <si>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</si>
  <si>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</si>
  <si>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</si>
  <si>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</si>
  <si>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</si>
  <si>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</si>
  <si>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</si>
  <si>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</si>
  <si>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</si>
  <si>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</si>
  <si>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</si>
  <si>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</si>
  <si>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</si>
  <si>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ASCII</t>
  </si>
  <si>
    <t>Dec</t>
  </si>
  <si>
    <t>Hex</t>
  </si>
  <si>
    <t>Lower case</t>
  </si>
  <si>
    <t>quote</t>
  </si>
  <si>
    <t>hash</t>
  </si>
  <si>
    <t>dollar</t>
  </si>
  <si>
    <t>percent</t>
  </si>
  <si>
    <t>apostrophe</t>
  </si>
  <si>
    <t>ampersand</t>
  </si>
  <si>
    <t>openBracket</t>
  </si>
  <si>
    <t>closeBracket</t>
  </si>
  <si>
    <t>openBrace</t>
  </si>
  <si>
    <t>closeBrace</t>
  </si>
  <si>
    <t>asterix</t>
  </si>
  <si>
    <t>exclamation</t>
  </si>
  <si>
    <t>openParenthesis</t>
  </si>
  <si>
    <t>closeParenthesis</t>
  </si>
  <si>
    <t>plus</t>
  </si>
  <si>
    <t>comma</t>
  </si>
  <si>
    <t>dash</t>
  </si>
  <si>
    <t>dot</t>
  </si>
  <si>
    <t>slash</t>
  </si>
  <si>
    <t>colon</t>
  </si>
  <si>
    <t>semicolon</t>
  </si>
  <si>
    <t>equals</t>
  </si>
  <si>
    <t>lessThan</t>
  </si>
  <si>
    <t>greatherThan</t>
  </si>
  <si>
    <t>question</t>
  </si>
  <si>
    <t>at</t>
  </si>
  <si>
    <t>backslash</t>
  </si>
  <si>
    <t>hat</t>
  </si>
  <si>
    <t>underscore</t>
  </si>
  <si>
    <t>accent</t>
  </si>
  <si>
    <t>bar</t>
  </si>
  <si>
    <t>tilde</t>
  </si>
  <si>
    <t>Numbers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</si>
  <si>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</si>
  <si>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</si>
  <si>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</si>
  <si>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</si>
  <si>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</si>
  <si>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</si>
  <si>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</si>
  <si>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</si>
  <si>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</si>
  <si>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</si>
  <si>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arrowUp</t>
  </si>
  <si>
    <t>arrowDown</t>
  </si>
  <si>
    <t>arrowLeft</t>
  </si>
  <si>
    <t>arrowRight</t>
  </si>
  <si>
    <t>accentedA</t>
  </si>
  <si>
    <t>accentedE</t>
  </si>
  <si>
    <t>accentedO</t>
  </si>
  <si>
    <t>accentedI</t>
  </si>
  <si>
    <t>accentedU</t>
  </si>
  <si>
    <t>degree</t>
  </si>
  <si>
    <t>unknown</t>
  </si>
  <si>
    <t>arrowUpRight</t>
  </si>
  <si>
    <t>arrowDownRight</t>
  </si>
  <si>
    <t>arrowDownLeft</t>
  </si>
  <si>
    <t>arrowUpLeft</t>
  </si>
  <si>
    <t>Computing…</t>
  </si>
  <si>
    <t>Non-ASCII symbols</t>
  </si>
  <si>
    <t>ASCII symbols</t>
  </si>
  <si>
    <t>Upper case</t>
  </si>
  <si>
    <t>copyright</t>
  </si>
  <si>
    <t>Group</t>
  </si>
  <si>
    <t>Number</t>
  </si>
  <si>
    <t>expOne</t>
  </si>
  <si>
    <t>expThree</t>
  </si>
  <si>
    <t>expFour</t>
  </si>
  <si>
    <t>expFive</t>
  </si>
  <si>
    <t>expSix</t>
  </si>
  <si>
    <t>expSeven</t>
  </si>
  <si>
    <t>expEight</t>
  </si>
  <si>
    <t>expNine</t>
  </si>
  <si>
    <t>Text to copy into the 'pageFont' class</t>
  </si>
  <si>
    <t>automatically generated using graphical data in other sheets</t>
  </si>
  <si>
    <t>Must match the sheet name</t>
  </si>
  <si>
    <t>expZero</t>
  </si>
  <si>
    <t>expTwo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</si>
</sst>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charset val="129"/>
      <scheme val="minor"/>
    </font>
    <font>
      <sz val="7"/>
      <color indexed="8"/>
      <name val="Helvetica Neue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2"/>
      <color rgb="FF000000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22"/>
      <color theme="1"/>
      <name val="Calibri"/>
      <scheme val="minor"/>
    </font>
    <font>
      <sz val="9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9"/>
      <color theme="1"/>
      <name val="Calibri"/>
      <scheme val="minor"/>
    </font>
    <font>
      <sz val="12"/>
      <color indexed="206"/>
      <name val="Calibri"/>
      <family val="2"/>
      <charset val="129"/>
    </font>
    <font>
      <sz val="8"/>
      <name val="Calibri"/>
      <family val="2"/>
      <charset val="129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1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0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2" fontId="0" fillId="0" borderId="8" xfId="0" applyNumberFormat="1" applyFont="1" applyBorder="1" applyAlignment="1">
      <alignment vertical="top" wrapText="1"/>
    </xf>
    <xf numFmtId="1" fontId="1" fillId="0" borderId="10" xfId="0" applyNumberFormat="1" applyFont="1" applyBorder="1" applyAlignment="1">
      <alignment vertical="top" wrapText="1"/>
    </xf>
    <xf numFmtId="0" fontId="0" fillId="0" borderId="5" xfId="0" applyBorder="1"/>
    <xf numFmtId="0" fontId="0" fillId="0" borderId="0" xfId="0" applyBorder="1"/>
    <xf numFmtId="0" fontId="0" fillId="0" borderId="0" xfId="0" applyFont="1" applyBorder="1" applyAlignment="1">
      <alignment vertical="top" wrapText="1"/>
    </xf>
    <xf numFmtId="49" fontId="0" fillId="0" borderId="0" xfId="0" applyNumberForma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" fontId="0" fillId="0" borderId="0" xfId="0" applyNumberFormat="1" applyFont="1" applyBorder="1" applyAlignment="1">
      <alignment horizontal="center" vertical="top" wrapText="1"/>
    </xf>
    <xf numFmtId="0" fontId="5" fillId="0" borderId="14" xfId="0" applyFont="1" applyBorder="1"/>
    <xf numFmtId="1" fontId="7" fillId="0" borderId="0" xfId="0" applyNumberFormat="1" applyFont="1" applyBorder="1" applyAlignment="1">
      <alignment horizontal="right"/>
    </xf>
    <xf numFmtId="0" fontId="5" fillId="0" borderId="11" xfId="0" applyFont="1" applyBorder="1" applyAlignment="1">
      <alignment horizontal="center"/>
    </xf>
    <xf numFmtId="1" fontId="9" fillId="0" borderId="14" xfId="0" applyNumberFormat="1" applyFont="1" applyBorder="1" applyAlignment="1">
      <alignment horizontal="right"/>
    </xf>
    <xf numFmtId="1" fontId="7" fillId="0" borderId="13" xfId="0" applyNumberFormat="1" applyFont="1" applyBorder="1" applyAlignment="1">
      <alignment horizontal="right"/>
    </xf>
    <xf numFmtId="1" fontId="7" fillId="0" borderId="18" xfId="0" applyNumberFormat="1" applyFont="1" applyBorder="1" applyAlignment="1">
      <alignment horizontal="right"/>
    </xf>
    <xf numFmtId="1" fontId="0" fillId="0" borderId="9" xfId="0" applyNumberFormat="1" applyFont="1" applyBorder="1" applyAlignment="1">
      <alignment horizontal="center" vertical="top" wrapText="1"/>
    </xf>
    <xf numFmtId="0" fontId="0" fillId="0" borderId="21" xfId="0" applyNumberFormat="1" applyFont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22" xfId="0" applyNumberFormat="1" applyFont="1" applyBorder="1" applyAlignment="1">
      <alignment vertical="top" wrapText="1"/>
    </xf>
    <xf numFmtId="0" fontId="0" fillId="0" borderId="21" xfId="0" applyBorder="1"/>
    <xf numFmtId="0" fontId="0" fillId="0" borderId="9" xfId="0" applyBorder="1"/>
    <xf numFmtId="0" fontId="5" fillId="0" borderId="17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11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0" xfId="0" applyNumberFormat="1"/>
    <xf numFmtId="0" fontId="5" fillId="0" borderId="17" xfId="0" applyNumberFormat="1" applyFont="1" applyBorder="1"/>
    <xf numFmtId="0" fontId="0" fillId="0" borderId="16" xfId="0" applyNumberFormat="1" applyBorder="1"/>
    <xf numFmtId="0" fontId="0" fillId="0" borderId="19" xfId="0" applyNumberFormat="1" applyBorder="1"/>
    <xf numFmtId="0" fontId="0" fillId="0" borderId="0" xfId="0" applyNumberFormat="1" applyBorder="1"/>
    <xf numFmtId="0" fontId="4" fillId="0" borderId="14" xfId="0" applyFont="1" applyBorder="1"/>
    <xf numFmtId="0" fontId="10" fillId="0" borderId="0" xfId="0" applyNumberFormat="1" applyFont="1" applyBorder="1" applyAlignment="1">
      <alignment vertical="top" wrapText="1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12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6" fillId="0" borderId="23" xfId="0" applyFont="1" applyBorder="1" applyAlignment="1">
      <alignment horizontal="center" vertical="top"/>
    </xf>
    <xf numFmtId="1" fontId="0" fillId="0" borderId="11" xfId="0" applyNumberFormat="1" applyFont="1" applyBorder="1" applyAlignment="1">
      <alignment horizontal="left" vertical="top" wrapText="1"/>
    </xf>
    <xf numFmtId="1" fontId="0" fillId="0" borderId="0" xfId="0" applyNumberFormat="1" applyFont="1" applyBorder="1" applyAlignment="1">
      <alignment horizontal="left" vertical="top" wrapText="1"/>
    </xf>
    <xf numFmtId="1" fontId="0" fillId="0" borderId="9" xfId="0" applyNumberFormat="1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4" xfId="0" applyFont="1" applyBorder="1" applyAlignment="1">
      <alignment horizontal="center" vertical="top"/>
    </xf>
    <xf numFmtId="0" fontId="6" fillId="0" borderId="15" xfId="0" applyFont="1" applyBorder="1" applyAlignment="1">
      <alignment horizontal="center" vertical="top"/>
    </xf>
    <xf numFmtId="0" fontId="6" fillId="0" borderId="20" xfId="0" applyFont="1" applyBorder="1" applyAlignment="1">
      <alignment horizontal="center" vertical="top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9" xfId="0" applyFont="1" applyBorder="1" applyAlignment="1">
      <alignment horizontal="left" vertical="top" wrapText="1"/>
    </xf>
    <xf numFmtId="49" fontId="0" fillId="0" borderId="0" xfId="0" applyNumberFormat="1"/>
    <xf numFmtId="0" fontId="5" fillId="0" borderId="9" xfId="0" applyFont="1" applyBorder="1" applyAlignment="1">
      <alignment horizontal="center" vertical="center"/>
    </xf>
    <xf numFmtId="49" fontId="12" fillId="0" borderId="0" xfId="0" applyNumberFormat="1" applyFont="1" applyBorder="1"/>
    <xf numFmtId="0" fontId="12" fillId="0" borderId="0" xfId="0" applyFont="1" applyBorder="1"/>
    <xf numFmtId="49" fontId="8" fillId="0" borderId="0" xfId="0" applyNumberFormat="1" applyFont="1" applyBorder="1"/>
    <xf numFmtId="0" fontId="8" fillId="0" borderId="0" xfId="0" applyFont="1" applyBorder="1"/>
    <xf numFmtId="49" fontId="12" fillId="0" borderId="0" xfId="0" quotePrefix="1" applyNumberFormat="1" applyFont="1" applyBorder="1"/>
    <xf numFmtId="0" fontId="12" fillId="0" borderId="0" xfId="0" applyFont="1" applyFill="1" applyBorder="1"/>
    <xf numFmtId="0" fontId="5" fillId="0" borderId="25" xfId="0" applyFont="1" applyBorder="1"/>
    <xf numFmtId="0" fontId="4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6" fillId="0" borderId="24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4" xfId="0" quotePrefix="1" applyFont="1" applyBorder="1" applyAlignment="1">
      <alignment horizontal="center" vertical="top" wrapText="1"/>
    </xf>
    <xf numFmtId="0" fontId="6" fillId="0" borderId="15" xfId="0" quotePrefix="1" applyFont="1" applyBorder="1" applyAlignment="1">
      <alignment horizontal="center" vertical="top" wrapText="1"/>
    </xf>
    <xf numFmtId="0" fontId="6" fillId="0" borderId="20" xfId="0" quotePrefix="1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6" fillId="0" borderId="23" xfId="0" applyFont="1" applyBorder="1" applyAlignment="1">
      <alignment horizontal="center" vertical="top" wrapText="1"/>
    </xf>
    <xf numFmtId="0" fontId="0" fillId="0" borderId="17" xfId="0" applyFont="1" applyBorder="1" applyAlignment="1">
      <alignment horizontal="center" vertical="top" wrapText="1"/>
    </xf>
    <xf numFmtId="0" fontId="0" fillId="0" borderId="16" xfId="0" applyFont="1" applyBorder="1" applyAlignment="1">
      <alignment horizontal="center" vertical="top" wrapText="1"/>
    </xf>
    <xf numFmtId="1" fontId="0" fillId="0" borderId="11" xfId="0" applyNumberFormat="1" applyFont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 vertical="top" wrapText="1"/>
    </xf>
  </cellXfs>
  <cellStyles count="251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" xfId="155" builtinId="8" hidden="1"/>
    <cellStyle name="Collegamento ipertestuale" xfId="157" builtinId="8" hidden="1"/>
    <cellStyle name="Collegamento ipertestuale" xfId="159" builtinId="8" hidden="1"/>
    <cellStyle name="Collegamento ipertestuale" xfId="161" builtinId="8" hidden="1"/>
    <cellStyle name="Collegamento ipertestuale" xfId="163" builtinId="8" hidden="1"/>
    <cellStyle name="Collegamento ipertestuale" xfId="165" builtinId="8" hidden="1"/>
    <cellStyle name="Collegamento ipertestuale" xfId="167" builtinId="8" hidden="1"/>
    <cellStyle name="Collegamento ipertestuale" xfId="169" builtinId="8" hidden="1"/>
    <cellStyle name="Collegamento ipertestuale" xfId="171" builtinId="8" hidden="1"/>
    <cellStyle name="Collegamento ipertestuale" xfId="173" builtinId="8" hidden="1"/>
    <cellStyle name="Collegamento ipertestuale" xfId="175" builtinId="8" hidden="1"/>
    <cellStyle name="Collegamento ipertestuale" xfId="177" builtinId="8" hidden="1"/>
    <cellStyle name="Collegamento ipertestuale" xfId="179" builtinId="8" hidden="1"/>
    <cellStyle name="Collegamento ipertestuale" xfId="181" builtinId="8" hidden="1"/>
    <cellStyle name="Collegamento ipertestuale" xfId="183" builtinId="8" hidden="1"/>
    <cellStyle name="Collegamento ipertestuale" xfId="185" builtinId="8" hidden="1"/>
    <cellStyle name="Collegamento ipertestuale" xfId="187" builtinId="8" hidden="1"/>
    <cellStyle name="Collegamento ipertestuale" xfId="189" builtinId="8" hidden="1"/>
    <cellStyle name="Collegamento ipertestuale" xfId="191" builtinId="8" hidden="1"/>
    <cellStyle name="Collegamento ipertestuale" xfId="193" builtinId="8" hidden="1"/>
    <cellStyle name="Collegamento ipertestuale" xfId="195" builtinId="8" hidden="1"/>
    <cellStyle name="Collegamento ipertestuale" xfId="197" builtinId="8" hidden="1"/>
    <cellStyle name="Collegamento ipertestuale" xfId="199" builtinId="8" hidden="1"/>
    <cellStyle name="Collegamento ipertestuale" xfId="201" builtinId="8" hidden="1"/>
    <cellStyle name="Collegamento ipertestuale" xfId="203" builtinId="8" hidden="1"/>
    <cellStyle name="Collegamento ipertestuale" xfId="205" builtinId="8" hidden="1"/>
    <cellStyle name="Collegamento ipertestuale" xfId="207" builtinId="8" hidden="1"/>
    <cellStyle name="Collegamento ipertestuale" xfId="209" builtinId="8" hidden="1"/>
    <cellStyle name="Collegamento ipertestuale" xfId="211" builtinId="8" hidden="1"/>
    <cellStyle name="Collegamento ipertestuale" xfId="213" builtinId="8" hidden="1"/>
    <cellStyle name="Collegamento ipertestuale" xfId="215" builtinId="8" hidden="1"/>
    <cellStyle name="Collegamento ipertestuale" xfId="217" builtinId="8" hidden="1"/>
    <cellStyle name="Collegamento ipertestuale" xfId="219" builtinId="8" hidden="1"/>
    <cellStyle name="Collegamento ipertestuale" xfId="221" builtinId="8" hidden="1"/>
    <cellStyle name="Collegamento ipertestuale" xfId="223" builtinId="8" hidden="1"/>
    <cellStyle name="Collegamento ipertestuale" xfId="225" builtinId="8" hidden="1"/>
    <cellStyle name="Collegamento ipertestuale" xfId="227" builtinId="8" hidden="1"/>
    <cellStyle name="Collegamento ipertestuale" xfId="229" builtinId="8" hidden="1"/>
    <cellStyle name="Collegamento ipertestuale" xfId="231" builtinId="8" hidden="1"/>
    <cellStyle name="Collegamento ipertestuale" xfId="233" builtinId="8" hidden="1"/>
    <cellStyle name="Collegamento ipertestuale" xfId="235" builtinId="8" hidden="1"/>
    <cellStyle name="Collegamento ipertestuale" xfId="237" builtinId="8" hidden="1"/>
    <cellStyle name="Collegamento ipertestuale" xfId="239" builtinId="8" hidden="1"/>
    <cellStyle name="Collegamento ipertestuale" xfId="241" builtinId="8" hidden="1"/>
    <cellStyle name="Collegamento ipertestuale" xfId="243" builtinId="8" hidden="1"/>
    <cellStyle name="Collegamento ipertestuale" xfId="245" builtinId="8" hidden="1"/>
    <cellStyle name="Collegamento ipertestuale" xfId="247" builtinId="8" hidden="1"/>
    <cellStyle name="Collegamento ipertestuale" xfId="249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Collegamento visitato" xfId="60" builtinId="9" hidden="1"/>
    <cellStyle name="Collegamento visitato" xfId="62" builtinId="9" hidden="1"/>
    <cellStyle name="Collegamento visitato" xfId="64" builtinId="9" hidden="1"/>
    <cellStyle name="Collegamento visitato" xfId="66" builtinId="9" hidden="1"/>
    <cellStyle name="Collegamento visitato" xfId="68" builtinId="9" hidden="1"/>
    <cellStyle name="Collegamento visitato" xfId="70" builtinId="9" hidden="1"/>
    <cellStyle name="Collegamento visitato" xfId="72" builtinId="9" hidden="1"/>
    <cellStyle name="Collegamento visitato" xfId="74" builtinId="9" hidden="1"/>
    <cellStyle name="Collegamento visitato" xfId="76" builtinId="9" hidden="1"/>
    <cellStyle name="Collegamento visitato" xfId="78" builtinId="9" hidden="1"/>
    <cellStyle name="Collegamento visitato" xfId="80" builtinId="9" hidden="1"/>
    <cellStyle name="Collegamento visitato" xfId="82" builtinId="9" hidden="1"/>
    <cellStyle name="Collegamento visitato" xfId="84" builtinId="9" hidden="1"/>
    <cellStyle name="Collegamento visitato" xfId="86" builtinId="9" hidden="1"/>
    <cellStyle name="Collegamento visitato" xfId="88" builtinId="9" hidden="1"/>
    <cellStyle name="Collegamento visitato" xfId="90" builtinId="9" hidden="1"/>
    <cellStyle name="Collegamento visitato" xfId="92" builtinId="9" hidden="1"/>
    <cellStyle name="Collegamento visitato" xfId="94" builtinId="9" hidden="1"/>
    <cellStyle name="Collegamento visitato" xfId="96" builtinId="9" hidden="1"/>
    <cellStyle name="Collegamento visitato" xfId="98" builtinId="9" hidden="1"/>
    <cellStyle name="Collegamento visitato" xfId="100" builtinId="9" hidden="1"/>
    <cellStyle name="Collegamento visitato" xfId="102" builtinId="9" hidden="1"/>
    <cellStyle name="Collegamento visitato" xfId="104" builtinId="9" hidden="1"/>
    <cellStyle name="Collegamento visitato" xfId="106" builtinId="9" hidden="1"/>
    <cellStyle name="Collegamento visitato" xfId="108" builtinId="9" hidden="1"/>
    <cellStyle name="Collegamento visitato" xfId="110" builtinId="9" hidden="1"/>
    <cellStyle name="Collegamento visitato" xfId="112" builtinId="9" hidden="1"/>
    <cellStyle name="Collegamento visitato" xfId="114" builtinId="9" hidden="1"/>
    <cellStyle name="Collegamento visitato" xfId="116" builtinId="9" hidden="1"/>
    <cellStyle name="Collegamento visitato" xfId="118" builtinId="9" hidden="1"/>
    <cellStyle name="Collegamento visitato" xfId="120" builtinId="9" hidden="1"/>
    <cellStyle name="Collegamento visitato" xfId="122" builtinId="9" hidden="1"/>
    <cellStyle name="Collegamento visitato" xfId="124" builtinId="9" hidden="1"/>
    <cellStyle name="Collegamento visitato" xfId="126" builtinId="9" hidden="1"/>
    <cellStyle name="Collegamento visitato" xfId="128" builtinId="9" hidden="1"/>
    <cellStyle name="Collegamento visitato" xfId="130" builtinId="9" hidden="1"/>
    <cellStyle name="Collegamento visitato" xfId="132" builtinId="9" hidden="1"/>
    <cellStyle name="Collegamento visitato" xfId="134" builtinId="9" hidden="1"/>
    <cellStyle name="Collegamento visitato" xfId="136" builtinId="9" hidden="1"/>
    <cellStyle name="Collegamento visitato" xfId="138" builtinId="9" hidden="1"/>
    <cellStyle name="Collegamento visitato" xfId="140" builtinId="9" hidden="1"/>
    <cellStyle name="Collegamento visitato" xfId="142" builtinId="9" hidden="1"/>
    <cellStyle name="Collegamento visitato" xfId="144" builtinId="9" hidden="1"/>
    <cellStyle name="Collegamento visitato" xfId="146" builtinId="9" hidden="1"/>
    <cellStyle name="Collegamento visitato" xfId="148" builtinId="9" hidden="1"/>
    <cellStyle name="Collegamento visitato" xfId="150" builtinId="9" hidden="1"/>
    <cellStyle name="Collegamento visitato" xfId="152" builtinId="9" hidden="1"/>
    <cellStyle name="Collegamento visitato" xfId="154" builtinId="9" hidden="1"/>
    <cellStyle name="Collegamento visitato" xfId="156" builtinId="9" hidden="1"/>
    <cellStyle name="Collegamento visitato" xfId="158" builtinId="9" hidden="1"/>
    <cellStyle name="Collegamento visitato" xfId="160" builtinId="9" hidden="1"/>
    <cellStyle name="Collegamento visitato" xfId="162" builtinId="9" hidden="1"/>
    <cellStyle name="Collegamento visitato" xfId="164" builtinId="9" hidden="1"/>
    <cellStyle name="Collegamento visitato" xfId="166" builtinId="9" hidden="1"/>
    <cellStyle name="Collegamento visitato" xfId="168" builtinId="9" hidden="1"/>
    <cellStyle name="Collegamento visitato" xfId="170" builtinId="9" hidden="1"/>
    <cellStyle name="Collegamento visitato" xfId="172" builtinId="9" hidden="1"/>
    <cellStyle name="Collegamento visitato" xfId="174" builtinId="9" hidden="1"/>
    <cellStyle name="Collegamento visitato" xfId="176" builtinId="9" hidden="1"/>
    <cellStyle name="Collegamento visitato" xfId="178" builtinId="9" hidden="1"/>
    <cellStyle name="Collegamento visitato" xfId="180" builtinId="9" hidden="1"/>
    <cellStyle name="Collegamento visitato" xfId="182" builtinId="9" hidden="1"/>
    <cellStyle name="Collegamento visitato" xfId="184" builtinId="9" hidden="1"/>
    <cellStyle name="Collegamento visitato" xfId="186" builtinId="9" hidden="1"/>
    <cellStyle name="Collegamento visitato" xfId="188" builtinId="9" hidden="1"/>
    <cellStyle name="Collegamento visitato" xfId="190" builtinId="9" hidden="1"/>
    <cellStyle name="Collegamento visitato" xfId="192" builtinId="9" hidden="1"/>
    <cellStyle name="Collegamento visitato" xfId="194" builtinId="9" hidden="1"/>
    <cellStyle name="Collegamento visitato" xfId="196" builtinId="9" hidden="1"/>
    <cellStyle name="Collegamento visitato" xfId="198" builtinId="9" hidden="1"/>
    <cellStyle name="Collegamento visitato" xfId="200" builtinId="9" hidden="1"/>
    <cellStyle name="Collegamento visitato" xfId="202" builtinId="9" hidden="1"/>
    <cellStyle name="Collegamento visitato" xfId="204" builtinId="9" hidden="1"/>
    <cellStyle name="Collegamento visitato" xfId="206" builtinId="9" hidden="1"/>
    <cellStyle name="Collegamento visitato" xfId="208" builtinId="9" hidden="1"/>
    <cellStyle name="Collegamento visitato" xfId="210" builtinId="9" hidden="1"/>
    <cellStyle name="Collegamento visitato" xfId="212" builtinId="9" hidden="1"/>
    <cellStyle name="Collegamento visitato" xfId="214" builtinId="9" hidden="1"/>
    <cellStyle name="Collegamento visitato" xfId="216" builtinId="9" hidden="1"/>
    <cellStyle name="Collegamento visitato" xfId="218" builtinId="9" hidden="1"/>
    <cellStyle name="Collegamento visitato" xfId="220" builtinId="9" hidden="1"/>
    <cellStyle name="Collegamento visitato" xfId="222" builtinId="9" hidden="1"/>
    <cellStyle name="Collegamento visitato" xfId="224" builtinId="9" hidden="1"/>
    <cellStyle name="Collegamento visitato" xfId="226" builtinId="9" hidden="1"/>
    <cellStyle name="Collegamento visitato" xfId="228" builtinId="9" hidden="1"/>
    <cellStyle name="Collegamento visitato" xfId="230" builtinId="9" hidden="1"/>
    <cellStyle name="Collegamento visitato" xfId="232" builtinId="9" hidden="1"/>
    <cellStyle name="Collegamento visitato" xfId="234" builtinId="9" hidden="1"/>
    <cellStyle name="Collegamento visitato" xfId="236" builtinId="9" hidden="1"/>
    <cellStyle name="Collegamento visitato" xfId="238" builtinId="9" hidden="1"/>
    <cellStyle name="Collegamento visitato" xfId="240" builtinId="9" hidden="1"/>
    <cellStyle name="Collegamento visitato" xfId="242" builtinId="9" hidden="1"/>
    <cellStyle name="Collegamento visitato" xfId="244" builtinId="9" hidden="1"/>
    <cellStyle name="Collegamento visitato" xfId="246" builtinId="9" hidden="1"/>
    <cellStyle name="Collegamento visitato" xfId="248" builtinId="9" hidden="1"/>
    <cellStyle name="Collegamento visitato" xfId="250" builtinId="9" hidden="1"/>
    <cellStyle name="Normale" xfId="0" builtinId="0"/>
  </cellStyles>
  <dxfs count="120"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X279"/>
  <sheetViews>
    <sheetView topLeftCell="A97" workbookViewId="0">
      <selection activeCell="D119" sqref="D119"/>
    </sheetView>
  </sheetViews>
  <sheetFormatPr baseColWidth="10" defaultRowHeight="15" x14ac:dyDescent="0"/>
  <cols>
    <col min="2" max="3" width="6.33203125" style="49" customWidth="1"/>
    <col min="4" max="4" width="69.83203125" style="15" customWidth="1"/>
    <col min="5" max="5" width="23.83203125" style="70" customWidth="1"/>
    <col min="6" max="6" width="7.33203125" style="71" customWidth="1"/>
    <col min="7" max="21" width="10.83203125" customWidth="1"/>
    <col min="22" max="22" width="10.83203125" style="35" customWidth="1"/>
    <col min="23" max="23" width="10.83203125" style="17" customWidth="1"/>
    <col min="24" max="24" width="10.83203125" style="12" customWidth="1"/>
    <col min="25" max="25" width="10.83203125" style="21" customWidth="1"/>
    <col min="26" max="26" width="10.83203125" style="37" customWidth="1"/>
    <col min="27" max="27" width="10.83203125" style="18" customWidth="1"/>
    <col min="28" max="28" width="10.83203125" style="43" customWidth="1"/>
    <col min="29" max="29" width="10.83203125" style="12" customWidth="1"/>
    <col min="30" max="30" width="10.83203125" style="12"/>
    <col min="31" max="46" width="10.83203125" customWidth="1"/>
    <col min="47" max="47" width="10.83203125" style="35" customWidth="1"/>
    <col min="48" max="48" width="10.83203125" style="17" customWidth="1"/>
    <col min="49" max="49" width="10.83203125" style="12" customWidth="1"/>
    <col min="50" max="50" width="10.83203125" style="21" customWidth="1"/>
    <col min="51" max="51" width="10.83203125" style="37" customWidth="1"/>
    <col min="52" max="52" width="10.83203125" style="18" customWidth="1"/>
    <col min="53" max="53" width="10.83203125" style="43" customWidth="1"/>
    <col min="54" max="54" width="10.83203125" customWidth="1"/>
    <col min="55" max="55" width="10.83203125" style="12"/>
    <col min="56" max="71" width="10.83203125" customWidth="1"/>
    <col min="72" max="72" width="10.83203125" style="35" customWidth="1"/>
    <col min="73" max="73" width="10.83203125" style="17" customWidth="1"/>
    <col min="74" max="74" width="10.83203125" style="12" customWidth="1"/>
    <col min="75" max="75" width="10.83203125" style="21" customWidth="1"/>
    <col min="76" max="76" width="10.83203125" style="37" customWidth="1"/>
    <col min="77" max="77" width="10.83203125" style="18" customWidth="1"/>
    <col min="78" max="78" width="10.83203125" style="43" customWidth="1"/>
    <col min="79" max="79" width="10.83203125" customWidth="1"/>
    <col min="80" max="80" width="10.83203125" style="12"/>
    <col min="81" max="96" width="10.83203125" customWidth="1"/>
    <col min="97" max="97" width="10.83203125" style="35" customWidth="1"/>
    <col min="98" max="98" width="10.83203125" style="17" customWidth="1"/>
    <col min="99" max="99" width="10.83203125" style="12" customWidth="1"/>
    <col min="100" max="100" width="10.83203125" style="21" customWidth="1"/>
    <col min="101" max="101" width="10.83203125" style="37" customWidth="1"/>
    <col min="102" max="102" width="10.83203125" style="18" customWidth="1"/>
    <col min="103" max="103" width="10.83203125" style="43" customWidth="1"/>
    <col min="104" max="104" width="10.83203125" customWidth="1"/>
    <col min="105" max="105" width="10.83203125" style="12"/>
    <col min="106" max="121" width="10.83203125" customWidth="1"/>
    <col min="122" max="122" width="10.83203125" style="35" customWidth="1"/>
    <col min="123" max="123" width="10.83203125" style="17" customWidth="1"/>
    <col min="124" max="124" width="10.83203125" style="12" customWidth="1"/>
    <col min="125" max="125" width="10.83203125" style="21" customWidth="1"/>
    <col min="126" max="126" width="10.83203125" style="37" customWidth="1"/>
    <col min="127" max="127" width="10.83203125" style="18" customWidth="1"/>
    <col min="128" max="128" width="10.83203125" style="43" customWidth="1"/>
  </cols>
  <sheetData>
    <row r="1" spans="2:28">
      <c r="V1"/>
      <c r="W1"/>
      <c r="X1"/>
      <c r="Y1"/>
      <c r="Z1"/>
      <c r="AA1"/>
      <c r="AB1"/>
    </row>
    <row r="2" spans="2:28" s="15" customFormat="1">
      <c r="B2" s="64" t="s">
        <v>61</v>
      </c>
      <c r="C2" s="64"/>
      <c r="D2" s="16" t="s">
        <v>138</v>
      </c>
      <c r="E2" s="72" t="s">
        <v>128</v>
      </c>
      <c r="F2" s="73" t="s">
        <v>129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2:28">
      <c r="B3" s="50" t="s">
        <v>62</v>
      </c>
      <c r="C3" s="50" t="s">
        <v>63</v>
      </c>
      <c r="D3" s="48" t="s">
        <v>139</v>
      </c>
      <c r="E3" s="70" t="s">
        <v>140</v>
      </c>
      <c r="V3"/>
      <c r="W3"/>
      <c r="X3"/>
      <c r="Y3"/>
      <c r="Z3"/>
      <c r="AA3"/>
      <c r="AB3"/>
    </row>
    <row r="4" spans="2:28" ht="30" customHeight="1">
      <c r="B4" s="65"/>
      <c r="C4" s="65"/>
      <c r="D4" s="69"/>
      <c r="V4"/>
      <c r="W4"/>
      <c r="X4"/>
      <c r="Y4"/>
      <c r="Z4"/>
      <c r="AA4"/>
      <c r="AB4"/>
    </row>
    <row r="5" spans="2:28" ht="15" customHeight="1">
      <c r="B5" s="50">
        <v>97</v>
      </c>
      <c r="C5" s="50" t="str">
        <f>"0x" &amp; DEC2HEX(B5)</f>
        <v>0x61</v>
      </c>
      <c r="D5" s="76" t="str">
        <f ca="1">IF(ISBLANK(E5)," ", "Character&lt;"&amp;(INDIRECT("'"&amp;E5&amp;"'!X"&amp;(VALUE(F5)+4)))&amp;"&gt;  "&amp;INDIRECT("'"&amp;E5&amp;"'!W"&amp;(VALUE(F5)+4))&amp;   " = { "&amp;INDIRECT("'"&amp;E5&amp;"'!X"&amp;(VALUE(F5)+4))&amp;" , "&amp;INDIRECT("'"&amp;E5&amp;"'!Y"&amp;(VALUE(F5)+4))&amp;"};")</f>
        <v>Character&lt;4&gt;  a = { 4 , {0x20, 0x54, 0x54, 0x38}};</v>
      </c>
      <c r="E5" s="74" t="s">
        <v>64</v>
      </c>
      <c r="F5" s="71">
        <v>0</v>
      </c>
      <c r="V5"/>
      <c r="W5"/>
      <c r="X5"/>
      <c r="Y5"/>
      <c r="Z5"/>
      <c r="AA5"/>
      <c r="AB5"/>
    </row>
    <row r="6" spans="2:28" ht="15" customHeight="1">
      <c r="B6" s="50">
        <v>98</v>
      </c>
      <c r="C6" s="50" t="str">
        <f t="shared" ref="C6:C57" si="0">"0x" &amp; DEC2HEX(B6)</f>
        <v>0x62</v>
      </c>
      <c r="D6" s="76" t="str">
        <f t="shared" ref="D6:D69" ca="1" si="1">IF(ISBLANK(E6)," ", "Character&lt;"&amp;(INDIRECT("'"&amp;E6&amp;"'!X"&amp;(VALUE(F6)+4)))&amp;"&gt;  "&amp;INDIRECT("'"&amp;E6&amp;"'!W"&amp;(VALUE(F6)+4))&amp;   " = { "&amp;INDIRECT("'"&amp;E6&amp;"'!X"&amp;(VALUE(F6)+4))&amp;" , "&amp;INDIRECT("'"&amp;E6&amp;"'!Y"&amp;(VALUE(F6)+4))&amp;"};")</f>
        <v>Character&lt;4&gt;  b = { 4 , {0x7E, 0x48, 0x48, 0x30}};</v>
      </c>
      <c r="E6" s="74" t="s">
        <v>64</v>
      </c>
      <c r="F6" s="71">
        <v>1</v>
      </c>
      <c r="V6"/>
      <c r="W6"/>
      <c r="X6"/>
      <c r="Y6"/>
      <c r="Z6"/>
      <c r="AA6"/>
      <c r="AB6"/>
    </row>
    <row r="7" spans="2:28" ht="15" customHeight="1">
      <c r="B7" s="50">
        <v>99</v>
      </c>
      <c r="C7" s="50" t="str">
        <f t="shared" si="0"/>
        <v>0x63</v>
      </c>
      <c r="D7" s="76" t="str">
        <f t="shared" ca="1" si="1"/>
        <v>Character&lt;3&gt;  c = { 3 , {0x38, 0x44, 0x44}};</v>
      </c>
      <c r="E7" s="74" t="s">
        <v>64</v>
      </c>
      <c r="F7" s="71">
        <v>2</v>
      </c>
      <c r="P7" s="68"/>
      <c r="V7"/>
      <c r="W7"/>
      <c r="X7"/>
      <c r="Y7"/>
      <c r="Z7"/>
      <c r="AA7"/>
      <c r="AB7"/>
    </row>
    <row r="8" spans="2:28" ht="15" customHeight="1">
      <c r="B8" s="50">
        <v>100</v>
      </c>
      <c r="C8" s="50" t="str">
        <f t="shared" si="0"/>
        <v>0x64</v>
      </c>
      <c r="D8" s="76" t="str">
        <f t="shared" ca="1" si="1"/>
        <v>Character&lt;4&gt;  d = { 4 , {0x30, 0x48, 0x48, 0x7E}};</v>
      </c>
      <c r="E8" s="74" t="s">
        <v>64</v>
      </c>
      <c r="F8" s="71">
        <v>3</v>
      </c>
      <c r="V8"/>
      <c r="W8"/>
      <c r="X8"/>
      <c r="Y8"/>
      <c r="Z8"/>
      <c r="AA8"/>
      <c r="AB8"/>
    </row>
    <row r="9" spans="2:28" ht="15" customHeight="1">
      <c r="B9" s="50">
        <v>101</v>
      </c>
      <c r="C9" s="50" t="str">
        <f t="shared" si="0"/>
        <v>0x65</v>
      </c>
      <c r="D9" s="76" t="str">
        <f t="shared" ca="1" si="1"/>
        <v>Character&lt;4&gt;  e = { 4 , {0x38, 0x54, 0x54, 0x08}};</v>
      </c>
      <c r="E9" s="74" t="s">
        <v>64</v>
      </c>
      <c r="F9" s="71">
        <v>4</v>
      </c>
      <c r="V9"/>
      <c r="W9"/>
      <c r="X9"/>
      <c r="Y9"/>
      <c r="Z9"/>
      <c r="AA9"/>
      <c r="AB9"/>
    </row>
    <row r="10" spans="2:28" ht="15" customHeight="1">
      <c r="B10" s="50">
        <v>102</v>
      </c>
      <c r="C10" s="50" t="str">
        <f t="shared" si="0"/>
        <v>0x66</v>
      </c>
      <c r="D10" s="76" t="str">
        <f t="shared" ca="1" si="1"/>
        <v>Character&lt;4&gt;  f = { 4 , {0x08, 0x7C, 0xA, 0x02}};</v>
      </c>
      <c r="E10" s="74" t="s">
        <v>64</v>
      </c>
      <c r="F10" s="71">
        <v>5</v>
      </c>
      <c r="V10"/>
      <c r="W10"/>
      <c r="X10"/>
      <c r="Y10"/>
      <c r="Z10"/>
      <c r="AA10"/>
      <c r="AB10"/>
    </row>
    <row r="11" spans="2:28" ht="15" customHeight="1">
      <c r="B11" s="50">
        <v>103</v>
      </c>
      <c r="C11" s="50" t="str">
        <f t="shared" si="0"/>
        <v>0x67</v>
      </c>
      <c r="D11" s="76" t="str">
        <f t="shared" ca="1" si="1"/>
        <v>Character&lt;4&gt;  g = { 4 , {0x18, 0xA4, 0xA4, 0x7C}};</v>
      </c>
      <c r="E11" s="74" t="s">
        <v>64</v>
      </c>
      <c r="F11" s="71">
        <v>6</v>
      </c>
      <c r="V11"/>
      <c r="W11"/>
      <c r="X11"/>
      <c r="Y11"/>
      <c r="Z11"/>
      <c r="AA11"/>
      <c r="AB11"/>
    </row>
    <row r="12" spans="2:28" ht="15" customHeight="1">
      <c r="B12" s="50">
        <v>104</v>
      </c>
      <c r="C12" s="50" t="str">
        <f t="shared" si="0"/>
        <v>0x68</v>
      </c>
      <c r="D12" s="76" t="str">
        <f t="shared" ca="1" si="1"/>
        <v>Character&lt;4&gt;  h = { 4 , {0x7E, 0x08, 0x08, 0x70}};</v>
      </c>
      <c r="E12" s="74" t="s">
        <v>64</v>
      </c>
      <c r="F12" s="71">
        <v>7</v>
      </c>
      <c r="V12"/>
      <c r="W12"/>
      <c r="X12"/>
      <c r="Y12"/>
      <c r="Z12"/>
      <c r="AA12"/>
      <c r="AB12"/>
    </row>
    <row r="13" spans="2:28" ht="15" customHeight="1">
      <c r="B13" s="50">
        <v>105</v>
      </c>
      <c r="C13" s="50" t="str">
        <f t="shared" si="0"/>
        <v>0x69</v>
      </c>
      <c r="D13" s="76" t="str">
        <f t="shared" ca="1" si="1"/>
        <v>Character&lt;1&gt;  i = { 1 , {0x7A}};</v>
      </c>
      <c r="E13" s="74" t="s">
        <v>64</v>
      </c>
      <c r="F13" s="71">
        <v>8</v>
      </c>
      <c r="V13"/>
      <c r="W13"/>
      <c r="X13"/>
      <c r="Y13"/>
      <c r="Z13"/>
      <c r="AA13"/>
      <c r="AB13"/>
    </row>
    <row r="14" spans="2:28" ht="15" customHeight="1">
      <c r="B14" s="50">
        <v>106</v>
      </c>
      <c r="C14" s="50" t="str">
        <f t="shared" si="0"/>
        <v>0x6A</v>
      </c>
      <c r="D14" s="76" t="str">
        <f t="shared" ca="1" si="1"/>
        <v>Character&lt;2&gt;  j = { 2 , {0x80, 0x7A}};</v>
      </c>
      <c r="E14" s="74" t="s">
        <v>64</v>
      </c>
      <c r="F14" s="71">
        <v>9</v>
      </c>
      <c r="V14"/>
      <c r="W14"/>
      <c r="X14"/>
      <c r="Y14"/>
      <c r="Z14"/>
      <c r="AA14"/>
      <c r="AB14"/>
    </row>
    <row r="15" spans="2:28" ht="15" customHeight="1">
      <c r="B15" s="50">
        <v>107</v>
      </c>
      <c r="C15" s="50" t="str">
        <f t="shared" si="0"/>
        <v>0x6B</v>
      </c>
      <c r="D15" s="76" t="str">
        <f t="shared" ca="1" si="1"/>
        <v>Character&lt;3&gt;  k = { 3 , {0x7E, 0x10, 0x68}};</v>
      </c>
      <c r="E15" s="74" t="s">
        <v>64</v>
      </c>
      <c r="F15" s="71">
        <v>10</v>
      </c>
      <c r="V15"/>
      <c r="W15"/>
      <c r="X15"/>
      <c r="Y15"/>
      <c r="Z15"/>
      <c r="AA15"/>
      <c r="AB15"/>
    </row>
    <row r="16" spans="2:28" ht="15" customHeight="1">
      <c r="B16" s="50">
        <v>108</v>
      </c>
      <c r="C16" s="50" t="str">
        <f t="shared" si="0"/>
        <v>0x6C</v>
      </c>
      <c r="D16" s="76" t="str">
        <f t="shared" ca="1" si="1"/>
        <v>Character&lt;1&gt;  l = { 1 , {0x7E}};</v>
      </c>
      <c r="E16" s="74" t="s">
        <v>64</v>
      </c>
      <c r="F16" s="71">
        <v>11</v>
      </c>
      <c r="V16"/>
      <c r="W16"/>
      <c r="X16"/>
      <c r="Y16"/>
      <c r="Z16"/>
      <c r="AA16"/>
      <c r="AB16"/>
    </row>
    <row r="17" spans="2:28" ht="15" customHeight="1">
      <c r="B17" s="50">
        <v>109</v>
      </c>
      <c r="C17" s="50" t="str">
        <f t="shared" si="0"/>
        <v>0x6D</v>
      </c>
      <c r="D17" s="76" t="str">
        <f t="shared" ca="1" si="1"/>
        <v>Character&lt;7&gt;  m = { 7 , {0x7C, 0x04, 0x04, 0x78, 0x04, 0x04, 0x78}};</v>
      </c>
      <c r="E17" s="74" t="s">
        <v>64</v>
      </c>
      <c r="F17" s="71">
        <v>12</v>
      </c>
      <c r="V17"/>
      <c r="W17"/>
      <c r="X17"/>
      <c r="Y17"/>
      <c r="Z17"/>
      <c r="AA17"/>
      <c r="AB17"/>
    </row>
    <row r="18" spans="2:28" ht="15" customHeight="1">
      <c r="B18" s="50">
        <v>110</v>
      </c>
      <c r="C18" s="50" t="str">
        <f t="shared" si="0"/>
        <v>0x6E</v>
      </c>
      <c r="D18" s="76" t="str">
        <f t="shared" ca="1" si="1"/>
        <v>Character&lt;4&gt;  n = { 4 , {0x7C, 0x04, 0x04, 0x78}};</v>
      </c>
      <c r="E18" s="74" t="s">
        <v>64</v>
      </c>
      <c r="F18" s="71">
        <v>13</v>
      </c>
      <c r="V18"/>
      <c r="W18"/>
      <c r="X18"/>
      <c r="Y18"/>
      <c r="Z18"/>
      <c r="AA18"/>
      <c r="AB18"/>
    </row>
    <row r="19" spans="2:28" ht="15" customHeight="1">
      <c r="B19" s="50">
        <v>111</v>
      </c>
      <c r="C19" s="50" t="str">
        <f t="shared" si="0"/>
        <v>0x6F</v>
      </c>
      <c r="D19" s="76" t="str">
        <f t="shared" ca="1" si="1"/>
        <v>Character&lt;5&gt;  o = { 5 , {0x38, 0x44, 0x44, 0x44, 0x38}};</v>
      </c>
      <c r="E19" s="74" t="s">
        <v>64</v>
      </c>
      <c r="F19" s="71">
        <v>14</v>
      </c>
      <c r="V19"/>
      <c r="W19"/>
      <c r="X19"/>
      <c r="Y19"/>
      <c r="Z19"/>
      <c r="AA19"/>
      <c r="AB19"/>
    </row>
    <row r="20" spans="2:28" ht="15" customHeight="1">
      <c r="B20" s="50">
        <v>112</v>
      </c>
      <c r="C20" s="50" t="str">
        <f t="shared" si="0"/>
        <v>0x70</v>
      </c>
      <c r="D20" s="76" t="str">
        <f t="shared" ca="1" si="1"/>
        <v>Character&lt;4&gt;  p = { 4 , {0xFC, 0x24, 0x24, 0x18}};</v>
      </c>
      <c r="E20" s="74" t="s">
        <v>64</v>
      </c>
      <c r="F20" s="71">
        <v>15</v>
      </c>
      <c r="V20"/>
      <c r="W20"/>
      <c r="X20"/>
      <c r="Y20"/>
      <c r="Z20"/>
      <c r="AA20"/>
      <c r="AB20"/>
    </row>
    <row r="21" spans="2:28" ht="15" customHeight="1">
      <c r="B21" s="50">
        <v>113</v>
      </c>
      <c r="C21" s="50" t="str">
        <f t="shared" si="0"/>
        <v>0x71</v>
      </c>
      <c r="D21" s="76" t="str">
        <f t="shared" ca="1" si="1"/>
        <v>Character&lt;4&gt;  q = { 4 , {0x18, 0x24, 0x24, 0xFC}};</v>
      </c>
      <c r="E21" s="74" t="s">
        <v>64</v>
      </c>
      <c r="F21" s="71">
        <v>16</v>
      </c>
      <c r="V21"/>
      <c r="W21"/>
      <c r="X21"/>
      <c r="Y21"/>
      <c r="Z21"/>
      <c r="AA21"/>
      <c r="AB21"/>
    </row>
    <row r="22" spans="2:28" ht="15" customHeight="1">
      <c r="B22" s="50">
        <v>114</v>
      </c>
      <c r="C22" s="50" t="str">
        <f t="shared" si="0"/>
        <v>0x72</v>
      </c>
      <c r="D22" s="76" t="str">
        <f t="shared" ca="1" si="1"/>
        <v>Character&lt;3&gt;  r = { 3 , {0x7C, 0x08, 0x04}};</v>
      </c>
      <c r="E22" s="74" t="s">
        <v>64</v>
      </c>
      <c r="F22" s="71">
        <v>17</v>
      </c>
      <c r="V22"/>
      <c r="W22"/>
      <c r="X22"/>
      <c r="Y22"/>
      <c r="Z22"/>
      <c r="AA22"/>
      <c r="AB22"/>
    </row>
    <row r="23" spans="2:28" ht="15" customHeight="1">
      <c r="B23" s="50">
        <v>115</v>
      </c>
      <c r="C23" s="50" t="str">
        <f t="shared" si="0"/>
        <v>0x73</v>
      </c>
      <c r="D23" s="76" t="str">
        <f t="shared" ca="1" si="1"/>
        <v>Character&lt;3&gt;  s = { 3 , {0x58, 0x54, 0x34}};</v>
      </c>
      <c r="E23" s="74" t="s">
        <v>64</v>
      </c>
      <c r="F23" s="71">
        <v>18</v>
      </c>
      <c r="V23"/>
      <c r="W23"/>
      <c r="X23"/>
      <c r="Y23"/>
      <c r="Z23"/>
      <c r="AA23"/>
      <c r="AB23"/>
    </row>
    <row r="24" spans="2:28" ht="15" customHeight="1">
      <c r="B24" s="50">
        <v>116</v>
      </c>
      <c r="C24" s="50" t="str">
        <f t="shared" si="0"/>
        <v>0x74</v>
      </c>
      <c r="D24" s="76" t="str">
        <f t="shared" ca="1" si="1"/>
        <v>Character&lt;3&gt;  t = { 3 , {0x04, 0x3E, 0x44}};</v>
      </c>
      <c r="E24" s="74" t="s">
        <v>64</v>
      </c>
      <c r="F24" s="71">
        <v>19</v>
      </c>
      <c r="V24"/>
      <c r="W24"/>
      <c r="X24"/>
      <c r="Y24"/>
      <c r="Z24"/>
      <c r="AA24"/>
      <c r="AB24"/>
    </row>
    <row r="25" spans="2:28" ht="15" customHeight="1">
      <c r="B25" s="50">
        <v>117</v>
      </c>
      <c r="C25" s="50" t="str">
        <f t="shared" si="0"/>
        <v>0x75</v>
      </c>
      <c r="D25" s="76" t="str">
        <f t="shared" ca="1" si="1"/>
        <v>Character&lt;4&gt;  u = { 4 , {0x3C, 0x40, 0x40, 0x7C}};</v>
      </c>
      <c r="E25" s="74" t="s">
        <v>64</v>
      </c>
      <c r="F25" s="71">
        <v>20</v>
      </c>
      <c r="V25"/>
      <c r="W25"/>
      <c r="X25"/>
      <c r="Y25"/>
      <c r="Z25"/>
      <c r="AA25"/>
      <c r="AB25"/>
    </row>
    <row r="26" spans="2:28" ht="15" customHeight="1">
      <c r="B26" s="50">
        <v>118</v>
      </c>
      <c r="C26" s="50" t="str">
        <f t="shared" si="0"/>
        <v>0x76</v>
      </c>
      <c r="D26" s="76" t="str">
        <f t="shared" ca="1" si="1"/>
        <v>Character&lt;5&gt;  v = { 5 , {0xC, 0x30, 0x40, 0x30, 0xC}};</v>
      </c>
      <c r="E26" s="74" t="s">
        <v>64</v>
      </c>
      <c r="F26" s="71">
        <v>21</v>
      </c>
      <c r="V26"/>
      <c r="W26"/>
      <c r="X26"/>
      <c r="Y26"/>
      <c r="Z26"/>
      <c r="AA26"/>
      <c r="AB26"/>
    </row>
    <row r="27" spans="2:28" ht="15" customHeight="1">
      <c r="B27" s="50">
        <v>119</v>
      </c>
      <c r="C27" s="50" t="str">
        <f t="shared" si="0"/>
        <v>0x77</v>
      </c>
      <c r="D27" s="76" t="str">
        <f t="shared" ca="1" si="1"/>
        <v>Character&lt;5&gt;  w = { 5 , {0x3C, 0x40, 0x20, 0x40, 0x3C}};</v>
      </c>
      <c r="E27" s="74" t="s">
        <v>64</v>
      </c>
      <c r="F27" s="71">
        <v>22</v>
      </c>
      <c r="V27"/>
      <c r="W27"/>
      <c r="X27"/>
      <c r="Y27"/>
      <c r="Z27"/>
      <c r="AA27"/>
      <c r="AB27"/>
    </row>
    <row r="28" spans="2:28" ht="15" customHeight="1">
      <c r="B28" s="50">
        <v>120</v>
      </c>
      <c r="C28" s="50" t="str">
        <f t="shared" si="0"/>
        <v>0x78</v>
      </c>
      <c r="D28" s="76" t="str">
        <f t="shared" ca="1" si="1"/>
        <v>Character&lt;5&gt;  x = { 5 , {0x44, 0x28, 0x10, 0x28, 0x44}};</v>
      </c>
      <c r="E28" s="74" t="s">
        <v>64</v>
      </c>
      <c r="F28" s="71">
        <v>23</v>
      </c>
      <c r="V28"/>
      <c r="W28"/>
      <c r="X28"/>
      <c r="Y28"/>
      <c r="Z28"/>
      <c r="AA28"/>
      <c r="AB28"/>
    </row>
    <row r="29" spans="2:28" ht="15" customHeight="1">
      <c r="B29" s="50">
        <v>121</v>
      </c>
      <c r="C29" s="50" t="str">
        <f t="shared" si="0"/>
        <v>0x79</v>
      </c>
      <c r="D29" s="76" t="str">
        <f t="shared" ca="1" si="1"/>
        <v>Character&lt;4&gt;  y = { 4 , {0xC, 0x50, 0x30, 0xC}};</v>
      </c>
      <c r="E29" s="74" t="s">
        <v>64</v>
      </c>
      <c r="F29" s="71">
        <v>24</v>
      </c>
      <c r="V29"/>
      <c r="W29"/>
      <c r="X29"/>
      <c r="Y29"/>
      <c r="Z29"/>
      <c r="AA29"/>
      <c r="AB29"/>
    </row>
    <row r="30" spans="2:28" ht="15" customHeight="1">
      <c r="B30" s="50">
        <v>122</v>
      </c>
      <c r="C30" s="50" t="str">
        <f t="shared" si="0"/>
        <v>0x7A</v>
      </c>
      <c r="D30" s="76" t="str">
        <f t="shared" ca="1" si="1"/>
        <v>Character&lt;4&gt;  z = { 4 , {0x64, 0x54, 0x54, 0x4C}};</v>
      </c>
      <c r="E30" s="74" t="s">
        <v>64</v>
      </c>
      <c r="F30" s="71">
        <v>25</v>
      </c>
      <c r="V30"/>
      <c r="W30"/>
      <c r="X30"/>
      <c r="Y30"/>
      <c r="Z30"/>
      <c r="AA30"/>
      <c r="AB30"/>
    </row>
    <row r="31" spans="2:28" ht="30" customHeight="1">
      <c r="B31" s="65"/>
      <c r="C31" s="65"/>
      <c r="D31" s="76" t="str">
        <f t="shared" ca="1" si="1"/>
        <v xml:space="preserve"> </v>
      </c>
      <c r="V31"/>
      <c r="W31"/>
      <c r="X31"/>
      <c r="Y31"/>
      <c r="Z31"/>
      <c r="AA31"/>
      <c r="AB31"/>
    </row>
    <row r="32" spans="2:28" ht="15" customHeight="1">
      <c r="B32" s="50">
        <v>65</v>
      </c>
      <c r="C32" s="50" t="str">
        <f t="shared" si="0"/>
        <v>0x41</v>
      </c>
      <c r="D32" s="76" t="str">
        <f t="shared" ca="1" si="1"/>
        <v>Character&lt;5&gt;  A = { 5 , {0x7E, 0x09, 0x09, 0x09, 0x7E}};</v>
      </c>
      <c r="E32" s="70" t="s">
        <v>126</v>
      </c>
      <c r="F32" s="75">
        <v>0</v>
      </c>
      <c r="V32"/>
      <c r="W32"/>
      <c r="X32"/>
      <c r="Y32"/>
      <c r="Z32"/>
      <c r="AA32"/>
      <c r="AB32"/>
    </row>
    <row r="33" spans="2:28" ht="15" customHeight="1">
      <c r="B33" s="50">
        <v>66</v>
      </c>
      <c r="C33" s="50" t="str">
        <f t="shared" si="0"/>
        <v>0x42</v>
      </c>
      <c r="D33" s="76" t="str">
        <f t="shared" ca="1" si="1"/>
        <v>Character&lt;4&gt;  B = { 4 , {0x7F, 0x49, 0x49, 0x36}};</v>
      </c>
      <c r="E33" s="70" t="s">
        <v>126</v>
      </c>
      <c r="F33" s="75">
        <v>1</v>
      </c>
      <c r="V33"/>
      <c r="W33"/>
      <c r="X33"/>
      <c r="Y33"/>
      <c r="Z33"/>
      <c r="AA33"/>
      <c r="AB33"/>
    </row>
    <row r="34" spans="2:28" ht="15" customHeight="1">
      <c r="B34" s="50">
        <v>67</v>
      </c>
      <c r="C34" s="50" t="str">
        <f t="shared" si="0"/>
        <v>0x43</v>
      </c>
      <c r="D34" s="76" t="str">
        <f t="shared" ca="1" si="1"/>
        <v>Character&lt;4&gt;  C = { 4 , {0x3E, 0x41, 0x41, 0x41}};</v>
      </c>
      <c r="E34" s="70" t="s">
        <v>126</v>
      </c>
      <c r="F34" s="75">
        <v>2</v>
      </c>
      <c r="V34"/>
      <c r="W34"/>
      <c r="X34"/>
      <c r="Y34"/>
      <c r="Z34"/>
      <c r="AA34"/>
      <c r="AB34"/>
    </row>
    <row r="35" spans="2:28" ht="15" customHeight="1">
      <c r="B35" s="50">
        <v>68</v>
      </c>
      <c r="C35" s="50" t="str">
        <f t="shared" si="0"/>
        <v>0x44</v>
      </c>
      <c r="D35" s="76" t="str">
        <f t="shared" ca="1" si="1"/>
        <v>Character&lt;4&gt;  D = { 4 , {0x7F, 0x41, 0x22, 0x1C}};</v>
      </c>
      <c r="E35" s="70" t="s">
        <v>126</v>
      </c>
      <c r="F35" s="75">
        <v>3</v>
      </c>
      <c r="V35"/>
      <c r="W35"/>
      <c r="X35"/>
      <c r="Y35"/>
      <c r="Z35"/>
      <c r="AA35"/>
      <c r="AB35"/>
    </row>
    <row r="36" spans="2:28" ht="15" customHeight="1">
      <c r="B36" s="50">
        <v>69</v>
      </c>
      <c r="C36" s="50" t="str">
        <f t="shared" si="0"/>
        <v>0x45</v>
      </c>
      <c r="D36" s="76" t="str">
        <f t="shared" ca="1" si="1"/>
        <v>Character&lt;4&gt;  E = { 4 , {0x7F, 0x49, 0x49, 0x41}};</v>
      </c>
      <c r="E36" s="70" t="s">
        <v>126</v>
      </c>
      <c r="F36" s="75">
        <v>4</v>
      </c>
      <c r="V36"/>
      <c r="W36"/>
      <c r="X36"/>
      <c r="Y36"/>
      <c r="Z36"/>
      <c r="AA36"/>
      <c r="AB36"/>
    </row>
    <row r="37" spans="2:28" ht="15" customHeight="1">
      <c r="B37" s="50">
        <v>70</v>
      </c>
      <c r="C37" s="50" t="str">
        <f t="shared" si="0"/>
        <v>0x46</v>
      </c>
      <c r="D37" s="76" t="str">
        <f t="shared" ca="1" si="1"/>
        <v>Character&lt;4&gt;  F = { 4 , {0x7F, 0x05, 0x05, 0x01}};</v>
      </c>
      <c r="E37" s="70" t="s">
        <v>126</v>
      </c>
      <c r="F37" s="75">
        <v>5</v>
      </c>
      <c r="V37"/>
      <c r="W37"/>
      <c r="X37"/>
      <c r="Y37"/>
      <c r="Z37"/>
      <c r="AA37"/>
      <c r="AB37"/>
    </row>
    <row r="38" spans="2:28" ht="15" customHeight="1">
      <c r="B38" s="50">
        <v>71</v>
      </c>
      <c r="C38" s="50" t="str">
        <f t="shared" si="0"/>
        <v>0x47</v>
      </c>
      <c r="D38" s="76" t="str">
        <f t="shared" ca="1" si="1"/>
        <v>Character&lt;5&gt;  G = { 5 , {0x3E, 0x41, 0x49, 0x49, 0x39}};</v>
      </c>
      <c r="E38" s="70" t="s">
        <v>126</v>
      </c>
      <c r="F38" s="75">
        <v>6</v>
      </c>
      <c r="V38"/>
      <c r="W38"/>
      <c r="X38"/>
      <c r="Y38"/>
      <c r="Z38"/>
      <c r="AA38"/>
      <c r="AB38"/>
    </row>
    <row r="39" spans="2:28" ht="15" customHeight="1">
      <c r="B39" s="50">
        <v>72</v>
      </c>
      <c r="C39" s="50" t="str">
        <f t="shared" si="0"/>
        <v>0x48</v>
      </c>
      <c r="D39" s="76" t="str">
        <f t="shared" ca="1" si="1"/>
        <v>Character&lt;5&gt;  H = { 5 , {0x7F, 0x08, 0x08, 0x08, 0x7F}};</v>
      </c>
      <c r="E39" s="70" t="s">
        <v>126</v>
      </c>
      <c r="F39" s="75">
        <v>7</v>
      </c>
      <c r="V39"/>
      <c r="W39"/>
      <c r="X39"/>
      <c r="Y39"/>
      <c r="Z39"/>
      <c r="AA39"/>
      <c r="AB39"/>
    </row>
    <row r="40" spans="2:28" ht="15" customHeight="1">
      <c r="B40" s="50">
        <v>73</v>
      </c>
      <c r="C40" s="50" t="str">
        <f t="shared" si="0"/>
        <v>0x49</v>
      </c>
      <c r="D40" s="76" t="str">
        <f t="shared" ca="1" si="1"/>
        <v>Character&lt;1&gt;  I = { 1 , {0x7F}};</v>
      </c>
      <c r="E40" s="70" t="s">
        <v>126</v>
      </c>
      <c r="F40" s="75">
        <v>8</v>
      </c>
      <c r="V40"/>
      <c r="W40"/>
      <c r="X40"/>
      <c r="Y40"/>
      <c r="Z40"/>
      <c r="AA40"/>
      <c r="AB40"/>
    </row>
    <row r="41" spans="2:28" ht="15" customHeight="1">
      <c r="B41" s="50">
        <v>74</v>
      </c>
      <c r="C41" s="50" t="str">
        <f t="shared" si="0"/>
        <v>0x4A</v>
      </c>
      <c r="D41" s="76" t="str">
        <f t="shared" ca="1" si="1"/>
        <v>Character&lt;3&gt;  J = { 3 , {0x60, 0x40, 0x7F}};</v>
      </c>
      <c r="E41" s="70" t="s">
        <v>126</v>
      </c>
      <c r="F41" s="75">
        <v>9</v>
      </c>
      <c r="V41"/>
      <c r="W41"/>
      <c r="X41"/>
      <c r="Y41"/>
      <c r="Z41"/>
      <c r="AA41"/>
      <c r="AB41"/>
    </row>
    <row r="42" spans="2:28" ht="15" customHeight="1">
      <c r="B42" s="50">
        <v>75</v>
      </c>
      <c r="C42" s="50" t="str">
        <f t="shared" si="0"/>
        <v>0x4B</v>
      </c>
      <c r="D42" s="76" t="str">
        <f t="shared" ca="1" si="1"/>
        <v>Character&lt;4&gt;  K = { 4 , {0x7F, 0xC, 0x12, 0x61}};</v>
      </c>
      <c r="E42" s="70" t="s">
        <v>126</v>
      </c>
      <c r="F42" s="75">
        <v>10</v>
      </c>
      <c r="V42"/>
      <c r="W42"/>
      <c r="X42"/>
      <c r="Y42"/>
      <c r="Z42"/>
      <c r="AA42"/>
      <c r="AB42"/>
    </row>
    <row r="43" spans="2:28" ht="15" customHeight="1">
      <c r="B43" s="50">
        <v>76</v>
      </c>
      <c r="C43" s="50" t="str">
        <f t="shared" si="0"/>
        <v>0x4C</v>
      </c>
      <c r="D43" s="76" t="str">
        <f t="shared" ca="1" si="1"/>
        <v>Character&lt;4&gt;  L = { 4 , {0x7F, 0x40, 0x40, 0x40}};</v>
      </c>
      <c r="E43" s="70" t="s">
        <v>126</v>
      </c>
      <c r="F43" s="75">
        <v>11</v>
      </c>
      <c r="V43"/>
      <c r="W43"/>
      <c r="X43"/>
      <c r="Y43"/>
      <c r="Z43"/>
      <c r="AA43"/>
      <c r="AB43"/>
    </row>
    <row r="44" spans="2:28" ht="15" customHeight="1">
      <c r="B44" s="50">
        <v>77</v>
      </c>
      <c r="C44" s="50" t="str">
        <f t="shared" si="0"/>
        <v>0x4D</v>
      </c>
      <c r="D44" s="76" t="str">
        <f t="shared" ca="1" si="1"/>
        <v>Character&lt;7&gt;  M = { 7 , {0x7F, 0x03, 0x06, 0xC, 0x06, 0x03, 0x7F}};</v>
      </c>
      <c r="E44" s="70" t="s">
        <v>126</v>
      </c>
      <c r="F44" s="75">
        <v>12</v>
      </c>
      <c r="V44"/>
      <c r="W44"/>
      <c r="X44"/>
      <c r="Y44"/>
      <c r="Z44"/>
      <c r="AA44"/>
      <c r="AB44"/>
    </row>
    <row r="45" spans="2:28" ht="15" customHeight="1">
      <c r="B45" s="50">
        <v>78</v>
      </c>
      <c r="C45" s="50" t="str">
        <f t="shared" si="0"/>
        <v>0x4E</v>
      </c>
      <c r="D45" s="76" t="str">
        <f t="shared" ca="1" si="1"/>
        <v>Character&lt;6&gt;  N = { 6 , {0x7F, 0x03, 0xE, 0x38, 0x60, 0x7F}};</v>
      </c>
      <c r="E45" s="70" t="s">
        <v>126</v>
      </c>
      <c r="F45" s="75">
        <v>13</v>
      </c>
      <c r="V45"/>
      <c r="W45"/>
      <c r="X45"/>
      <c r="Y45"/>
      <c r="Z45"/>
      <c r="AA45"/>
      <c r="AB45"/>
    </row>
    <row r="46" spans="2:28" ht="15" customHeight="1">
      <c r="B46" s="50">
        <v>79</v>
      </c>
      <c r="C46" s="50" t="str">
        <f t="shared" si="0"/>
        <v>0x4F</v>
      </c>
      <c r="D46" s="76" t="str">
        <f t="shared" ca="1" si="1"/>
        <v>Character&lt;5&gt;  O = { 5 , {0x3E, 0x41, 0x41, 0x41, 0x3E}};</v>
      </c>
      <c r="E46" s="70" t="s">
        <v>126</v>
      </c>
      <c r="F46" s="75">
        <v>14</v>
      </c>
      <c r="V46"/>
      <c r="W46"/>
      <c r="X46"/>
      <c r="Y46"/>
      <c r="Z46"/>
      <c r="AA46"/>
      <c r="AB46"/>
    </row>
    <row r="47" spans="2:28" ht="15" customHeight="1">
      <c r="B47" s="50">
        <v>80</v>
      </c>
      <c r="C47" s="50" t="str">
        <f t="shared" si="0"/>
        <v>0x50</v>
      </c>
      <c r="D47" s="76" t="str">
        <f t="shared" ca="1" si="1"/>
        <v>Character&lt;4&gt;  P = { 4 , {0x7F, 0x09, 0x09, 0x06}};</v>
      </c>
      <c r="E47" s="70" t="s">
        <v>126</v>
      </c>
      <c r="F47" s="75">
        <v>15</v>
      </c>
      <c r="V47"/>
      <c r="W47"/>
      <c r="X47"/>
      <c r="Y47"/>
      <c r="Z47"/>
      <c r="AA47"/>
      <c r="AB47"/>
    </row>
    <row r="48" spans="2:28" ht="15" customHeight="1">
      <c r="B48" s="50">
        <v>81</v>
      </c>
      <c r="C48" s="50" t="str">
        <f t="shared" si="0"/>
        <v>0x51</v>
      </c>
      <c r="D48" s="76" t="str">
        <f t="shared" ca="1" si="1"/>
        <v>Character&lt;6&gt;  Q = { 6 , {0x3E, 0x41, 0x41, 0x51, 0x3E, 0x40}};</v>
      </c>
      <c r="E48" s="70" t="s">
        <v>126</v>
      </c>
      <c r="F48" s="75">
        <v>16</v>
      </c>
      <c r="V48"/>
      <c r="W48"/>
      <c r="X48"/>
      <c r="Y48"/>
      <c r="Z48"/>
      <c r="AA48"/>
      <c r="AB48"/>
    </row>
    <row r="49" spans="2:28" ht="15" customHeight="1">
      <c r="B49" s="50">
        <v>82</v>
      </c>
      <c r="C49" s="50" t="str">
        <f t="shared" si="0"/>
        <v>0x52</v>
      </c>
      <c r="D49" s="76" t="str">
        <f t="shared" ca="1" si="1"/>
        <v>Character&lt;4&gt;  R = { 4 , {0x7F, 0x09, 0x19, 0x66}};</v>
      </c>
      <c r="E49" s="70" t="s">
        <v>126</v>
      </c>
      <c r="F49" s="75">
        <v>17</v>
      </c>
      <c r="V49"/>
      <c r="W49"/>
      <c r="X49"/>
      <c r="Y49"/>
      <c r="Z49"/>
      <c r="AA49"/>
      <c r="AB49"/>
    </row>
    <row r="50" spans="2:28" ht="15" customHeight="1">
      <c r="B50" s="50">
        <v>83</v>
      </c>
      <c r="C50" s="50" t="str">
        <f t="shared" si="0"/>
        <v>0x53</v>
      </c>
      <c r="D50" s="76" t="str">
        <f t="shared" ca="1" si="1"/>
        <v>Character&lt;4&gt;  S = { 4 , {0x46, 0x49, 0x49, 0x31}};</v>
      </c>
      <c r="E50" s="70" t="s">
        <v>126</v>
      </c>
      <c r="F50" s="75">
        <v>18</v>
      </c>
      <c r="V50"/>
      <c r="W50"/>
      <c r="X50"/>
      <c r="Y50"/>
      <c r="Z50"/>
      <c r="AA50"/>
      <c r="AB50"/>
    </row>
    <row r="51" spans="2:28" ht="15" customHeight="1">
      <c r="B51" s="50">
        <v>84</v>
      </c>
      <c r="C51" s="50" t="str">
        <f t="shared" si="0"/>
        <v>0x54</v>
      </c>
      <c r="D51" s="76" t="str">
        <f t="shared" ca="1" si="1"/>
        <v>Character&lt;5&gt;  T = { 5 , {0x01, 0x01, 0x7F, 0x01, 0x01}};</v>
      </c>
      <c r="E51" s="70" t="s">
        <v>126</v>
      </c>
      <c r="F51" s="75">
        <v>19</v>
      </c>
      <c r="V51"/>
      <c r="W51"/>
      <c r="X51"/>
      <c r="Y51"/>
      <c r="Z51"/>
      <c r="AA51"/>
      <c r="AB51"/>
    </row>
    <row r="52" spans="2:28" ht="15" customHeight="1">
      <c r="B52" s="50">
        <v>85</v>
      </c>
      <c r="C52" s="50" t="str">
        <f t="shared" si="0"/>
        <v>0x55</v>
      </c>
      <c r="D52" s="76" t="str">
        <f t="shared" ca="1" si="1"/>
        <v>Character&lt;5&gt;  U = { 5 , {0x3F, 0x40, 0x40, 0x40, 0x3F}};</v>
      </c>
      <c r="E52" s="70" t="s">
        <v>126</v>
      </c>
      <c r="F52" s="75">
        <v>20</v>
      </c>
      <c r="V52"/>
      <c r="W52"/>
      <c r="X52"/>
      <c r="Y52"/>
      <c r="Z52"/>
      <c r="AA52"/>
      <c r="AB52"/>
    </row>
    <row r="53" spans="2:28" ht="15" customHeight="1">
      <c r="B53" s="50">
        <v>86</v>
      </c>
      <c r="C53" s="50" t="str">
        <f t="shared" si="0"/>
        <v>0x56</v>
      </c>
      <c r="D53" s="76" t="str">
        <f t="shared" ca="1" si="1"/>
        <v>Character&lt;5&gt;  V = { 5 , {0x07, 0x18, 0x20, 0x18, 0x07}};</v>
      </c>
      <c r="E53" s="70" t="s">
        <v>126</v>
      </c>
      <c r="F53" s="75">
        <v>21</v>
      </c>
      <c r="V53"/>
      <c r="W53"/>
      <c r="X53"/>
      <c r="Y53"/>
      <c r="Z53"/>
      <c r="AA53"/>
      <c r="AB53"/>
    </row>
    <row r="54" spans="2:28" ht="15" customHeight="1">
      <c r="B54" s="50">
        <v>87</v>
      </c>
      <c r="C54" s="50" t="str">
        <f t="shared" si="0"/>
        <v>0x57</v>
      </c>
      <c r="D54" s="76" t="str">
        <f t="shared" ca="1" si="1"/>
        <v>Character&lt;7&gt;  W = { 7 , {0x07, 0x18, 0x20, 0x10, 0x20, 0x18, 0x07}};</v>
      </c>
      <c r="E54" s="70" t="s">
        <v>126</v>
      </c>
      <c r="F54" s="75">
        <v>22</v>
      </c>
      <c r="V54"/>
      <c r="W54"/>
      <c r="X54"/>
      <c r="Y54"/>
      <c r="Z54"/>
      <c r="AA54"/>
      <c r="AB54"/>
    </row>
    <row r="55" spans="2:28" ht="15" customHeight="1">
      <c r="B55" s="50">
        <v>88</v>
      </c>
      <c r="C55" s="50" t="str">
        <f t="shared" si="0"/>
        <v>0x58</v>
      </c>
      <c r="D55" s="76" t="str">
        <f t="shared" ca="1" si="1"/>
        <v>Character&lt;5&gt;  X = { 5 , {0x63, 0x14, 0x08, 0x14, 0x63}};</v>
      </c>
      <c r="E55" s="70" t="s">
        <v>126</v>
      </c>
      <c r="F55" s="75">
        <v>23</v>
      </c>
      <c r="V55"/>
      <c r="W55"/>
      <c r="X55"/>
      <c r="Y55"/>
      <c r="Z55"/>
      <c r="AA55"/>
      <c r="AB55"/>
    </row>
    <row r="56" spans="2:28" ht="15" customHeight="1">
      <c r="B56" s="50">
        <v>89</v>
      </c>
      <c r="C56" s="50" t="str">
        <f t="shared" si="0"/>
        <v>0x59</v>
      </c>
      <c r="D56" s="76" t="str">
        <f t="shared" ca="1" si="1"/>
        <v>Character&lt;5&gt;  Y = { 5 , {0x03, 0x04, 0x78, 0x04, 0x03}};</v>
      </c>
      <c r="E56" s="70" t="s">
        <v>126</v>
      </c>
      <c r="F56" s="75">
        <v>24</v>
      </c>
      <c r="V56"/>
      <c r="W56"/>
      <c r="X56"/>
      <c r="Y56"/>
      <c r="Z56"/>
      <c r="AA56"/>
      <c r="AB56"/>
    </row>
    <row r="57" spans="2:28" ht="15" customHeight="1">
      <c r="B57" s="50">
        <v>90</v>
      </c>
      <c r="C57" s="50" t="str">
        <f t="shared" si="0"/>
        <v>0x5A</v>
      </c>
      <c r="D57" s="76" t="str">
        <f t="shared" ca="1" si="1"/>
        <v>Character&lt;5&gt;  Z = { 5 , {0x61, 0x51, 0x49, 0x45, 0x43}};</v>
      </c>
      <c r="E57" s="70" t="s">
        <v>126</v>
      </c>
      <c r="F57" s="75">
        <v>25</v>
      </c>
      <c r="V57"/>
      <c r="W57"/>
      <c r="X57"/>
      <c r="Y57"/>
      <c r="Z57"/>
      <c r="AA57"/>
      <c r="AB57"/>
    </row>
    <row r="58" spans="2:28" ht="30" customHeight="1">
      <c r="B58" s="65"/>
      <c r="C58" s="65"/>
      <c r="D58" s="76" t="str">
        <f t="shared" ca="1" si="1"/>
        <v xml:space="preserve"> </v>
      </c>
      <c r="V58"/>
      <c r="W58"/>
      <c r="X58"/>
      <c r="Y58"/>
      <c r="Z58"/>
      <c r="AA58"/>
      <c r="AB58"/>
    </row>
    <row r="59" spans="2:28">
      <c r="B59" s="50">
        <v>48</v>
      </c>
      <c r="C59" s="50" t="str">
        <f t="shared" ref="C59:C68" si="2">"0x" &amp; DEC2HEX(B59)</f>
        <v>0x30</v>
      </c>
      <c r="D59" s="76" t="str">
        <f t="shared" ca="1" si="1"/>
        <v>Character&lt;5&gt;  zero = { 5 , {0x3E, 0x41, 0x49, 0x41, 0x3E}};</v>
      </c>
      <c r="E59" s="70" t="s">
        <v>97</v>
      </c>
      <c r="F59" s="75">
        <v>0</v>
      </c>
      <c r="V59"/>
      <c r="W59"/>
      <c r="X59"/>
      <c r="Y59"/>
      <c r="Z59"/>
      <c r="AA59"/>
      <c r="AB59"/>
    </row>
    <row r="60" spans="2:28">
      <c r="B60" s="50">
        <v>49</v>
      </c>
      <c r="C60" s="50" t="str">
        <f t="shared" si="2"/>
        <v>0x31</v>
      </c>
      <c r="D60" s="76" t="str">
        <f t="shared" ca="1" si="1"/>
        <v>Character&lt;5&gt;  one = { 5 , {0x44, 0x42, 0x7F, 0x40, 0x40}};</v>
      </c>
      <c r="E60" s="70" t="s">
        <v>97</v>
      </c>
      <c r="F60" s="75">
        <v>1</v>
      </c>
      <c r="V60"/>
      <c r="W60"/>
      <c r="X60"/>
      <c r="Y60"/>
      <c r="Z60"/>
      <c r="AA60"/>
      <c r="AB60"/>
    </row>
    <row r="61" spans="2:28">
      <c r="B61" s="50">
        <v>50</v>
      </c>
      <c r="C61" s="50" t="str">
        <f t="shared" si="2"/>
        <v>0x32</v>
      </c>
      <c r="D61" s="76" t="str">
        <f t="shared" ca="1" si="1"/>
        <v>Character&lt;5&gt;  two = { 5 , {0x72, 0x51, 0x59, 0x4D, 0x46}};</v>
      </c>
      <c r="E61" s="70" t="s">
        <v>97</v>
      </c>
      <c r="F61" s="75">
        <v>2</v>
      </c>
      <c r="V61"/>
      <c r="W61"/>
      <c r="X61"/>
      <c r="Y61"/>
      <c r="Z61"/>
      <c r="AA61"/>
      <c r="AB61"/>
    </row>
    <row r="62" spans="2:28">
      <c r="B62" s="50">
        <v>51</v>
      </c>
      <c r="C62" s="50" t="str">
        <f t="shared" si="2"/>
        <v>0x33</v>
      </c>
      <c r="D62" s="76" t="str">
        <f t="shared" ca="1" si="1"/>
        <v>Character&lt;5&gt;  three = { 5 , {0x22, 0x41, 0x49, 0x49, 0x36}};</v>
      </c>
      <c r="E62" s="70" t="s">
        <v>97</v>
      </c>
      <c r="F62" s="75">
        <v>3</v>
      </c>
      <c r="V62"/>
      <c r="W62"/>
      <c r="X62"/>
      <c r="Y62"/>
      <c r="Z62"/>
      <c r="AA62"/>
      <c r="AB62"/>
    </row>
    <row r="63" spans="2:28">
      <c r="B63" s="50">
        <v>52</v>
      </c>
      <c r="C63" s="50" t="str">
        <f t="shared" si="2"/>
        <v>0x34</v>
      </c>
      <c r="D63" s="76" t="str">
        <f t="shared" ca="1" si="1"/>
        <v>Character&lt;5&gt;  four = { 5 , {0x18, 0x16, 0x11, 0x7F, 0x10}};</v>
      </c>
      <c r="E63" s="70" t="s">
        <v>97</v>
      </c>
      <c r="F63" s="75">
        <v>4</v>
      </c>
      <c r="V63"/>
      <c r="W63"/>
      <c r="X63"/>
      <c r="Y63"/>
      <c r="Z63"/>
      <c r="AA63"/>
      <c r="AB63"/>
    </row>
    <row r="64" spans="2:28">
      <c r="B64" s="50">
        <v>53</v>
      </c>
      <c r="C64" s="50" t="str">
        <f t="shared" si="2"/>
        <v>0x35</v>
      </c>
      <c r="D64" s="76" t="str">
        <f t="shared" ca="1" si="1"/>
        <v>Character&lt;5&gt;  five = { 5 , {0x4F, 0x49, 0x49, 0x49, 0x31}};</v>
      </c>
      <c r="E64" s="70" t="s">
        <v>97</v>
      </c>
      <c r="F64" s="75">
        <v>5</v>
      </c>
      <c r="V64"/>
      <c r="W64"/>
      <c r="X64"/>
      <c r="Y64"/>
      <c r="Z64"/>
      <c r="AA64"/>
      <c r="AB64"/>
    </row>
    <row r="65" spans="2:28">
      <c r="B65" s="50">
        <v>54</v>
      </c>
      <c r="C65" s="50" t="str">
        <f t="shared" si="2"/>
        <v>0x36</v>
      </c>
      <c r="D65" s="76" t="str">
        <f t="shared" ca="1" si="1"/>
        <v>Character&lt;5&gt;  six = { 5 , {0x3E, 0x49, 0x49, 0x49, 0x30}};</v>
      </c>
      <c r="E65" s="70" t="s">
        <v>97</v>
      </c>
      <c r="F65" s="75">
        <v>6</v>
      </c>
      <c r="V65"/>
      <c r="W65"/>
      <c r="X65"/>
      <c r="Y65"/>
      <c r="Z65"/>
      <c r="AA65"/>
      <c r="AB65"/>
    </row>
    <row r="66" spans="2:28">
      <c r="B66" s="50">
        <v>55</v>
      </c>
      <c r="C66" s="50" t="str">
        <f t="shared" si="2"/>
        <v>0x37</v>
      </c>
      <c r="D66" s="76" t="str">
        <f t="shared" ca="1" si="1"/>
        <v>Character&lt;5&gt;  seven = { 5 , {0x61, 0x11, 0x09, 0x05, 0x03}};</v>
      </c>
      <c r="E66" s="70" t="s">
        <v>97</v>
      </c>
      <c r="F66" s="75">
        <v>7</v>
      </c>
      <c r="V66"/>
      <c r="W66"/>
      <c r="X66"/>
      <c r="Y66"/>
      <c r="Z66"/>
      <c r="AA66"/>
      <c r="AB66"/>
    </row>
    <row r="67" spans="2:28">
      <c r="B67" s="50">
        <v>56</v>
      </c>
      <c r="C67" s="50" t="str">
        <f t="shared" si="2"/>
        <v>0x38</v>
      </c>
      <c r="D67" s="76" t="str">
        <f t="shared" ca="1" si="1"/>
        <v>Character&lt;5&gt;  eight = { 5 , {0x36, 0x49, 0x49, 0x49, 0x36}};</v>
      </c>
      <c r="E67" s="70" t="s">
        <v>97</v>
      </c>
      <c r="F67" s="75">
        <v>8</v>
      </c>
      <c r="V67"/>
      <c r="W67"/>
      <c r="X67"/>
      <c r="Y67"/>
      <c r="Z67"/>
      <c r="AA67"/>
      <c r="AB67"/>
    </row>
    <row r="68" spans="2:28">
      <c r="B68" s="50">
        <v>57</v>
      </c>
      <c r="C68" s="50" t="str">
        <f t="shared" si="2"/>
        <v>0x39</v>
      </c>
      <c r="D68" s="76" t="str">
        <f t="shared" ca="1" si="1"/>
        <v>Character&lt;5&gt;  nine = { 5 , {0x06, 0x49, 0x49, 0x49, 0x3E}};</v>
      </c>
      <c r="E68" s="70" t="s">
        <v>97</v>
      </c>
      <c r="F68" s="75">
        <v>9</v>
      </c>
      <c r="V68"/>
      <c r="W68"/>
      <c r="X68"/>
      <c r="Y68"/>
      <c r="Z68"/>
      <c r="AA68"/>
      <c r="AB68"/>
    </row>
    <row r="69" spans="2:28" ht="30" customHeight="1">
      <c r="B69" s="66"/>
      <c r="C69" s="66"/>
      <c r="D69" s="76" t="str">
        <f t="shared" ca="1" si="1"/>
        <v xml:space="preserve"> </v>
      </c>
      <c r="V69"/>
      <c r="W69"/>
      <c r="X69"/>
      <c r="Y69"/>
      <c r="Z69"/>
      <c r="AA69"/>
      <c r="AB69"/>
    </row>
    <row r="70" spans="2:28">
      <c r="B70" s="50"/>
      <c r="C70" s="50"/>
      <c r="D70" s="76" t="str">
        <f t="shared" ref="D70:D133" ca="1" si="3">IF(ISBLANK(E70)," ", "Character&lt;"&amp;(INDIRECT("'"&amp;E70&amp;"'!X"&amp;(VALUE(F70)+4)))&amp;"&gt;  "&amp;INDIRECT("'"&amp;E70&amp;"'!W"&amp;(VALUE(F70)+4))&amp;   " = { "&amp;INDIRECT("'"&amp;E70&amp;"'!X"&amp;(VALUE(F70)+4))&amp;" , "&amp;INDIRECT("'"&amp;E70&amp;"'!Y"&amp;(VALUE(F70)+4))&amp;"};")</f>
        <v>Character&lt;1&gt;  exclamation = { 1 , {0x9F}};</v>
      </c>
      <c r="E70" s="70" t="s">
        <v>125</v>
      </c>
      <c r="F70" s="75">
        <v>0</v>
      </c>
      <c r="V70"/>
      <c r="W70"/>
      <c r="X70"/>
      <c r="Y70"/>
      <c r="Z70"/>
      <c r="AA70"/>
      <c r="AB70"/>
    </row>
    <row r="71" spans="2:28">
      <c r="B71" s="50"/>
      <c r="C71" s="50"/>
      <c r="D71" s="76" t="str">
        <f t="shared" ca="1" si="3"/>
        <v>Character&lt;3&gt;  quote = { 3 , {0x07, 0x00, 0x07}};</v>
      </c>
      <c r="E71" s="70" t="s">
        <v>125</v>
      </c>
      <c r="F71" s="75">
        <v>1</v>
      </c>
      <c r="V71"/>
      <c r="W71"/>
      <c r="X71"/>
      <c r="Y71"/>
      <c r="Z71"/>
      <c r="AA71"/>
      <c r="AB71"/>
    </row>
    <row r="72" spans="2:28">
      <c r="B72" s="50"/>
      <c r="C72" s="50"/>
      <c r="D72" s="76" t="str">
        <f t="shared" ca="1" si="3"/>
        <v>Character&lt;5&gt;  hash = { 5 , {0x14, 0x7F, 0x14, 0x7F, 0x14}};</v>
      </c>
      <c r="E72" s="70" t="s">
        <v>125</v>
      </c>
      <c r="F72" s="75">
        <v>2</v>
      </c>
      <c r="V72"/>
      <c r="W72"/>
      <c r="X72"/>
      <c r="Y72"/>
      <c r="Z72"/>
      <c r="AA72"/>
      <c r="AB72"/>
    </row>
    <row r="73" spans="2:28">
      <c r="B73" s="50"/>
      <c r="C73" s="50"/>
      <c r="D73" s="76" t="str">
        <f t="shared" ca="1" si="3"/>
        <v>Character&lt;5&gt;  dollar = { 5 , {0x48, 0x54, 0xFE, 0x54, 0x24}};</v>
      </c>
      <c r="E73" s="70" t="s">
        <v>125</v>
      </c>
      <c r="F73" s="75">
        <v>3</v>
      </c>
      <c r="V73"/>
      <c r="W73"/>
      <c r="X73"/>
      <c r="Y73"/>
      <c r="Z73"/>
      <c r="AA73"/>
      <c r="AB73"/>
    </row>
    <row r="74" spans="2:28">
      <c r="B74" s="50"/>
      <c r="C74" s="50"/>
      <c r="D74" s="76" t="str">
        <f t="shared" ca="1" si="3"/>
        <v>Character&lt;5&gt;  percent = { 5 , {0x66, 0x36, 0x18, 0x6C, 0x66}};</v>
      </c>
      <c r="E74" s="70" t="s">
        <v>125</v>
      </c>
      <c r="F74" s="75">
        <v>4</v>
      </c>
      <c r="V74"/>
      <c r="W74"/>
      <c r="X74"/>
      <c r="Y74"/>
      <c r="Z74"/>
      <c r="AA74"/>
      <c r="AB74"/>
    </row>
    <row r="75" spans="2:28">
      <c r="B75" s="50"/>
      <c r="C75" s="50"/>
      <c r="D75" s="76" t="str">
        <f t="shared" ca="1" si="3"/>
        <v>Character&lt;6&gt;  ampersand = { 6 , {0x34, 0x4A, 0x4A, 0x54, 0x20, 0x40}};</v>
      </c>
      <c r="E75" s="70" t="s">
        <v>125</v>
      </c>
      <c r="F75" s="75">
        <v>5</v>
      </c>
      <c r="V75"/>
      <c r="W75"/>
      <c r="X75"/>
      <c r="Y75"/>
      <c r="Z75"/>
      <c r="AA75"/>
      <c r="AB75"/>
    </row>
    <row r="76" spans="2:28">
      <c r="B76" s="50"/>
      <c r="C76" s="50"/>
      <c r="D76" s="76" t="str">
        <f t="shared" ca="1" si="3"/>
        <v>Character&lt;1&gt;  apostrophe = { 1 , {0x07}};</v>
      </c>
      <c r="E76" s="70" t="s">
        <v>125</v>
      </c>
      <c r="F76" s="75">
        <v>6</v>
      </c>
      <c r="V76"/>
      <c r="W76"/>
      <c r="X76"/>
      <c r="Y76"/>
      <c r="Z76"/>
      <c r="AA76"/>
      <c r="AB76"/>
    </row>
    <row r="77" spans="2:28">
      <c r="B77" s="50"/>
      <c r="C77" s="50"/>
      <c r="D77" s="76" t="str">
        <f t="shared" ca="1" si="3"/>
        <v>Character&lt;3&gt;  openParenthesis = { 3 , {0x1C, 0x22, 0x41}};</v>
      </c>
      <c r="E77" s="70" t="s">
        <v>125</v>
      </c>
      <c r="F77" s="75">
        <v>7</v>
      </c>
      <c r="V77"/>
      <c r="W77"/>
      <c r="X77"/>
      <c r="Y77"/>
      <c r="Z77"/>
      <c r="AA77"/>
      <c r="AB77"/>
    </row>
    <row r="78" spans="2:28">
      <c r="B78" s="50"/>
      <c r="C78" s="50"/>
      <c r="D78" s="76" t="str">
        <f t="shared" ca="1" si="3"/>
        <v>Character&lt;3&gt;  closeParenthesis = { 3 , {0x41, 0x22, 0x1C}};</v>
      </c>
      <c r="E78" s="70" t="s">
        <v>125</v>
      </c>
      <c r="F78" s="75">
        <v>8</v>
      </c>
      <c r="V78"/>
      <c r="W78"/>
      <c r="X78"/>
      <c r="Y78"/>
      <c r="Z78"/>
      <c r="AA78"/>
      <c r="AB78"/>
    </row>
    <row r="79" spans="2:28">
      <c r="B79" s="50"/>
      <c r="C79" s="50"/>
      <c r="D79" s="76" t="str">
        <f t="shared" ca="1" si="3"/>
        <v>Character&lt;2&gt;  asterix = { 2 , {0x18, 0x18}};</v>
      </c>
      <c r="E79" s="70" t="s">
        <v>125</v>
      </c>
      <c r="F79" s="75">
        <v>9</v>
      </c>
      <c r="V79"/>
      <c r="W79"/>
      <c r="X79"/>
      <c r="Y79"/>
      <c r="Z79"/>
      <c r="AA79"/>
      <c r="AB79"/>
    </row>
    <row r="80" spans="2:28">
      <c r="B80" s="50"/>
      <c r="C80" s="50"/>
      <c r="D80" s="76" t="str">
        <f t="shared" ca="1" si="3"/>
        <v>Character&lt;5&gt;  plus = { 5 , {0x10, 0x10, 0x7C, 0x10, 0x10}};</v>
      </c>
      <c r="E80" s="70" t="s">
        <v>125</v>
      </c>
      <c r="F80" s="75">
        <v>10</v>
      </c>
      <c r="V80"/>
      <c r="W80"/>
      <c r="X80"/>
      <c r="Y80"/>
      <c r="Z80"/>
      <c r="AA80"/>
      <c r="AB80"/>
    </row>
    <row r="81" spans="2:124">
      <c r="B81" s="50"/>
      <c r="C81" s="50"/>
      <c r="D81" s="76" t="str">
        <f t="shared" ca="1" si="3"/>
        <v>Character&lt;2&gt;  comma = { 2 , {0xC0, 0x60}};</v>
      </c>
      <c r="E81" s="70" t="s">
        <v>125</v>
      </c>
      <c r="F81" s="75">
        <v>11</v>
      </c>
      <c r="V81"/>
      <c r="W81"/>
      <c r="X81"/>
      <c r="Y81"/>
      <c r="Z81"/>
      <c r="AA81"/>
      <c r="AB81"/>
      <c r="CB81"/>
      <c r="CS81"/>
      <c r="CT81"/>
      <c r="CU81"/>
    </row>
    <row r="82" spans="2:124">
      <c r="B82" s="50"/>
      <c r="C82" s="50"/>
      <c r="D82" s="76" t="str">
        <f t="shared" ca="1" si="3"/>
        <v>Character&lt;5&gt;  dash = { 5 , {0x10, 0x10, 0x10, 0x10, 0x10}};</v>
      </c>
      <c r="E82" s="70" t="s">
        <v>125</v>
      </c>
      <c r="F82" s="75">
        <v>12</v>
      </c>
      <c r="V82"/>
      <c r="W82"/>
      <c r="X82"/>
      <c r="Y82"/>
      <c r="Z82"/>
      <c r="AA82"/>
      <c r="AB82"/>
      <c r="CB82"/>
      <c r="CS82"/>
      <c r="CT82"/>
      <c r="CU82"/>
    </row>
    <row r="83" spans="2:124">
      <c r="B83" s="50"/>
      <c r="C83" s="50"/>
      <c r="D83" s="76" t="str">
        <f t="shared" ca="1" si="3"/>
        <v>Character&lt;2&gt;  dot = { 2 , {0x60, 0x60}};</v>
      </c>
      <c r="E83" s="70" t="s">
        <v>125</v>
      </c>
      <c r="F83" s="75">
        <v>13</v>
      </c>
      <c r="V83"/>
      <c r="W83"/>
      <c r="X83"/>
      <c r="Y83"/>
      <c r="Z83"/>
      <c r="AA83"/>
      <c r="AB83"/>
      <c r="CB83"/>
      <c r="CS83"/>
      <c r="CT83"/>
      <c r="CU83"/>
    </row>
    <row r="84" spans="2:124">
      <c r="B84" s="50"/>
      <c r="C84" s="50"/>
      <c r="D84" s="76" t="str">
        <f t="shared" ca="1" si="3"/>
        <v>Character&lt;3&gt;  slash = { 3 , {0x70, 0x1C, 0x07}};</v>
      </c>
      <c r="E84" s="70" t="s">
        <v>125</v>
      </c>
      <c r="F84" s="75">
        <v>14</v>
      </c>
      <c r="V84"/>
      <c r="W84"/>
      <c r="X84"/>
      <c r="Y84"/>
      <c r="Z84"/>
      <c r="AA84"/>
      <c r="AB84"/>
      <c r="CB84"/>
      <c r="CS84"/>
      <c r="CT84"/>
      <c r="CU84"/>
    </row>
    <row r="85" spans="2:124">
      <c r="B85" s="50"/>
      <c r="C85" s="50"/>
      <c r="D85" s="76" t="str">
        <f t="shared" ca="1" si="3"/>
        <v>Character&lt;2&gt;  colon = { 2 , {0x6C, 0x6C}};</v>
      </c>
      <c r="E85" s="70" t="s">
        <v>125</v>
      </c>
      <c r="F85" s="75">
        <v>15</v>
      </c>
      <c r="V85"/>
      <c r="W85"/>
      <c r="X85"/>
      <c r="Y85"/>
      <c r="Z85"/>
      <c r="AA85"/>
      <c r="AB85"/>
      <c r="CB85"/>
      <c r="CS85"/>
      <c r="CT85"/>
      <c r="CU85"/>
    </row>
    <row r="86" spans="2:124">
      <c r="B86" s="50"/>
      <c r="C86" s="50"/>
      <c r="D86" s="76" t="str">
        <f t="shared" ca="1" si="3"/>
        <v>Character&lt;2&gt;  semicolon = { 2 , {0xCC, 0x6C}};</v>
      </c>
      <c r="E86" s="70" t="s">
        <v>125</v>
      </c>
      <c r="F86" s="75">
        <v>16</v>
      </c>
      <c r="V86"/>
      <c r="W86"/>
      <c r="X86"/>
      <c r="Y86"/>
      <c r="Z86"/>
      <c r="AA86"/>
      <c r="AB86"/>
    </row>
    <row r="87" spans="2:124">
      <c r="B87" s="50"/>
      <c r="C87" s="50"/>
      <c r="D87" s="76" t="str">
        <f t="shared" ca="1" si="3"/>
        <v>Character&lt;4&gt;  lessThan = { 4 , {0x10, 0x38, 0x6C, 0x44}};</v>
      </c>
      <c r="E87" s="70" t="s">
        <v>125</v>
      </c>
      <c r="F87" s="75">
        <v>17</v>
      </c>
      <c r="V87"/>
      <c r="W87"/>
      <c r="X87"/>
      <c r="Y87"/>
      <c r="Z87"/>
      <c r="AA87"/>
      <c r="AB87"/>
    </row>
    <row r="88" spans="2:124">
      <c r="B88" s="50"/>
      <c r="C88" s="50"/>
      <c r="D88" s="76" t="str">
        <f t="shared" ca="1" si="3"/>
        <v>Character&lt;5&gt;  equals = { 5 , {0x28, 0x28, 0x28, 0x28, 0x28}};</v>
      </c>
      <c r="E88" s="70" t="s">
        <v>125</v>
      </c>
      <c r="F88" s="75">
        <v>18</v>
      </c>
      <c r="V88"/>
      <c r="W88"/>
      <c r="X88"/>
      <c r="Y88"/>
      <c r="Z88"/>
      <c r="AA88"/>
      <c r="AB88"/>
    </row>
    <row r="89" spans="2:124">
      <c r="B89" s="50"/>
      <c r="C89" s="50"/>
      <c r="D89" s="76" t="str">
        <f t="shared" ca="1" si="3"/>
        <v>Character&lt;4&gt;  greatherThan = { 4 , {0x44, 0x6C, 0x38, 0x10}};</v>
      </c>
      <c r="E89" s="70" t="s">
        <v>125</v>
      </c>
      <c r="F89" s="75">
        <v>19</v>
      </c>
      <c r="V89"/>
      <c r="W89"/>
      <c r="X89"/>
      <c r="Y89"/>
      <c r="Z89"/>
      <c r="AA89"/>
      <c r="AB89"/>
    </row>
    <row r="90" spans="2:124">
      <c r="B90" s="50"/>
      <c r="C90" s="50"/>
      <c r="D90" s="76" t="str">
        <f t="shared" ca="1" si="3"/>
        <v>Character&lt;4&gt;  question = { 4 , {0x02, 0x51, 0x09, 0x06}};</v>
      </c>
      <c r="E90" s="70" t="s">
        <v>125</v>
      </c>
      <c r="F90" s="75">
        <v>20</v>
      </c>
      <c r="V90"/>
      <c r="W90"/>
      <c r="X90"/>
      <c r="Y90"/>
      <c r="Z90"/>
      <c r="AA90"/>
      <c r="AB90"/>
    </row>
    <row r="91" spans="2:124">
      <c r="B91" s="50"/>
      <c r="C91" s="50"/>
      <c r="D91" s="76" t="str">
        <f t="shared" ca="1" si="3"/>
        <v>Character&lt;6&gt;  at = { 6 , {0x3C, 0x42, 0x5A, 0x5A, 0x52, 0x1C}};</v>
      </c>
      <c r="E91" s="70" t="s">
        <v>125</v>
      </c>
      <c r="F91" s="75">
        <v>21</v>
      </c>
      <c r="V91"/>
      <c r="W91"/>
      <c r="X91"/>
      <c r="Y91"/>
      <c r="Z91"/>
      <c r="AA91"/>
      <c r="AB91"/>
      <c r="DA91"/>
      <c r="DR91"/>
      <c r="DS91"/>
      <c r="DT91"/>
    </row>
    <row r="92" spans="2:124">
      <c r="B92" s="50"/>
      <c r="C92" s="50"/>
      <c r="D92" s="76" t="str">
        <f t="shared" ca="1" si="3"/>
        <v>Character&lt;2&gt;  openBracket = { 2 , {0x7F, 0x41}};</v>
      </c>
      <c r="E92" s="70" t="s">
        <v>125</v>
      </c>
      <c r="F92" s="75">
        <v>22</v>
      </c>
      <c r="V92"/>
      <c r="W92"/>
      <c r="X92"/>
      <c r="Y92"/>
      <c r="Z92"/>
      <c r="AA92"/>
      <c r="AB92"/>
      <c r="DA92"/>
      <c r="DR92"/>
      <c r="DS92"/>
      <c r="DT92"/>
    </row>
    <row r="93" spans="2:124">
      <c r="B93" s="50"/>
      <c r="C93" s="50"/>
      <c r="D93" s="76" t="str">
        <f t="shared" ca="1" si="3"/>
        <v>Character&lt;2&gt;  closeBracket = { 2 , {0x41, 0x7F}};</v>
      </c>
      <c r="E93" s="70" t="s">
        <v>125</v>
      </c>
      <c r="F93" s="75">
        <v>23</v>
      </c>
      <c r="V93"/>
      <c r="W93"/>
      <c r="X93"/>
      <c r="Y93"/>
      <c r="Z93"/>
      <c r="AA93"/>
      <c r="AB93"/>
      <c r="DA93"/>
      <c r="DR93"/>
      <c r="DS93"/>
      <c r="DT93"/>
    </row>
    <row r="94" spans="2:124">
      <c r="B94" s="50"/>
      <c r="C94" s="50"/>
      <c r="D94" s="76" t="str">
        <f t="shared" ca="1" si="3"/>
        <v>Character&lt;3&gt;  openBrace = { 3 , {0x08, 0x36, 0x41}};</v>
      </c>
      <c r="E94" s="70" t="s">
        <v>125</v>
      </c>
      <c r="F94" s="75">
        <v>24</v>
      </c>
      <c r="V94"/>
      <c r="W94"/>
      <c r="X94"/>
      <c r="Y94"/>
      <c r="Z94"/>
      <c r="AA94"/>
      <c r="AB94"/>
      <c r="DA94"/>
      <c r="DR94"/>
      <c r="DS94"/>
      <c r="DT94"/>
    </row>
    <row r="95" spans="2:124">
      <c r="B95" s="50"/>
      <c r="C95" s="50"/>
      <c r="D95" s="76" t="str">
        <f t="shared" ca="1" si="3"/>
        <v>Character&lt;3&gt;  closeBrace = { 3 , {0x41, 0x36, 0x08}};</v>
      </c>
      <c r="E95" s="70" t="s">
        <v>125</v>
      </c>
      <c r="F95" s="75">
        <v>25</v>
      </c>
      <c r="V95"/>
      <c r="W95"/>
      <c r="X95"/>
      <c r="Y95"/>
      <c r="Z95"/>
      <c r="AA95"/>
      <c r="AB95"/>
      <c r="DA95"/>
      <c r="DR95"/>
      <c r="DS95"/>
      <c r="DT95"/>
    </row>
    <row r="96" spans="2:124">
      <c r="B96" s="50"/>
      <c r="C96" s="50"/>
      <c r="D96" s="76" t="str">
        <f t="shared" ca="1" si="3"/>
        <v>Character&lt;3&gt;  backslash = { 3 , {0x07, 0x1C, 0x70}};</v>
      </c>
      <c r="E96" s="70" t="s">
        <v>125</v>
      </c>
      <c r="F96" s="75">
        <v>26</v>
      </c>
      <c r="V96"/>
      <c r="W96"/>
      <c r="X96"/>
      <c r="Y96"/>
      <c r="Z96"/>
      <c r="AA96"/>
      <c r="AB96"/>
      <c r="DA96"/>
      <c r="DR96"/>
      <c r="DS96"/>
      <c r="DT96"/>
    </row>
    <row r="97" spans="2:124">
      <c r="B97" s="50"/>
      <c r="C97" s="50"/>
      <c r="D97" s="76" t="str">
        <f t="shared" ca="1" si="3"/>
        <v>Character&lt;5&gt;  hat = { 5 , {0x04, 0x02, 0x01, 0x02, 0x04}};</v>
      </c>
      <c r="E97" s="70" t="s">
        <v>125</v>
      </c>
      <c r="F97" s="75">
        <v>27</v>
      </c>
      <c r="V97"/>
      <c r="W97"/>
      <c r="X97"/>
      <c r="Y97"/>
      <c r="Z97"/>
      <c r="AA97"/>
      <c r="AB97"/>
      <c r="DA97"/>
      <c r="DR97"/>
      <c r="DS97"/>
      <c r="DT97"/>
    </row>
    <row r="98" spans="2:124">
      <c r="B98" s="50"/>
      <c r="C98" s="50"/>
      <c r="D98" s="76" t="str">
        <f t="shared" ca="1" si="3"/>
        <v>Character&lt;5&gt;  underscore = { 5 , {0x40, 0x40, 0x40, 0x40, 0x40}};</v>
      </c>
      <c r="E98" s="70" t="s">
        <v>125</v>
      </c>
      <c r="F98" s="75">
        <v>28</v>
      </c>
      <c r="V98"/>
      <c r="W98"/>
      <c r="X98"/>
      <c r="Y98"/>
      <c r="Z98"/>
      <c r="AA98"/>
      <c r="AB98"/>
      <c r="DA98"/>
      <c r="DR98"/>
      <c r="DS98"/>
      <c r="DT98"/>
    </row>
    <row r="99" spans="2:124">
      <c r="B99" s="50"/>
      <c r="C99" s="50"/>
      <c r="D99" s="76" t="str">
        <f t="shared" ca="1" si="3"/>
        <v>Character&lt;2&gt;  accent = { 2 , {0x01, 0x02}};</v>
      </c>
      <c r="E99" s="70" t="s">
        <v>125</v>
      </c>
      <c r="F99" s="75">
        <v>29</v>
      </c>
      <c r="V99"/>
      <c r="W99"/>
      <c r="X99"/>
      <c r="Y99"/>
      <c r="Z99"/>
      <c r="AA99"/>
      <c r="AB99"/>
      <c r="DA99"/>
      <c r="DR99"/>
      <c r="DS99"/>
      <c r="DT99"/>
    </row>
    <row r="100" spans="2:124">
      <c r="B100" s="50"/>
      <c r="C100" s="50"/>
      <c r="D100" s="76" t="str">
        <f t="shared" ca="1" si="3"/>
        <v>Character&lt;1&gt;  bar = { 1 , {0xFF}};</v>
      </c>
      <c r="E100" s="70" t="s">
        <v>125</v>
      </c>
      <c r="F100" s="75">
        <v>30</v>
      </c>
      <c r="V100"/>
      <c r="W100"/>
      <c r="X100"/>
      <c r="Y100"/>
      <c r="Z100"/>
      <c r="AA100"/>
      <c r="AB100"/>
      <c r="DA100"/>
      <c r="DR100"/>
      <c r="DS100"/>
      <c r="DT100"/>
    </row>
    <row r="101" spans="2:124">
      <c r="B101" s="50"/>
      <c r="C101" s="50"/>
      <c r="D101" s="76" t="str">
        <f t="shared" ca="1" si="3"/>
        <v>Character&lt;5&gt;  tilde = { 5 , {0x10, 0x08, 0x10, 0x20, 0x10}};</v>
      </c>
      <c r="E101" s="70" t="s">
        <v>125</v>
      </c>
      <c r="F101" s="75">
        <v>31</v>
      </c>
      <c r="V101"/>
      <c r="W101"/>
      <c r="X101"/>
      <c r="Y101"/>
      <c r="Z101"/>
      <c r="AA101"/>
      <c r="AB101"/>
      <c r="DA101"/>
      <c r="DR101"/>
      <c r="DS101"/>
      <c r="DT101"/>
    </row>
    <row r="102" spans="2:124" ht="30" customHeight="1">
      <c r="B102" s="65"/>
      <c r="C102" s="65"/>
      <c r="D102" s="76" t="str">
        <f t="shared" ca="1" si="3"/>
        <v xml:space="preserve"> </v>
      </c>
      <c r="V102"/>
      <c r="W102"/>
      <c r="X102"/>
      <c r="Y102"/>
      <c r="Z102"/>
      <c r="AA102"/>
      <c r="AB102"/>
      <c r="DA102"/>
      <c r="DR102"/>
      <c r="DS102"/>
      <c r="DT102"/>
    </row>
    <row r="103" spans="2:124">
      <c r="B103" s="50"/>
      <c r="C103" s="50"/>
      <c r="D103" s="76" t="str">
        <f t="shared" ca="1" si="3"/>
        <v>Character&lt;4&gt;  accentedA = { 4 , {0x20, 0x55, 0x55, 0x39}};</v>
      </c>
      <c r="E103" s="70" t="s">
        <v>124</v>
      </c>
      <c r="F103" s="75">
        <v>0</v>
      </c>
      <c r="V103"/>
      <c r="W103"/>
      <c r="X103"/>
      <c r="Y103"/>
      <c r="Z103"/>
      <c r="AA103"/>
      <c r="AB103"/>
      <c r="DA103"/>
      <c r="DR103"/>
      <c r="DS103"/>
      <c r="DT103"/>
    </row>
    <row r="104" spans="2:124">
      <c r="B104" s="50"/>
      <c r="C104" s="50"/>
      <c r="D104" s="76" t="str">
        <f t="shared" ca="1" si="3"/>
        <v>Character&lt;4&gt;  accentedE = { 4 , {0x38, 0x55, 0x55, 0x09}};</v>
      </c>
      <c r="E104" s="70" t="s">
        <v>124</v>
      </c>
      <c r="F104" s="75">
        <v>1</v>
      </c>
      <c r="V104"/>
      <c r="W104"/>
      <c r="X104"/>
      <c r="Y104"/>
      <c r="Z104"/>
      <c r="AA104"/>
      <c r="AB104"/>
      <c r="DA104"/>
      <c r="DR104"/>
      <c r="DS104"/>
      <c r="DT104"/>
    </row>
    <row r="105" spans="2:124">
      <c r="B105" s="50"/>
      <c r="C105" s="50"/>
      <c r="D105" s="76" t="str">
        <f t="shared" ca="1" si="3"/>
        <v>Character&lt;5&gt;  accentedO = { 5 , {0x38, 0x45, 0x45, 0x45, 0x38}};</v>
      </c>
      <c r="E105" s="70" t="s">
        <v>124</v>
      </c>
      <c r="F105" s="75">
        <v>2</v>
      </c>
      <c r="V105"/>
      <c r="W105"/>
      <c r="X105"/>
      <c r="Y105"/>
      <c r="Z105"/>
      <c r="AA105"/>
      <c r="AB105"/>
      <c r="DA105"/>
      <c r="DR105"/>
      <c r="DS105"/>
      <c r="DT105"/>
    </row>
    <row r="106" spans="2:124">
      <c r="B106" s="50"/>
      <c r="C106" s="50"/>
      <c r="D106" s="76" t="str">
        <f t="shared" ca="1" si="3"/>
        <v>Character&lt;3&gt;  accentedI = { 3 , {0x00, 0x7D, 0x01}};</v>
      </c>
      <c r="E106" s="70" t="s">
        <v>124</v>
      </c>
      <c r="F106" s="75">
        <v>3</v>
      </c>
      <c r="V106"/>
      <c r="W106"/>
      <c r="X106"/>
      <c r="Y106"/>
      <c r="Z106"/>
      <c r="AA106"/>
      <c r="AB106"/>
      <c r="DA106"/>
      <c r="DR106"/>
      <c r="DS106"/>
      <c r="DT106"/>
    </row>
    <row r="107" spans="2:124">
      <c r="B107" s="50"/>
      <c r="C107" s="50"/>
      <c r="D107" s="76" t="str">
        <f t="shared" ca="1" si="3"/>
        <v>Character&lt;5&gt;  accentedU = { 5 , {0x00, 0x3C, 0x41, 0x41, 0x7D}};</v>
      </c>
      <c r="E107" s="70" t="s">
        <v>124</v>
      </c>
      <c r="F107" s="75">
        <v>4</v>
      </c>
      <c r="V107"/>
      <c r="W107"/>
      <c r="X107"/>
      <c r="Y107"/>
      <c r="Z107"/>
      <c r="AA107"/>
      <c r="AB107"/>
      <c r="DA107"/>
      <c r="DR107"/>
      <c r="DS107"/>
      <c r="DT107"/>
    </row>
    <row r="108" spans="2:124">
      <c r="B108" s="50"/>
      <c r="C108" s="50"/>
      <c r="D108" s="76" t="str">
        <f t="shared" ca="1" si="3"/>
        <v>Character&lt;4&gt;  degree = { 4 , {0x06, 0x09, 0x09, 0x06}};</v>
      </c>
      <c r="E108" s="70" t="s">
        <v>124</v>
      </c>
      <c r="F108" s="75">
        <v>5</v>
      </c>
      <c r="V108"/>
      <c r="W108"/>
      <c r="X108"/>
      <c r="Y108"/>
      <c r="Z108"/>
      <c r="AA108"/>
      <c r="AB108"/>
      <c r="DA108"/>
      <c r="DR108"/>
      <c r="DS108"/>
      <c r="DT108"/>
    </row>
    <row r="109" spans="2:124">
      <c r="B109" s="50"/>
      <c r="C109" s="50"/>
      <c r="D109" s="76" t="str">
        <f t="shared" ca="1" si="3"/>
        <v>Character&lt;7&gt;  arrowUp = { 7 , {0x08, 0x04, 0x02, 0xFF, 0x02, 0x04, 0x08}};</v>
      </c>
      <c r="E109" s="70" t="s">
        <v>124</v>
      </c>
      <c r="F109" s="75">
        <v>6</v>
      </c>
      <c r="V109"/>
      <c r="W109"/>
      <c r="X109"/>
      <c r="Y109"/>
      <c r="Z109"/>
      <c r="AA109"/>
      <c r="AB109"/>
      <c r="DA109"/>
      <c r="DR109"/>
      <c r="DS109"/>
      <c r="DT109"/>
    </row>
    <row r="110" spans="2:124">
      <c r="B110" s="50"/>
      <c r="C110" s="50"/>
      <c r="D110" s="76" t="str">
        <f t="shared" ca="1" si="3"/>
        <v>Character&lt;7&gt;  arrowDown = { 7 , {0x10, 0x20, 0x40, 0xFF, 0x40, 0x20, 0x10}};</v>
      </c>
      <c r="E110" s="70" t="s">
        <v>124</v>
      </c>
      <c r="F110" s="75">
        <v>7</v>
      </c>
      <c r="V110"/>
      <c r="W110"/>
      <c r="X110"/>
      <c r="Y110"/>
      <c r="Z110"/>
      <c r="AA110"/>
      <c r="AB110"/>
      <c r="DA110"/>
      <c r="DR110"/>
      <c r="DS110"/>
      <c r="DT110"/>
    </row>
    <row r="111" spans="2:124">
      <c r="B111" s="50"/>
      <c r="C111" s="50"/>
      <c r="D111" s="76" t="str">
        <f t="shared" ca="1" si="3"/>
        <v>Character&lt;8&gt;  arrowLeft = { 8 , {0x10, 0x38, 0x54, 0x92, 0x10, 0x10, 0x10, 0x10}};</v>
      </c>
      <c r="E111" s="70" t="s">
        <v>124</v>
      </c>
      <c r="F111" s="75">
        <v>8</v>
      </c>
      <c r="V111"/>
      <c r="W111"/>
      <c r="X111"/>
      <c r="Y111"/>
      <c r="Z111"/>
      <c r="AA111"/>
      <c r="AB111"/>
      <c r="DA111"/>
      <c r="DR111"/>
      <c r="DS111"/>
      <c r="DT111"/>
    </row>
    <row r="112" spans="2:124">
      <c r="B112" s="50"/>
      <c r="C112" s="50"/>
      <c r="D112" s="76" t="str">
        <f t="shared" ca="1" si="3"/>
        <v>Character&lt;8&gt;  arrowRight = { 8 , {0x10, 0x10, 0x10, 0x10, 0x92, 0x54, 0x38, 0x10}};</v>
      </c>
      <c r="E112" s="70" t="s">
        <v>124</v>
      </c>
      <c r="F112" s="75">
        <v>9</v>
      </c>
      <c r="V112"/>
      <c r="W112"/>
      <c r="X112"/>
      <c r="Y112"/>
      <c r="Z112"/>
      <c r="AA112"/>
      <c r="AB112"/>
      <c r="DA112"/>
      <c r="DR112"/>
      <c r="DS112"/>
      <c r="DT112"/>
    </row>
    <row r="113" spans="2:124">
      <c r="B113" s="50"/>
      <c r="C113" s="50"/>
      <c r="D113" s="76" t="str">
        <f t="shared" ca="1" si="3"/>
        <v>Character&lt;8&gt;  arrowUpRight = { 8 , {0x80, 0x40, 0x20, 0x11, 0x09, 0x05, 0x03, 0x1F}};</v>
      </c>
      <c r="E113" s="70" t="s">
        <v>124</v>
      </c>
      <c r="F113" s="75">
        <v>10</v>
      </c>
      <c r="V113"/>
      <c r="W113"/>
      <c r="X113"/>
      <c r="Y113"/>
      <c r="Z113"/>
      <c r="AA113"/>
      <c r="AB113"/>
      <c r="DA113"/>
      <c r="DR113"/>
      <c r="DS113"/>
      <c r="DT113"/>
    </row>
    <row r="114" spans="2:124">
      <c r="B114" s="50"/>
      <c r="C114" s="50"/>
      <c r="D114" s="76" t="str">
        <f t="shared" ca="1" si="3"/>
        <v>Character&lt;8&gt;  arrowDownRight = { 8 , {0x01, 0x02, 0x04, 0x88, 0x90, 0xA0, 0xC0, 0xF8}};</v>
      </c>
      <c r="E114" s="70" t="s">
        <v>124</v>
      </c>
      <c r="F114" s="75">
        <v>11</v>
      </c>
      <c r="V114"/>
      <c r="W114"/>
      <c r="X114"/>
      <c r="Y114"/>
      <c r="Z114"/>
      <c r="AA114"/>
      <c r="AB114"/>
      <c r="DA114"/>
      <c r="DR114"/>
      <c r="DS114"/>
      <c r="DT114"/>
    </row>
    <row r="115" spans="2:124">
      <c r="B115" s="50"/>
      <c r="C115" s="50"/>
      <c r="D115" s="76" t="str">
        <f t="shared" ca="1" si="3"/>
        <v>Character&lt;8&gt;  arrowDownLeft = { 8 , {0xF8, 0xC0, 0xA0, 0x90, 0x88, 0x04, 0x02, 0x01}};</v>
      </c>
      <c r="E115" s="70" t="s">
        <v>124</v>
      </c>
      <c r="F115" s="75">
        <v>12</v>
      </c>
      <c r="V115"/>
      <c r="W115"/>
      <c r="X115"/>
      <c r="Y115"/>
      <c r="Z115"/>
      <c r="AA115"/>
      <c r="AB115"/>
      <c r="DA115"/>
      <c r="DR115"/>
      <c r="DS115"/>
      <c r="DT115"/>
    </row>
    <row r="116" spans="2:124">
      <c r="B116" s="50"/>
      <c r="C116" s="50"/>
      <c r="D116" s="76" t="str">
        <f t="shared" ca="1" si="3"/>
        <v>Character&lt;8&gt;  arrowUpLeft = { 8 , {0x1F, 0x03, 0x05, 0x09, 0x11, 0x20, 0x40, 0x80}};</v>
      </c>
      <c r="E116" s="70" t="s">
        <v>124</v>
      </c>
      <c r="F116" s="75">
        <v>13</v>
      </c>
      <c r="V116"/>
      <c r="W116"/>
      <c r="X116"/>
      <c r="Y116"/>
      <c r="Z116"/>
      <c r="AA116"/>
      <c r="AB116"/>
      <c r="DA116"/>
      <c r="DR116"/>
      <c r="DS116"/>
      <c r="DT116"/>
    </row>
    <row r="117" spans="2:124">
      <c r="B117" s="50"/>
      <c r="C117" s="50"/>
      <c r="D117" s="76" t="str">
        <f t="shared" ca="1" si="3"/>
        <v>Character&lt;6&gt;  copyright = { 6 , {0x7C, 0x82, 0xBA, 0xAA, 0x82, 0x7C}};</v>
      </c>
      <c r="E117" s="70" t="s">
        <v>124</v>
      </c>
      <c r="F117" s="75">
        <v>14</v>
      </c>
      <c r="V117"/>
      <c r="W117"/>
      <c r="X117"/>
      <c r="Y117"/>
      <c r="Z117"/>
      <c r="AA117"/>
      <c r="AB117"/>
      <c r="DA117"/>
      <c r="DR117"/>
      <c r="DS117"/>
      <c r="DT117"/>
    </row>
    <row r="118" spans="2:124">
      <c r="B118" s="50"/>
      <c r="C118" s="50"/>
      <c r="D118" s="76" t="str">
        <f t="shared" ca="1" si="3"/>
        <v>Character&lt;3&gt;  unknown = { 3 , {0x3E, 0x3E, 0x3E}};</v>
      </c>
      <c r="E118" s="70" t="s">
        <v>124</v>
      </c>
      <c r="F118" s="75">
        <v>15</v>
      </c>
      <c r="V118"/>
      <c r="W118"/>
      <c r="X118"/>
      <c r="Y118"/>
      <c r="Z118"/>
      <c r="AA118"/>
      <c r="AB118"/>
      <c r="DA118"/>
      <c r="DR118"/>
      <c r="DS118"/>
      <c r="DT118"/>
    </row>
    <row r="119" spans="2:124">
      <c r="B119" s="50"/>
      <c r="C119" s="50"/>
      <c r="D119" s="76" t="str">
        <f t="shared" ca="1" si="3"/>
        <v>Character&lt;3&gt;  expZero = { 3 , {0xE, 0x11, 0xE}};</v>
      </c>
      <c r="E119" s="70" t="s">
        <v>124</v>
      </c>
      <c r="F119" s="75">
        <v>16</v>
      </c>
      <c r="V119"/>
      <c r="W119"/>
      <c r="X119"/>
      <c r="Y119"/>
      <c r="Z119"/>
      <c r="AA119"/>
      <c r="AB119"/>
      <c r="DA119"/>
      <c r="DR119"/>
      <c r="DS119"/>
      <c r="DT119"/>
    </row>
    <row r="120" spans="2:124">
      <c r="B120" s="50"/>
      <c r="D120" s="76" t="str">
        <f t="shared" ca="1" si="3"/>
        <v>Character&lt;3&gt;  expOne = { 3 , {0x02, 0x01, 0x1F}};</v>
      </c>
      <c r="E120" s="70" t="s">
        <v>124</v>
      </c>
      <c r="F120" s="75">
        <v>17</v>
      </c>
      <c r="V120"/>
      <c r="W120"/>
      <c r="X120"/>
      <c r="Y120"/>
      <c r="Z120"/>
      <c r="AA120"/>
      <c r="AB120"/>
      <c r="DA120"/>
      <c r="DR120"/>
      <c r="DS120"/>
      <c r="DT120"/>
    </row>
    <row r="121" spans="2:124">
      <c r="B121" s="50"/>
      <c r="D121" s="76" t="str">
        <f t="shared" ca="1" si="3"/>
        <v>Character&lt;3&gt;  expTwo = { 3 , {0x19, 0x15, 0x12}};</v>
      </c>
      <c r="E121" s="70" t="s">
        <v>124</v>
      </c>
      <c r="F121" s="75">
        <v>18</v>
      </c>
      <c r="V121"/>
      <c r="W121"/>
      <c r="X121"/>
      <c r="Y121"/>
      <c r="Z121"/>
      <c r="AA121"/>
      <c r="AB121"/>
      <c r="DA121"/>
      <c r="DR121"/>
      <c r="DS121"/>
      <c r="DT121"/>
    </row>
    <row r="122" spans="2:124">
      <c r="B122" s="50"/>
      <c r="D122" s="76" t="str">
        <f t="shared" ca="1" si="3"/>
        <v>Character&lt;3&gt;  expThree = { 3 , {0x11, 0x15, 0xA}};</v>
      </c>
      <c r="E122" s="70" t="s">
        <v>124</v>
      </c>
      <c r="F122" s="75">
        <v>19</v>
      </c>
      <c r="V122"/>
      <c r="W122"/>
      <c r="X122"/>
      <c r="Y122"/>
      <c r="Z122"/>
      <c r="AA122"/>
      <c r="AB122"/>
      <c r="DA122"/>
      <c r="DR122"/>
      <c r="DS122"/>
      <c r="DT122"/>
    </row>
    <row r="123" spans="2:124">
      <c r="B123" s="50"/>
      <c r="D123" s="76" t="str">
        <f t="shared" ca="1" si="3"/>
        <v>Character&lt;3&gt;  expFour = { 3 , {0xC, 0xA, 0x1D}};</v>
      </c>
      <c r="E123" s="70" t="s">
        <v>124</v>
      </c>
      <c r="F123" s="75">
        <v>20</v>
      </c>
      <c r="V123"/>
      <c r="W123"/>
      <c r="X123"/>
      <c r="Y123"/>
      <c r="Z123"/>
      <c r="AA123"/>
      <c r="AB123"/>
      <c r="DA123"/>
      <c r="DR123"/>
      <c r="DS123"/>
      <c r="DT123"/>
    </row>
    <row r="124" spans="2:124">
      <c r="B124" s="50"/>
      <c r="D124" s="76" t="str">
        <f t="shared" ca="1" si="3"/>
        <v>Character&lt;3&gt;  expFive = { 3 , {0x17, 0x15, 0x09}};</v>
      </c>
      <c r="E124" s="70" t="s">
        <v>124</v>
      </c>
      <c r="F124" s="75">
        <v>21</v>
      </c>
      <c r="V124"/>
      <c r="W124"/>
      <c r="X124"/>
      <c r="Y124"/>
      <c r="Z124"/>
      <c r="AA124"/>
      <c r="AB124"/>
      <c r="DA124"/>
      <c r="DR124"/>
      <c r="DS124"/>
      <c r="DT124"/>
    </row>
    <row r="125" spans="2:124">
      <c r="B125" s="50"/>
      <c r="D125" s="76" t="str">
        <f t="shared" ca="1" si="3"/>
        <v>Character&lt;3&gt;  expSix = { 3 , {0x1E, 0x15, 0x1D}};</v>
      </c>
      <c r="E125" s="70" t="s">
        <v>124</v>
      </c>
      <c r="F125" s="75">
        <v>22</v>
      </c>
      <c r="V125"/>
      <c r="W125"/>
      <c r="X125"/>
      <c r="Y125"/>
      <c r="Z125"/>
      <c r="AA125"/>
      <c r="AB125"/>
      <c r="DA125"/>
      <c r="DR125"/>
      <c r="DS125"/>
      <c r="DT125"/>
    </row>
    <row r="126" spans="2:124">
      <c r="B126" s="50"/>
      <c r="D126" s="76" t="str">
        <f t="shared" ca="1" si="3"/>
        <v>Character&lt;3&gt;  expSeven = { 3 , {0x19, 0x05, 0x03}};</v>
      </c>
      <c r="E126" s="70" t="s">
        <v>124</v>
      </c>
      <c r="F126" s="75">
        <v>23</v>
      </c>
      <c r="V126"/>
      <c r="W126"/>
      <c r="X126"/>
      <c r="Y126"/>
      <c r="Z126"/>
      <c r="AA126"/>
      <c r="AB126"/>
      <c r="DA126"/>
      <c r="DR126"/>
      <c r="DS126"/>
      <c r="DT126"/>
    </row>
    <row r="127" spans="2:124">
      <c r="B127" s="50"/>
      <c r="D127" s="76" t="str">
        <f t="shared" ca="1" si="3"/>
        <v>Character&lt;3&gt;  expEight = { 3 , {0x1B, 0x15, 0x1B}};</v>
      </c>
      <c r="E127" s="70" t="s">
        <v>124</v>
      </c>
      <c r="F127" s="75">
        <v>24</v>
      </c>
      <c r="V127"/>
      <c r="W127"/>
      <c r="X127"/>
      <c r="Y127"/>
      <c r="Z127"/>
      <c r="AA127"/>
      <c r="AB127"/>
      <c r="DA127"/>
      <c r="DR127"/>
      <c r="DS127"/>
      <c r="DT127"/>
    </row>
    <row r="128" spans="2:124">
      <c r="B128" s="50"/>
      <c r="D128" s="76" t="str">
        <f t="shared" ca="1" si="3"/>
        <v>Character&lt;3&gt;  expNine = { 3 , {0x17, 0x15, 0xF}};</v>
      </c>
      <c r="E128" s="70" t="s">
        <v>124</v>
      </c>
      <c r="F128" s="75">
        <v>25</v>
      </c>
      <c r="V128"/>
      <c r="W128"/>
      <c r="X128"/>
      <c r="Y128"/>
      <c r="Z128"/>
      <c r="AA128"/>
      <c r="AB128"/>
      <c r="DA128"/>
      <c r="DR128"/>
      <c r="DS128"/>
      <c r="DT128"/>
    </row>
    <row r="129" spans="2:124">
      <c r="B129" s="50"/>
      <c r="D129" s="76" t="str">
        <f t="shared" ca="1" si="3"/>
        <v>Character&lt;0&gt;  0 = { 0 , {}};</v>
      </c>
      <c r="E129" s="70" t="s">
        <v>124</v>
      </c>
      <c r="F129" s="75">
        <v>26</v>
      </c>
      <c r="V129"/>
      <c r="W129"/>
      <c r="X129"/>
      <c r="Y129"/>
      <c r="Z129"/>
      <c r="AA129"/>
      <c r="AB129"/>
      <c r="DA129"/>
      <c r="DR129"/>
      <c r="DS129"/>
      <c r="DT129"/>
    </row>
    <row r="130" spans="2:124">
      <c r="B130" s="50"/>
      <c r="D130" s="76" t="str">
        <f t="shared" ca="1" si="3"/>
        <v>Character&lt;0&gt;  0 = { 0 , {}};</v>
      </c>
      <c r="E130" s="70" t="s">
        <v>124</v>
      </c>
      <c r="F130" s="75">
        <v>27</v>
      </c>
      <c r="V130"/>
      <c r="W130"/>
      <c r="X130"/>
      <c r="Y130"/>
      <c r="Z130"/>
      <c r="AA130"/>
      <c r="AB130"/>
      <c r="DA130"/>
      <c r="DR130"/>
      <c r="DS130"/>
      <c r="DT130"/>
    </row>
    <row r="131" spans="2:124">
      <c r="B131" s="50"/>
      <c r="D131" s="76" t="str">
        <f t="shared" ca="1" si="3"/>
        <v>Character&lt;0&gt;  0 = { 0 , {}};</v>
      </c>
      <c r="E131" s="70" t="s">
        <v>124</v>
      </c>
      <c r="F131" s="75">
        <v>28</v>
      </c>
      <c r="V131"/>
      <c r="W131"/>
      <c r="X131"/>
      <c r="Y131"/>
      <c r="Z131"/>
      <c r="AA131"/>
      <c r="AB131"/>
      <c r="DA131"/>
      <c r="DR131"/>
      <c r="DS131"/>
      <c r="DT131"/>
    </row>
    <row r="132" spans="2:124">
      <c r="B132" s="50"/>
      <c r="D132" s="76" t="str">
        <f t="shared" ca="1" si="3"/>
        <v>Character&lt;0&gt;  0 = { 0 , {}};</v>
      </c>
      <c r="E132" s="70" t="s">
        <v>124</v>
      </c>
      <c r="F132" s="75">
        <v>29</v>
      </c>
      <c r="V132"/>
      <c r="W132"/>
      <c r="X132"/>
      <c r="Y132"/>
      <c r="Z132"/>
      <c r="AA132"/>
      <c r="AB132"/>
      <c r="DA132"/>
      <c r="DR132"/>
      <c r="DS132"/>
      <c r="DT132"/>
    </row>
    <row r="133" spans="2:124">
      <c r="B133" s="50"/>
      <c r="D133" s="76" t="str">
        <f t="shared" ca="1" si="3"/>
        <v>Character&lt;0&gt;  0 = { 0 , {}};</v>
      </c>
      <c r="E133" s="70" t="s">
        <v>124</v>
      </c>
      <c r="F133" s="75">
        <v>30</v>
      </c>
      <c r="V133"/>
      <c r="W133"/>
      <c r="X133"/>
      <c r="Y133"/>
      <c r="Z133"/>
      <c r="AA133"/>
      <c r="AB133"/>
      <c r="DA133"/>
      <c r="DR133"/>
      <c r="DS133"/>
      <c r="DT133"/>
    </row>
    <row r="134" spans="2:124">
      <c r="B134" s="50"/>
      <c r="D134" s="76" t="str">
        <f t="shared" ref="D134:D148" ca="1" si="4">IF(ISBLANK(E134)," ", "Character&lt;"&amp;(INDIRECT("'"&amp;E134&amp;"'!X"&amp;(VALUE(F134)+4)))&amp;"&gt;  "&amp;INDIRECT("'"&amp;E134&amp;"'!W"&amp;(VALUE(F134)+4))&amp;   " = { "&amp;INDIRECT("'"&amp;E134&amp;"'!X"&amp;(VALUE(F134)+4))&amp;" , "&amp;INDIRECT("'"&amp;E134&amp;"'!Y"&amp;(VALUE(F134)+4))&amp;"};")</f>
        <v>Character&lt;0&gt;  0 = { 0 , {}};</v>
      </c>
      <c r="E134" s="70" t="s">
        <v>124</v>
      </c>
      <c r="F134" s="75">
        <v>31</v>
      </c>
      <c r="V134"/>
      <c r="W134"/>
      <c r="X134"/>
      <c r="Y134"/>
      <c r="Z134"/>
      <c r="AA134"/>
      <c r="AB134"/>
      <c r="DA134"/>
      <c r="DR134"/>
      <c r="DS134"/>
      <c r="DT134"/>
    </row>
    <row r="135" spans="2:124">
      <c r="B135" s="50"/>
      <c r="D135" s="76" t="str">
        <f t="shared" ca="1" si="4"/>
        <v>Character&lt;0&gt;  0 = { 0 , {}};</v>
      </c>
      <c r="E135" s="70" t="s">
        <v>124</v>
      </c>
      <c r="F135" s="75">
        <v>32</v>
      </c>
      <c r="V135"/>
      <c r="W135"/>
      <c r="X135"/>
      <c r="Y135"/>
      <c r="Z135"/>
      <c r="AA135"/>
      <c r="AB135"/>
      <c r="DA135"/>
      <c r="DR135"/>
      <c r="DS135"/>
      <c r="DT135"/>
    </row>
    <row r="136" spans="2:124">
      <c r="B136" s="50"/>
      <c r="D136" s="76" t="str">
        <f t="shared" ca="1" si="4"/>
        <v>Character&lt;0&gt;  0 = { 0 , 0};</v>
      </c>
      <c r="E136" s="70" t="s">
        <v>124</v>
      </c>
      <c r="F136" s="75">
        <v>33</v>
      </c>
      <c r="V136"/>
      <c r="W136"/>
      <c r="X136"/>
      <c r="Y136"/>
      <c r="Z136"/>
      <c r="AA136"/>
      <c r="AB136"/>
      <c r="DA136"/>
      <c r="DR136"/>
      <c r="DS136"/>
      <c r="DT136"/>
    </row>
    <row r="137" spans="2:124">
      <c r="B137" s="50"/>
      <c r="D137" s="76" t="str">
        <f t="shared" ca="1" si="4"/>
        <v>Character&lt;0&gt;  0 = { 0 , 0};</v>
      </c>
      <c r="E137" s="70" t="s">
        <v>124</v>
      </c>
      <c r="F137" s="75">
        <v>34</v>
      </c>
      <c r="V137"/>
      <c r="W137"/>
      <c r="X137"/>
      <c r="Y137"/>
      <c r="Z137"/>
      <c r="AA137"/>
      <c r="AB137"/>
      <c r="DA137"/>
      <c r="DR137"/>
      <c r="DS137"/>
      <c r="DT137"/>
    </row>
    <row r="138" spans="2:124">
      <c r="B138" s="50"/>
      <c r="D138" s="76" t="str">
        <f t="shared" ca="1" si="4"/>
        <v>Character&lt;&gt;   = {  , };</v>
      </c>
      <c r="E138" s="70" t="s">
        <v>124</v>
      </c>
      <c r="F138" s="75">
        <v>35</v>
      </c>
      <c r="V138"/>
      <c r="W138"/>
      <c r="X138"/>
      <c r="Y138"/>
      <c r="Z138"/>
      <c r="AA138"/>
      <c r="AB138"/>
      <c r="DA138"/>
      <c r="DR138"/>
      <c r="DS138"/>
      <c r="DT138"/>
    </row>
    <row r="139" spans="2:124">
      <c r="B139" s="50"/>
      <c r="D139" s="76" t="str">
        <f t="shared" ca="1" si="4"/>
        <v>Character&lt;&gt;   = {  , };</v>
      </c>
      <c r="E139" s="70" t="s">
        <v>124</v>
      </c>
      <c r="F139" s="75">
        <v>36</v>
      </c>
      <c r="V139"/>
      <c r="W139"/>
      <c r="X139"/>
      <c r="Y139"/>
      <c r="Z139"/>
      <c r="AA139"/>
      <c r="AB139"/>
      <c r="DA139"/>
      <c r="DR139"/>
      <c r="DS139"/>
      <c r="DT139"/>
    </row>
    <row r="140" spans="2:124">
      <c r="B140" s="50"/>
      <c r="D140" s="76" t="str">
        <f t="shared" ca="1" si="4"/>
        <v>Character&lt;&gt;   = {  , };</v>
      </c>
      <c r="E140" s="70" t="s">
        <v>124</v>
      </c>
      <c r="F140" s="75">
        <v>37</v>
      </c>
      <c r="V140"/>
      <c r="W140"/>
      <c r="X140"/>
      <c r="Y140"/>
      <c r="Z140"/>
      <c r="AA140"/>
      <c r="AB140"/>
      <c r="DA140"/>
      <c r="DR140"/>
      <c r="DS140"/>
      <c r="DT140"/>
    </row>
    <row r="141" spans="2:124">
      <c r="B141" s="50"/>
      <c r="D141" s="76" t="str">
        <f t="shared" ca="1" si="4"/>
        <v>Character&lt;&gt;   = {  , };</v>
      </c>
      <c r="E141" s="70" t="s">
        <v>124</v>
      </c>
      <c r="F141" s="75">
        <v>38</v>
      </c>
      <c r="V141"/>
      <c r="W141"/>
      <c r="X141"/>
      <c r="Y141"/>
      <c r="Z141"/>
      <c r="AA141"/>
      <c r="AB141"/>
      <c r="DA141"/>
      <c r="DR141"/>
      <c r="DS141"/>
      <c r="DT141"/>
    </row>
    <row r="142" spans="2:124">
      <c r="B142" s="50"/>
      <c r="D142" s="76" t="str">
        <f t="shared" ca="1" si="4"/>
        <v>Character&lt;&gt;   = {  , };</v>
      </c>
      <c r="E142" s="70" t="s">
        <v>124</v>
      </c>
      <c r="F142" s="75">
        <v>39</v>
      </c>
      <c r="V142"/>
      <c r="W142"/>
      <c r="X142"/>
      <c r="Y142"/>
      <c r="Z142"/>
      <c r="AA142"/>
      <c r="AB142"/>
      <c r="DA142"/>
      <c r="DR142"/>
      <c r="DS142"/>
      <c r="DT142"/>
    </row>
    <row r="143" spans="2:124">
      <c r="B143" s="50"/>
      <c r="D143" s="76" t="str">
        <f t="shared" ca="1" si="4"/>
        <v>Character&lt;&gt;   = {  , };</v>
      </c>
      <c r="E143" s="70" t="s">
        <v>124</v>
      </c>
      <c r="F143" s="75">
        <v>40</v>
      </c>
      <c r="V143"/>
      <c r="W143"/>
      <c r="X143"/>
      <c r="Y143"/>
      <c r="Z143"/>
      <c r="AA143"/>
      <c r="AB143"/>
      <c r="DA143"/>
      <c r="DR143"/>
      <c r="DS143"/>
      <c r="DT143"/>
    </row>
    <row r="144" spans="2:124">
      <c r="B144" s="50"/>
      <c r="D144" s="76" t="str">
        <f t="shared" ca="1" si="4"/>
        <v>Character&lt;&gt;   = {  , };</v>
      </c>
      <c r="E144" s="70" t="s">
        <v>124</v>
      </c>
      <c r="F144" s="75">
        <v>41</v>
      </c>
      <c r="V144"/>
      <c r="W144"/>
      <c r="X144"/>
      <c r="Y144"/>
      <c r="Z144"/>
      <c r="AA144"/>
      <c r="AB144"/>
      <c r="DA144"/>
      <c r="DR144"/>
      <c r="DS144"/>
      <c r="DT144"/>
    </row>
    <row r="145" spans="2:124">
      <c r="B145" s="50"/>
      <c r="D145" s="76" t="str">
        <f t="shared" ca="1" si="4"/>
        <v>Character&lt;&gt;   = {  , };</v>
      </c>
      <c r="E145" s="70" t="s">
        <v>124</v>
      </c>
      <c r="F145" s="75">
        <v>42</v>
      </c>
      <c r="V145"/>
      <c r="W145"/>
      <c r="X145"/>
      <c r="Y145"/>
      <c r="Z145"/>
      <c r="AA145"/>
      <c r="AB145"/>
      <c r="DA145"/>
      <c r="DR145"/>
      <c r="DS145"/>
      <c r="DT145"/>
    </row>
    <row r="146" spans="2:124">
      <c r="B146" s="50"/>
      <c r="D146" s="76" t="str">
        <f t="shared" ca="1" si="4"/>
        <v>Character&lt;&gt;   = {  , };</v>
      </c>
      <c r="E146" s="70" t="s">
        <v>124</v>
      </c>
      <c r="F146" s="75">
        <v>43</v>
      </c>
      <c r="V146"/>
      <c r="W146"/>
      <c r="X146"/>
      <c r="Y146"/>
      <c r="Z146"/>
      <c r="AA146"/>
      <c r="AB146"/>
      <c r="DA146"/>
      <c r="DR146"/>
      <c r="DS146"/>
      <c r="DT146"/>
    </row>
    <row r="147" spans="2:124">
      <c r="B147" s="50"/>
      <c r="D147" s="76" t="str">
        <f t="shared" ca="1" si="4"/>
        <v>Character&lt;&gt;   = {  , };</v>
      </c>
      <c r="E147" s="70" t="s">
        <v>124</v>
      </c>
      <c r="F147" s="75">
        <v>44</v>
      </c>
      <c r="V147"/>
      <c r="W147"/>
      <c r="X147"/>
      <c r="Y147"/>
      <c r="Z147"/>
      <c r="AA147"/>
      <c r="AB147"/>
      <c r="DA147"/>
      <c r="DR147"/>
      <c r="DS147"/>
      <c r="DT147"/>
    </row>
    <row r="148" spans="2:124">
      <c r="B148" s="50"/>
      <c r="D148" s="76" t="str">
        <f t="shared" ca="1" si="4"/>
        <v>Character&lt;&gt;   = {  , };</v>
      </c>
      <c r="E148" s="70" t="s">
        <v>124</v>
      </c>
      <c r="F148" s="75">
        <v>45</v>
      </c>
      <c r="V148"/>
      <c r="W148"/>
      <c r="X148"/>
      <c r="Y148"/>
      <c r="Z148"/>
      <c r="AA148"/>
      <c r="AB148"/>
      <c r="DA148"/>
      <c r="DR148"/>
      <c r="DS148"/>
      <c r="DT148"/>
    </row>
    <row r="149" spans="2:124">
      <c r="B149" s="50"/>
      <c r="V149"/>
      <c r="W149"/>
      <c r="X149"/>
      <c r="Y149"/>
      <c r="Z149"/>
      <c r="AA149"/>
      <c r="AB149"/>
      <c r="DA149"/>
      <c r="DR149"/>
      <c r="DS149"/>
      <c r="DT149"/>
    </row>
    <row r="150" spans="2:124">
      <c r="B150" s="50"/>
      <c r="V150"/>
      <c r="W150"/>
      <c r="X150"/>
      <c r="Y150"/>
      <c r="Z150"/>
      <c r="AA150"/>
      <c r="AB150"/>
      <c r="DA150"/>
      <c r="DR150"/>
      <c r="DS150"/>
      <c r="DT150"/>
    </row>
    <row r="151" spans="2:124">
      <c r="B151" s="50"/>
      <c r="V151"/>
      <c r="W151"/>
      <c r="X151"/>
      <c r="Y151"/>
      <c r="Z151"/>
      <c r="AA151"/>
      <c r="AB151"/>
      <c r="DA151"/>
      <c r="DR151"/>
      <c r="DS151"/>
      <c r="DT151"/>
    </row>
    <row r="152" spans="2:124">
      <c r="B152" s="50"/>
      <c r="V152"/>
      <c r="W152"/>
      <c r="X152"/>
      <c r="Y152"/>
      <c r="Z152"/>
      <c r="AA152"/>
      <c r="AB152"/>
      <c r="DA152"/>
      <c r="DR152"/>
      <c r="DS152"/>
      <c r="DT152"/>
    </row>
    <row r="153" spans="2:124">
      <c r="B153" s="50"/>
      <c r="V153"/>
      <c r="W153"/>
      <c r="X153"/>
      <c r="Y153"/>
      <c r="Z153"/>
      <c r="AA153"/>
      <c r="AB153"/>
      <c r="DA153"/>
      <c r="DR153"/>
      <c r="DS153"/>
      <c r="DT153"/>
    </row>
    <row r="154" spans="2:124">
      <c r="B154" s="50"/>
      <c r="V154"/>
      <c r="W154"/>
      <c r="X154"/>
      <c r="Y154"/>
      <c r="Z154"/>
      <c r="AA154"/>
      <c r="AB154"/>
      <c r="DA154"/>
      <c r="DR154"/>
      <c r="DS154"/>
      <c r="DT154"/>
    </row>
    <row r="155" spans="2:124">
      <c r="B155" s="50"/>
      <c r="V155"/>
      <c r="W155"/>
      <c r="X155"/>
      <c r="Y155"/>
      <c r="Z155"/>
      <c r="AA155"/>
      <c r="AB155"/>
      <c r="DA155"/>
      <c r="DR155"/>
      <c r="DS155"/>
      <c r="DT155"/>
    </row>
    <row r="156" spans="2:124">
      <c r="B156" s="50"/>
      <c r="V156"/>
      <c r="W156"/>
      <c r="X156"/>
      <c r="Y156"/>
      <c r="Z156"/>
      <c r="AA156"/>
      <c r="AB156"/>
      <c r="DA156"/>
      <c r="DR156"/>
      <c r="DS156"/>
      <c r="DT156"/>
    </row>
    <row r="157" spans="2:124">
      <c r="B157" s="50"/>
      <c r="V157"/>
      <c r="W157"/>
      <c r="X157"/>
      <c r="Y157"/>
      <c r="Z157"/>
      <c r="AA157"/>
      <c r="AB157"/>
      <c r="DA157"/>
      <c r="DR157"/>
      <c r="DS157"/>
      <c r="DT157"/>
    </row>
    <row r="158" spans="2:124">
      <c r="B158" s="50"/>
      <c r="V158"/>
      <c r="W158"/>
      <c r="X158"/>
      <c r="Y158"/>
      <c r="Z158"/>
      <c r="AA158"/>
      <c r="AB158"/>
      <c r="DA158"/>
      <c r="DR158"/>
      <c r="DS158"/>
      <c r="DT158"/>
    </row>
    <row r="159" spans="2:124">
      <c r="B159" s="50"/>
      <c r="V159"/>
      <c r="W159"/>
      <c r="X159"/>
      <c r="Y159"/>
      <c r="Z159"/>
      <c r="AA159"/>
      <c r="AB159"/>
      <c r="DA159"/>
      <c r="DR159"/>
      <c r="DS159"/>
      <c r="DT159"/>
    </row>
    <row r="160" spans="2:124">
      <c r="B160" s="50"/>
      <c r="V160"/>
      <c r="W160"/>
      <c r="X160"/>
      <c r="Y160"/>
      <c r="Z160"/>
      <c r="AA160"/>
      <c r="AB160"/>
      <c r="DA160"/>
      <c r="DR160"/>
      <c r="DS160"/>
      <c r="DT160"/>
    </row>
    <row r="161" spans="2:124">
      <c r="B161" s="50"/>
      <c r="V161"/>
      <c r="W161"/>
      <c r="X161"/>
      <c r="Y161"/>
      <c r="Z161"/>
      <c r="AA161"/>
      <c r="AB161"/>
      <c r="DA161"/>
      <c r="DR161"/>
      <c r="DS161"/>
      <c r="DT161"/>
    </row>
    <row r="162" spans="2:124">
      <c r="B162" s="50"/>
      <c r="V162"/>
      <c r="W162"/>
      <c r="X162"/>
      <c r="Y162"/>
      <c r="Z162"/>
      <c r="AA162"/>
      <c r="AB162"/>
      <c r="DA162"/>
      <c r="DR162"/>
      <c r="DS162"/>
      <c r="DT162"/>
    </row>
    <row r="163" spans="2:124">
      <c r="B163" s="50"/>
      <c r="V163"/>
      <c r="W163"/>
      <c r="X163"/>
      <c r="Y163"/>
      <c r="Z163"/>
      <c r="AA163"/>
      <c r="AB163"/>
      <c r="DA163"/>
      <c r="DR163"/>
      <c r="DS163"/>
      <c r="DT163"/>
    </row>
    <row r="164" spans="2:124">
      <c r="B164" s="50"/>
      <c r="V164"/>
      <c r="W164"/>
      <c r="X164"/>
      <c r="Y164"/>
      <c r="Z164"/>
      <c r="AA164"/>
      <c r="AB164"/>
      <c r="DA164"/>
      <c r="DR164"/>
      <c r="DS164"/>
      <c r="DT164"/>
    </row>
    <row r="165" spans="2:124">
      <c r="B165" s="50"/>
      <c r="V165"/>
      <c r="W165"/>
      <c r="X165"/>
      <c r="Y165"/>
      <c r="Z165"/>
      <c r="AA165"/>
      <c r="AB165"/>
      <c r="DA165"/>
      <c r="DR165"/>
      <c r="DS165"/>
      <c r="DT165"/>
    </row>
    <row r="166" spans="2:124">
      <c r="B166" s="50"/>
      <c r="V166"/>
      <c r="W166"/>
      <c r="X166"/>
      <c r="Y166"/>
      <c r="Z166"/>
      <c r="AA166"/>
      <c r="AB166"/>
      <c r="DA166"/>
      <c r="DR166"/>
      <c r="DS166"/>
      <c r="DT166"/>
    </row>
    <row r="167" spans="2:124">
      <c r="B167" s="50"/>
      <c r="V167"/>
      <c r="W167"/>
      <c r="X167"/>
      <c r="Y167"/>
      <c r="Z167"/>
      <c r="AA167"/>
      <c r="AB167"/>
      <c r="DA167"/>
      <c r="DR167"/>
      <c r="DS167"/>
      <c r="DT167"/>
    </row>
    <row r="168" spans="2:124">
      <c r="B168" s="50"/>
      <c r="V168"/>
      <c r="W168"/>
      <c r="X168"/>
      <c r="Y168"/>
      <c r="Z168"/>
      <c r="AA168"/>
      <c r="AB168"/>
      <c r="DA168"/>
      <c r="DR168"/>
      <c r="DS168"/>
      <c r="DT168"/>
    </row>
    <row r="169" spans="2:124">
      <c r="B169" s="50"/>
      <c r="V169"/>
      <c r="W169"/>
      <c r="X169"/>
      <c r="Y169"/>
      <c r="Z169"/>
      <c r="AA169"/>
      <c r="AB169"/>
      <c r="DA169"/>
      <c r="DR169"/>
      <c r="DS169"/>
      <c r="DT169"/>
    </row>
    <row r="170" spans="2:124">
      <c r="B170" s="50"/>
      <c r="V170"/>
      <c r="W170"/>
      <c r="X170"/>
      <c r="Y170"/>
      <c r="Z170"/>
      <c r="AA170"/>
      <c r="AB170"/>
      <c r="DA170"/>
      <c r="DR170"/>
      <c r="DS170"/>
      <c r="DT170"/>
    </row>
    <row r="171" spans="2:124">
      <c r="B171" s="50"/>
      <c r="V171"/>
      <c r="W171"/>
      <c r="X171"/>
      <c r="Y171"/>
      <c r="Z171"/>
      <c r="AA171"/>
      <c r="AB171"/>
      <c r="DA171"/>
      <c r="DR171"/>
      <c r="DS171"/>
      <c r="DT171"/>
    </row>
    <row r="172" spans="2:124">
      <c r="B172" s="50"/>
      <c r="V172"/>
      <c r="W172"/>
      <c r="X172"/>
      <c r="Y172"/>
      <c r="Z172"/>
      <c r="AA172"/>
      <c r="AB172"/>
      <c r="DA172"/>
      <c r="DR172"/>
      <c r="DS172"/>
      <c r="DT172"/>
    </row>
    <row r="173" spans="2:124">
      <c r="B173" s="50"/>
      <c r="V173"/>
      <c r="W173"/>
      <c r="X173"/>
      <c r="Y173"/>
      <c r="Z173"/>
      <c r="AA173"/>
      <c r="AB173"/>
      <c r="DA173"/>
      <c r="DR173"/>
      <c r="DS173"/>
      <c r="DT173"/>
    </row>
    <row r="174" spans="2:124">
      <c r="B174" s="50"/>
      <c r="V174"/>
      <c r="W174"/>
      <c r="X174"/>
      <c r="Y174"/>
      <c r="Z174"/>
      <c r="AA174"/>
      <c r="AB174"/>
      <c r="DA174"/>
      <c r="DR174"/>
      <c r="DS174"/>
      <c r="DT174"/>
    </row>
    <row r="175" spans="2:124">
      <c r="B175" s="50"/>
      <c r="V175"/>
      <c r="W175"/>
      <c r="X175"/>
      <c r="Y175"/>
      <c r="Z175"/>
      <c r="AA175"/>
      <c r="AB175"/>
      <c r="DA175"/>
      <c r="DR175"/>
      <c r="DS175"/>
      <c r="DT175"/>
    </row>
    <row r="176" spans="2:124">
      <c r="B176" s="50"/>
      <c r="V176"/>
      <c r="W176"/>
      <c r="X176"/>
      <c r="Y176"/>
      <c r="Z176"/>
      <c r="AA176"/>
      <c r="AB176"/>
      <c r="DA176"/>
      <c r="DR176"/>
      <c r="DS176"/>
      <c r="DT176"/>
    </row>
    <row r="177" spans="2:124">
      <c r="B177" s="50"/>
      <c r="V177"/>
      <c r="W177"/>
      <c r="X177"/>
      <c r="Y177"/>
      <c r="Z177"/>
      <c r="AA177"/>
      <c r="AB177"/>
      <c r="DA177"/>
      <c r="DR177"/>
      <c r="DS177"/>
      <c r="DT177"/>
    </row>
    <row r="178" spans="2:124">
      <c r="B178" s="50"/>
      <c r="V178"/>
      <c r="W178"/>
      <c r="X178"/>
      <c r="Y178"/>
      <c r="Z178"/>
      <c r="AA178"/>
      <c r="AB178"/>
      <c r="DA178"/>
      <c r="DR178"/>
      <c r="DS178"/>
      <c r="DT178"/>
    </row>
    <row r="179" spans="2:124">
      <c r="B179" s="50"/>
      <c r="V179"/>
      <c r="W179"/>
      <c r="X179"/>
      <c r="Y179"/>
      <c r="Z179"/>
      <c r="AA179"/>
      <c r="AB179"/>
      <c r="DA179"/>
      <c r="DR179"/>
      <c r="DS179"/>
      <c r="DT179"/>
    </row>
    <row r="180" spans="2:124">
      <c r="B180" s="50"/>
      <c r="V180"/>
      <c r="W180"/>
      <c r="X180"/>
      <c r="Y180"/>
      <c r="Z180"/>
      <c r="AA180"/>
      <c r="AB180"/>
      <c r="DA180"/>
      <c r="DR180"/>
      <c r="DS180"/>
      <c r="DT180"/>
    </row>
    <row r="181" spans="2:124">
      <c r="B181" s="50"/>
      <c r="V181"/>
      <c r="W181"/>
      <c r="X181"/>
      <c r="Y181"/>
      <c r="Z181"/>
      <c r="AA181"/>
      <c r="AB181"/>
      <c r="DA181"/>
      <c r="DR181"/>
      <c r="DS181"/>
      <c r="DT181"/>
    </row>
    <row r="182" spans="2:124">
      <c r="B182" s="50"/>
      <c r="V182"/>
      <c r="W182"/>
      <c r="X182"/>
      <c r="Y182"/>
      <c r="Z182"/>
      <c r="AA182"/>
      <c r="AB182"/>
      <c r="DA182"/>
      <c r="DR182"/>
      <c r="DS182"/>
      <c r="DT182"/>
    </row>
    <row r="183" spans="2:124">
      <c r="B183" s="50"/>
      <c r="V183"/>
      <c r="W183"/>
      <c r="X183"/>
      <c r="Y183"/>
      <c r="Z183"/>
      <c r="AA183"/>
      <c r="AB183"/>
      <c r="DA183"/>
      <c r="DR183"/>
      <c r="DS183"/>
      <c r="DT183"/>
    </row>
    <row r="184" spans="2:124">
      <c r="B184" s="50"/>
      <c r="V184"/>
      <c r="W184"/>
      <c r="X184"/>
      <c r="Y184"/>
      <c r="Z184"/>
      <c r="AA184"/>
      <c r="AB184"/>
      <c r="DA184"/>
      <c r="DR184"/>
      <c r="DS184"/>
      <c r="DT184"/>
    </row>
    <row r="185" spans="2:124">
      <c r="B185" s="50"/>
      <c r="V185"/>
      <c r="W185"/>
      <c r="X185"/>
      <c r="Y185"/>
      <c r="Z185"/>
      <c r="AA185"/>
      <c r="AB185"/>
      <c r="DA185"/>
      <c r="DR185"/>
      <c r="DS185"/>
      <c r="DT185"/>
    </row>
    <row r="186" spans="2:124">
      <c r="B186" s="50"/>
      <c r="V186"/>
      <c r="W186"/>
      <c r="X186"/>
      <c r="Y186"/>
      <c r="Z186"/>
      <c r="AA186"/>
      <c r="AB186"/>
      <c r="DA186"/>
      <c r="DR186"/>
      <c r="DS186"/>
      <c r="DT186"/>
    </row>
    <row r="187" spans="2:124">
      <c r="B187" s="50"/>
      <c r="V187"/>
      <c r="W187"/>
      <c r="X187"/>
      <c r="Y187"/>
      <c r="Z187"/>
      <c r="AA187"/>
      <c r="AB187"/>
      <c r="DA187"/>
      <c r="DR187"/>
      <c r="DS187"/>
      <c r="DT187"/>
    </row>
    <row r="188" spans="2:124">
      <c r="B188" s="50"/>
      <c r="V188"/>
      <c r="W188"/>
      <c r="X188"/>
      <c r="Y188"/>
      <c r="Z188"/>
      <c r="AA188"/>
      <c r="AB188"/>
      <c r="DA188"/>
      <c r="DR188"/>
      <c r="DS188"/>
      <c r="DT188"/>
    </row>
    <row r="189" spans="2:124">
      <c r="B189" s="50"/>
      <c r="V189"/>
      <c r="W189"/>
      <c r="X189"/>
      <c r="Y189"/>
      <c r="Z189"/>
      <c r="AA189"/>
      <c r="AB189"/>
      <c r="DA189"/>
      <c r="DR189"/>
      <c r="DS189"/>
      <c r="DT189"/>
    </row>
    <row r="190" spans="2:124">
      <c r="B190" s="50"/>
      <c r="V190"/>
      <c r="W190"/>
      <c r="X190"/>
      <c r="Y190"/>
      <c r="Z190"/>
      <c r="AA190"/>
      <c r="AB190"/>
      <c r="DA190"/>
      <c r="DR190"/>
      <c r="DS190"/>
      <c r="DT190"/>
    </row>
    <row r="191" spans="2:124">
      <c r="B191" s="50"/>
      <c r="V191"/>
      <c r="W191"/>
      <c r="X191"/>
      <c r="Y191"/>
      <c r="Z191"/>
      <c r="AA191"/>
      <c r="AB191"/>
      <c r="DA191"/>
      <c r="DR191"/>
      <c r="DS191"/>
      <c r="DT191"/>
    </row>
    <row r="192" spans="2:124">
      <c r="B192" s="50"/>
      <c r="V192"/>
      <c r="W192"/>
      <c r="X192"/>
      <c r="Y192"/>
      <c r="Z192"/>
      <c r="AA192"/>
      <c r="AB192"/>
      <c r="DA192"/>
      <c r="DR192"/>
      <c r="DS192"/>
      <c r="DT192"/>
    </row>
    <row r="193" spans="2:128">
      <c r="B193" s="50"/>
      <c r="V193"/>
      <c r="W193"/>
      <c r="X193"/>
      <c r="Y193"/>
      <c r="Z193"/>
      <c r="AA193"/>
      <c r="AB193"/>
      <c r="DA193"/>
      <c r="DR193"/>
      <c r="DS193"/>
      <c r="DT193"/>
    </row>
    <row r="194" spans="2:128">
      <c r="B194" s="50"/>
      <c r="V194"/>
      <c r="W194"/>
      <c r="X194"/>
      <c r="Y194"/>
      <c r="Z194"/>
      <c r="AA194"/>
      <c r="AB194"/>
      <c r="DA194"/>
      <c r="DR194"/>
      <c r="DS194"/>
      <c r="DT194"/>
    </row>
    <row r="195" spans="2:128">
      <c r="B195" s="50"/>
      <c r="V195"/>
      <c r="W195"/>
      <c r="X195"/>
      <c r="Y195"/>
      <c r="Z195"/>
      <c r="AA195"/>
      <c r="AB195"/>
      <c r="DA195"/>
      <c r="DR195"/>
      <c r="DS195"/>
      <c r="DT195"/>
    </row>
    <row r="196" spans="2:128">
      <c r="B196" s="50"/>
      <c r="V196"/>
      <c r="W196"/>
      <c r="X196"/>
      <c r="Y196"/>
      <c r="Z196"/>
      <c r="AA196"/>
      <c r="AB196"/>
      <c r="DA196"/>
      <c r="DR196"/>
      <c r="DS196"/>
      <c r="DT196"/>
    </row>
    <row r="197" spans="2:128">
      <c r="B197" s="50"/>
      <c r="V197"/>
      <c r="W197"/>
      <c r="X197"/>
      <c r="Y197"/>
      <c r="Z197"/>
      <c r="AA197"/>
      <c r="AB197"/>
      <c r="DA197"/>
      <c r="DR197"/>
      <c r="DS197"/>
      <c r="DT197"/>
    </row>
    <row r="198" spans="2:128">
      <c r="B198" s="50"/>
      <c r="V198"/>
      <c r="W198"/>
      <c r="X198"/>
      <c r="Y198"/>
      <c r="Z198"/>
      <c r="AA198"/>
      <c r="AB198"/>
      <c r="DA198"/>
      <c r="DR198"/>
      <c r="DS198"/>
      <c r="DT198"/>
    </row>
    <row r="199" spans="2:128">
      <c r="B199" s="50"/>
      <c r="V199"/>
      <c r="W199"/>
      <c r="X199"/>
      <c r="Y199"/>
      <c r="Z199"/>
      <c r="AA199"/>
      <c r="AB199"/>
      <c r="DA199"/>
      <c r="DR199"/>
      <c r="DS199"/>
      <c r="DT199"/>
    </row>
    <row r="200" spans="2:128">
      <c r="B200" s="50"/>
      <c r="V200"/>
      <c r="W200"/>
      <c r="X200"/>
      <c r="Y200"/>
      <c r="Z200"/>
      <c r="AA200"/>
      <c r="AB200"/>
      <c r="DA200"/>
      <c r="DR200"/>
      <c r="DS200"/>
      <c r="DT200"/>
    </row>
    <row r="201" spans="2:128">
      <c r="B201" s="50"/>
      <c r="V201"/>
      <c r="W201"/>
      <c r="X201"/>
      <c r="Y201"/>
      <c r="Z201"/>
      <c r="AA201"/>
      <c r="AB201"/>
      <c r="DA201"/>
      <c r="DR201"/>
      <c r="DS201"/>
      <c r="DT201"/>
    </row>
    <row r="202" spans="2:128">
      <c r="B202" s="50"/>
      <c r="V202"/>
      <c r="W202"/>
      <c r="X202"/>
      <c r="Y202"/>
      <c r="Z202"/>
      <c r="AA202"/>
      <c r="AB202"/>
      <c r="DA202"/>
      <c r="DR202"/>
      <c r="DS202"/>
      <c r="DT202"/>
    </row>
    <row r="203" spans="2:128">
      <c r="B203" s="50"/>
      <c r="V203"/>
      <c r="W203"/>
      <c r="X203"/>
      <c r="Y203"/>
      <c r="Z203"/>
      <c r="AA203"/>
      <c r="AB203"/>
      <c r="DA203"/>
      <c r="DR203"/>
      <c r="DS203"/>
      <c r="DT203"/>
    </row>
    <row r="204" spans="2:128">
      <c r="B204" s="50"/>
      <c r="V204"/>
      <c r="W204"/>
      <c r="X204"/>
      <c r="Y204"/>
      <c r="Z204"/>
      <c r="AA204"/>
      <c r="AB204"/>
      <c r="DA204"/>
      <c r="DR204"/>
      <c r="DS204"/>
      <c r="DT204"/>
    </row>
    <row r="205" spans="2:128">
      <c r="B205" s="50"/>
      <c r="V205"/>
      <c r="W205"/>
      <c r="X205"/>
      <c r="Y205"/>
      <c r="Z205"/>
      <c r="AA205"/>
      <c r="AB205"/>
      <c r="DA205"/>
      <c r="DR205"/>
      <c r="DS205"/>
      <c r="DT205"/>
    </row>
    <row r="206" spans="2:128">
      <c r="B206" s="50"/>
      <c r="V206"/>
      <c r="W206"/>
      <c r="X206"/>
      <c r="Y206"/>
      <c r="Z206"/>
      <c r="AA206"/>
      <c r="AB206"/>
      <c r="DA206"/>
      <c r="DR206"/>
      <c r="DS206"/>
      <c r="DT206"/>
    </row>
    <row r="207" spans="2:128">
      <c r="B207" s="50"/>
      <c r="V207"/>
      <c r="W207"/>
      <c r="X207"/>
      <c r="Y207"/>
      <c r="Z207"/>
      <c r="AA207"/>
      <c r="AB207"/>
      <c r="DA207"/>
      <c r="DR207"/>
      <c r="DS207"/>
      <c r="DT207"/>
    </row>
    <row r="208" spans="2:128">
      <c r="B208" s="50"/>
      <c r="V208"/>
      <c r="W208"/>
      <c r="X208"/>
      <c r="Y208"/>
      <c r="Z208"/>
      <c r="AA208"/>
      <c r="AB208"/>
      <c r="AC208"/>
      <c r="AE208" s="21"/>
      <c r="AF208" s="14"/>
      <c r="AG208" s="18"/>
      <c r="AH208" s="12"/>
      <c r="AI208" s="12"/>
      <c r="AU208"/>
      <c r="AV208"/>
      <c r="AW208"/>
      <c r="AX208"/>
      <c r="AY208" s="39"/>
      <c r="AZ208"/>
      <c r="BA208" s="39"/>
      <c r="DA208"/>
      <c r="DR208"/>
      <c r="DS208"/>
      <c r="DT208"/>
      <c r="DU208"/>
      <c r="DV208" s="39"/>
      <c r="DW208"/>
      <c r="DX208" s="39"/>
    </row>
    <row r="209" spans="2:124">
      <c r="B209" s="50"/>
      <c r="V209"/>
      <c r="W209"/>
      <c r="X209"/>
      <c r="Y209"/>
      <c r="Z209"/>
      <c r="AA209"/>
      <c r="AB209"/>
      <c r="DA209"/>
      <c r="DR209"/>
      <c r="DS209"/>
      <c r="DT209"/>
    </row>
    <row r="210" spans="2:124">
      <c r="V210"/>
      <c r="W210"/>
      <c r="X210"/>
      <c r="Y210"/>
      <c r="Z210"/>
      <c r="AA210"/>
      <c r="AB210"/>
      <c r="DA210"/>
      <c r="DR210"/>
      <c r="DS210"/>
      <c r="DT210"/>
    </row>
    <row r="211" spans="2:124">
      <c r="V211"/>
      <c r="W211"/>
      <c r="X211"/>
      <c r="Y211"/>
      <c r="Z211"/>
      <c r="AA211"/>
      <c r="AB211"/>
      <c r="DA211"/>
      <c r="DR211"/>
      <c r="DS211"/>
      <c r="DT211"/>
    </row>
    <row r="212" spans="2:124">
      <c r="V212"/>
      <c r="W212"/>
      <c r="X212"/>
      <c r="Y212"/>
      <c r="Z212"/>
      <c r="AA212"/>
      <c r="AB212"/>
      <c r="DA212"/>
      <c r="DR212"/>
      <c r="DS212"/>
      <c r="DT212"/>
    </row>
    <row r="213" spans="2:124">
      <c r="V213"/>
      <c r="W213"/>
      <c r="X213"/>
      <c r="Y213"/>
      <c r="Z213"/>
      <c r="AA213"/>
      <c r="AB213"/>
      <c r="DA213"/>
      <c r="DR213"/>
      <c r="DS213"/>
      <c r="DT213"/>
    </row>
    <row r="214" spans="2:124">
      <c r="V214"/>
      <c r="W214"/>
      <c r="X214"/>
      <c r="Y214"/>
      <c r="Z214"/>
      <c r="AA214"/>
      <c r="AB214"/>
      <c r="DA214"/>
      <c r="DR214"/>
      <c r="DS214"/>
      <c r="DT214"/>
    </row>
    <row r="215" spans="2:124">
      <c r="V215"/>
      <c r="W215"/>
      <c r="X215"/>
      <c r="Y215"/>
      <c r="Z215"/>
      <c r="AA215"/>
      <c r="AB215"/>
      <c r="DA215"/>
      <c r="DR215"/>
      <c r="DS215"/>
      <c r="DT215"/>
    </row>
    <row r="216" spans="2:124">
      <c r="V216"/>
      <c r="W216"/>
      <c r="X216"/>
      <c r="Y216"/>
      <c r="Z216"/>
      <c r="AA216"/>
      <c r="AB216"/>
      <c r="DA216"/>
      <c r="DR216"/>
      <c r="DS216"/>
      <c r="DT216"/>
    </row>
    <row r="217" spans="2:124">
      <c r="V217"/>
      <c r="W217"/>
      <c r="X217"/>
      <c r="Y217"/>
      <c r="Z217"/>
      <c r="AA217"/>
      <c r="AB217"/>
      <c r="DA217"/>
      <c r="DR217"/>
      <c r="DS217"/>
      <c r="DT217"/>
    </row>
    <row r="218" spans="2:124">
      <c r="V218"/>
      <c r="W218"/>
      <c r="X218"/>
      <c r="Y218"/>
      <c r="Z218"/>
      <c r="AA218"/>
      <c r="AB218"/>
      <c r="DA218"/>
      <c r="DR218"/>
      <c r="DS218"/>
      <c r="DT218"/>
    </row>
    <row r="219" spans="2:124">
      <c r="V219"/>
      <c r="W219"/>
      <c r="X219"/>
      <c r="Y219"/>
      <c r="Z219"/>
      <c r="AA219"/>
      <c r="AB219"/>
      <c r="DA219"/>
      <c r="DR219"/>
      <c r="DS219"/>
      <c r="DT219"/>
    </row>
    <row r="220" spans="2:124">
      <c r="V220"/>
      <c r="W220"/>
      <c r="X220"/>
      <c r="Y220"/>
      <c r="Z220"/>
      <c r="AA220"/>
      <c r="AB220"/>
      <c r="DA220"/>
      <c r="DR220"/>
      <c r="DS220"/>
      <c r="DT220"/>
    </row>
    <row r="221" spans="2:124">
      <c r="V221"/>
      <c r="W221"/>
      <c r="X221"/>
      <c r="Y221"/>
      <c r="Z221"/>
      <c r="AA221"/>
      <c r="AB221"/>
      <c r="DA221"/>
      <c r="DR221"/>
      <c r="DS221"/>
      <c r="DT221"/>
    </row>
    <row r="222" spans="2:124">
      <c r="V222"/>
      <c r="W222"/>
      <c r="X222"/>
      <c r="Y222"/>
      <c r="Z222"/>
      <c r="AA222"/>
      <c r="AB222"/>
      <c r="DA222"/>
      <c r="DR222"/>
      <c r="DS222"/>
      <c r="DT222"/>
    </row>
    <row r="223" spans="2:124">
      <c r="V223"/>
      <c r="W223"/>
      <c r="X223"/>
      <c r="Y223"/>
      <c r="Z223"/>
      <c r="AA223"/>
      <c r="AB223"/>
      <c r="DA223"/>
      <c r="DR223"/>
      <c r="DS223"/>
      <c r="DT223"/>
    </row>
    <row r="224" spans="2:124">
      <c r="V224"/>
      <c r="W224"/>
      <c r="X224"/>
      <c r="Y224"/>
      <c r="Z224"/>
      <c r="AA224"/>
      <c r="AB224"/>
      <c r="DA224"/>
      <c r="DR224"/>
      <c r="DS224"/>
      <c r="DT224"/>
    </row>
    <row r="225" spans="22:124">
      <c r="V225"/>
      <c r="W225"/>
      <c r="X225"/>
      <c r="Y225"/>
      <c r="Z225"/>
      <c r="AA225"/>
      <c r="AB225"/>
      <c r="DA225"/>
      <c r="DR225"/>
      <c r="DS225"/>
      <c r="DT225"/>
    </row>
    <row r="226" spans="22:124">
      <c r="V226"/>
      <c r="W226"/>
      <c r="X226"/>
      <c r="Y226"/>
      <c r="Z226"/>
      <c r="AA226"/>
      <c r="AB226"/>
      <c r="DA226"/>
      <c r="DR226"/>
      <c r="DS226"/>
      <c r="DT226"/>
    </row>
    <row r="227" spans="22:124">
      <c r="V227"/>
      <c r="W227"/>
      <c r="X227"/>
      <c r="Y227"/>
      <c r="Z227"/>
      <c r="AA227"/>
      <c r="AB227"/>
      <c r="DA227"/>
      <c r="DR227"/>
      <c r="DS227"/>
      <c r="DT227"/>
    </row>
    <row r="228" spans="22:124">
      <c r="V228"/>
      <c r="W228"/>
      <c r="X228"/>
      <c r="Y228"/>
      <c r="Z228"/>
      <c r="AA228"/>
      <c r="AB228"/>
      <c r="DA228"/>
      <c r="DR228"/>
      <c r="DS228"/>
      <c r="DT228"/>
    </row>
    <row r="229" spans="22:124">
      <c r="V229"/>
      <c r="W229"/>
      <c r="X229"/>
      <c r="Y229"/>
      <c r="Z229"/>
      <c r="AA229"/>
      <c r="AB229"/>
      <c r="DA229"/>
      <c r="DR229"/>
      <c r="DS229"/>
      <c r="DT229"/>
    </row>
    <row r="230" spans="22:124">
      <c r="V230"/>
      <c r="W230"/>
      <c r="X230"/>
      <c r="Y230"/>
      <c r="Z230"/>
      <c r="AA230"/>
      <c r="AB230"/>
      <c r="DA230"/>
      <c r="DR230"/>
      <c r="DS230"/>
      <c r="DT230"/>
    </row>
    <row r="231" spans="22:124">
      <c r="V231"/>
      <c r="W231"/>
      <c r="X231"/>
      <c r="Y231"/>
      <c r="Z231"/>
      <c r="AA231"/>
      <c r="AB231"/>
      <c r="DA231"/>
      <c r="DR231"/>
      <c r="DS231"/>
      <c r="DT231"/>
    </row>
    <row r="232" spans="22:124">
      <c r="V232"/>
      <c r="W232"/>
      <c r="X232"/>
      <c r="Y232"/>
      <c r="Z232"/>
      <c r="AA232"/>
      <c r="AB232"/>
      <c r="CB232"/>
      <c r="CS232"/>
      <c r="CT232"/>
      <c r="CU232"/>
      <c r="DA232"/>
      <c r="DR232"/>
      <c r="DS232"/>
      <c r="DT232"/>
    </row>
    <row r="233" spans="22:124">
      <c r="V233"/>
      <c r="W233"/>
      <c r="X233"/>
      <c r="Y233"/>
      <c r="Z233"/>
      <c r="AA233"/>
      <c r="AB233"/>
      <c r="CB233"/>
      <c r="CS233"/>
      <c r="CT233"/>
      <c r="CU233"/>
      <c r="DA233"/>
      <c r="DR233"/>
      <c r="DS233"/>
      <c r="DT233"/>
    </row>
    <row r="234" spans="22:124">
      <c r="CB234"/>
      <c r="CS234"/>
      <c r="CT234"/>
      <c r="CU234"/>
      <c r="DA234"/>
      <c r="DR234"/>
      <c r="DS234"/>
      <c r="DT234"/>
    </row>
    <row r="235" spans="22:124">
      <c r="CB235"/>
      <c r="CS235"/>
      <c r="CT235"/>
      <c r="CU235"/>
      <c r="DA235"/>
      <c r="DR235"/>
      <c r="DS235"/>
      <c r="DT235"/>
    </row>
    <row r="236" spans="22:124">
      <c r="CB236"/>
      <c r="CS236"/>
      <c r="CT236"/>
      <c r="CU236"/>
      <c r="DA236"/>
      <c r="DR236"/>
      <c r="DS236"/>
      <c r="DT236"/>
    </row>
    <row r="237" spans="22:124">
      <c r="CB237"/>
      <c r="CS237"/>
      <c r="CT237"/>
      <c r="CU237"/>
      <c r="DA237"/>
      <c r="DR237"/>
      <c r="DS237"/>
      <c r="DT237"/>
    </row>
    <row r="238" spans="22:124">
      <c r="CB238"/>
      <c r="CS238"/>
      <c r="CT238"/>
      <c r="CU238"/>
      <c r="DA238"/>
      <c r="DR238"/>
      <c r="DS238"/>
      <c r="DT238"/>
    </row>
    <row r="239" spans="22:124">
      <c r="CB239"/>
      <c r="CS239"/>
      <c r="CT239"/>
      <c r="CU239"/>
      <c r="DA239"/>
      <c r="DR239"/>
      <c r="DS239"/>
      <c r="DT239"/>
    </row>
    <row r="240" spans="22:124">
      <c r="CB240"/>
      <c r="CS240"/>
      <c r="CT240"/>
      <c r="CU240"/>
      <c r="DA240"/>
      <c r="DR240"/>
      <c r="DS240"/>
      <c r="DT240"/>
    </row>
    <row r="241" spans="55:124">
      <c r="CB241"/>
      <c r="CS241"/>
      <c r="CT241"/>
      <c r="CU241"/>
      <c r="DA241"/>
      <c r="DR241"/>
      <c r="DS241"/>
      <c r="DT241"/>
    </row>
    <row r="242" spans="55:124">
      <c r="CB242"/>
      <c r="CS242"/>
      <c r="CT242"/>
      <c r="CU242"/>
      <c r="DA242"/>
      <c r="DR242"/>
      <c r="DS242"/>
      <c r="DT242"/>
    </row>
    <row r="243" spans="55:124">
      <c r="CB243"/>
      <c r="CS243"/>
      <c r="CT243"/>
      <c r="CU243"/>
      <c r="DA243"/>
      <c r="DR243"/>
      <c r="DS243"/>
      <c r="DT243"/>
    </row>
    <row r="244" spans="55:124">
      <c r="CB244"/>
      <c r="CS244"/>
      <c r="CT244"/>
      <c r="CU244"/>
      <c r="DA244"/>
      <c r="DR244"/>
      <c r="DS244"/>
      <c r="DT244"/>
    </row>
    <row r="245" spans="55:124">
      <c r="CB245"/>
      <c r="CS245"/>
      <c r="CT245"/>
      <c r="CU245"/>
      <c r="DA245"/>
      <c r="DR245"/>
      <c r="DS245"/>
      <c r="DT245"/>
    </row>
    <row r="246" spans="55:124">
      <c r="CB246"/>
      <c r="CS246"/>
      <c r="CT246"/>
      <c r="CU246"/>
      <c r="DA246"/>
      <c r="DR246"/>
      <c r="DS246"/>
      <c r="DT246"/>
    </row>
    <row r="247" spans="55:124">
      <c r="CB247"/>
      <c r="CS247"/>
      <c r="CT247"/>
      <c r="CU247"/>
      <c r="DA247"/>
      <c r="DR247"/>
      <c r="DS247"/>
      <c r="DT247"/>
    </row>
    <row r="248" spans="55:124">
      <c r="CB248"/>
      <c r="CS248"/>
      <c r="CT248"/>
      <c r="CU248"/>
      <c r="DA248"/>
      <c r="DR248"/>
      <c r="DS248"/>
      <c r="DT248"/>
    </row>
    <row r="249" spans="55:124">
      <c r="CB249"/>
      <c r="CS249"/>
      <c r="CT249"/>
      <c r="CU249"/>
      <c r="DA249"/>
      <c r="DR249"/>
      <c r="DS249"/>
      <c r="DT249"/>
    </row>
    <row r="250" spans="55:124">
      <c r="CB250"/>
      <c r="CS250"/>
      <c r="CT250"/>
      <c r="CU250"/>
      <c r="DA250"/>
      <c r="DR250"/>
      <c r="DS250"/>
      <c r="DT250"/>
    </row>
    <row r="251" spans="55:124">
      <c r="CB251"/>
      <c r="CS251"/>
      <c r="CT251"/>
      <c r="CU251"/>
      <c r="DA251"/>
      <c r="DR251"/>
      <c r="DS251"/>
      <c r="DT251"/>
    </row>
    <row r="252" spans="55:124">
      <c r="CB252"/>
      <c r="CS252"/>
      <c r="CT252"/>
      <c r="CU252"/>
      <c r="DA252"/>
      <c r="DR252"/>
      <c r="DS252"/>
      <c r="DT252"/>
    </row>
    <row r="253" spans="55:124">
      <c r="CB253"/>
      <c r="CS253"/>
      <c r="CT253"/>
      <c r="CU253"/>
      <c r="DA253"/>
      <c r="DR253"/>
      <c r="DS253"/>
      <c r="DT253"/>
    </row>
    <row r="254" spans="55:124">
      <c r="CB254"/>
      <c r="CS254"/>
      <c r="CT254"/>
      <c r="CU254"/>
      <c r="DA254"/>
      <c r="DR254"/>
      <c r="DS254"/>
      <c r="DT254"/>
    </row>
    <row r="255" spans="55:124">
      <c r="CB255"/>
      <c r="CS255"/>
      <c r="CT255"/>
      <c r="CU255"/>
      <c r="DA255"/>
      <c r="DR255"/>
      <c r="DS255"/>
      <c r="DT255"/>
    </row>
    <row r="256" spans="55:124">
      <c r="BC256"/>
      <c r="BT256"/>
      <c r="BU256"/>
      <c r="BV256"/>
      <c r="CB256"/>
      <c r="CS256"/>
      <c r="CT256"/>
      <c r="CU256"/>
      <c r="DA256"/>
      <c r="DR256"/>
      <c r="DS256"/>
      <c r="DT256"/>
    </row>
    <row r="257" spans="55:124">
      <c r="BC257"/>
      <c r="BT257"/>
      <c r="BU257"/>
      <c r="BV257"/>
      <c r="CB257"/>
      <c r="CS257"/>
      <c r="CT257"/>
      <c r="CU257"/>
      <c r="DA257"/>
      <c r="DR257"/>
      <c r="DS257"/>
      <c r="DT257"/>
    </row>
    <row r="258" spans="55:124">
      <c r="BC258"/>
      <c r="BT258"/>
      <c r="BU258"/>
      <c r="BV258"/>
      <c r="CB258"/>
      <c r="CS258"/>
      <c r="CT258"/>
      <c r="CU258"/>
      <c r="DA258"/>
      <c r="DR258"/>
      <c r="DS258"/>
      <c r="DT258"/>
    </row>
    <row r="259" spans="55:124">
      <c r="BC259"/>
      <c r="BT259"/>
      <c r="BU259"/>
      <c r="BV259"/>
      <c r="CB259"/>
      <c r="CS259"/>
      <c r="CT259"/>
      <c r="CU259"/>
      <c r="DA259"/>
      <c r="DR259"/>
      <c r="DS259"/>
      <c r="DT259"/>
    </row>
    <row r="260" spans="55:124">
      <c r="BC260"/>
      <c r="BT260"/>
      <c r="BU260"/>
      <c r="BV260"/>
      <c r="CB260"/>
      <c r="CS260"/>
      <c r="CT260"/>
      <c r="CU260"/>
      <c r="DA260"/>
      <c r="DR260"/>
      <c r="DS260"/>
      <c r="DT260"/>
    </row>
    <row r="261" spans="55:124">
      <c r="BC261"/>
      <c r="BT261"/>
      <c r="BU261"/>
      <c r="BV261"/>
      <c r="CB261"/>
      <c r="CS261"/>
      <c r="CT261"/>
      <c r="CU261"/>
      <c r="DA261"/>
      <c r="DR261"/>
      <c r="DS261"/>
      <c r="DT261"/>
    </row>
    <row r="262" spans="55:124">
      <c r="BC262"/>
      <c r="BT262"/>
      <c r="BU262"/>
      <c r="BV262"/>
      <c r="CB262"/>
      <c r="CS262"/>
      <c r="CT262"/>
      <c r="CU262"/>
      <c r="DA262"/>
      <c r="DR262"/>
      <c r="DS262"/>
      <c r="DT262"/>
    </row>
    <row r="263" spans="55:124">
      <c r="BC263"/>
      <c r="BT263"/>
      <c r="BU263"/>
      <c r="BV263"/>
      <c r="CB263"/>
      <c r="CS263"/>
      <c r="CT263"/>
      <c r="CU263"/>
      <c r="DA263"/>
      <c r="DR263"/>
      <c r="DS263"/>
      <c r="DT263"/>
    </row>
    <row r="264" spans="55:124">
      <c r="BC264"/>
      <c r="BT264"/>
      <c r="BU264"/>
      <c r="BV264"/>
      <c r="CB264"/>
      <c r="CS264"/>
      <c r="CT264"/>
      <c r="CU264"/>
      <c r="DT264"/>
    </row>
    <row r="265" spans="55:124">
      <c r="BC265"/>
      <c r="BT265"/>
      <c r="BU265"/>
      <c r="BV265"/>
      <c r="CB265"/>
      <c r="CS265"/>
      <c r="CT265"/>
      <c r="CU265"/>
      <c r="DT265"/>
    </row>
    <row r="266" spans="55:124">
      <c r="BC266"/>
      <c r="BT266"/>
      <c r="BU266"/>
      <c r="BV266"/>
      <c r="CB266"/>
      <c r="CS266"/>
      <c r="CT266"/>
      <c r="CU266"/>
      <c r="DT266"/>
    </row>
    <row r="267" spans="55:124">
      <c r="BC267"/>
      <c r="BT267"/>
      <c r="BU267"/>
      <c r="BV267"/>
      <c r="CB267"/>
      <c r="CS267"/>
      <c r="CT267"/>
      <c r="CU267"/>
      <c r="DT267"/>
    </row>
    <row r="268" spans="55:124">
      <c r="BC268"/>
      <c r="BT268"/>
      <c r="BU268"/>
      <c r="BV268"/>
      <c r="CB268"/>
      <c r="CS268"/>
      <c r="CT268"/>
      <c r="CU268"/>
      <c r="DT268"/>
    </row>
    <row r="269" spans="55:124">
      <c r="BC269"/>
      <c r="BT269"/>
      <c r="BU269"/>
      <c r="BV269"/>
      <c r="CB269"/>
      <c r="CS269"/>
      <c r="CT269"/>
      <c r="CU269"/>
      <c r="DT269"/>
    </row>
    <row r="270" spans="55:124">
      <c r="BC270"/>
      <c r="BT270"/>
      <c r="BU270"/>
      <c r="BV270"/>
      <c r="CB270"/>
      <c r="CS270"/>
      <c r="CT270"/>
      <c r="CU270"/>
      <c r="DT270"/>
    </row>
    <row r="271" spans="55:124">
      <c r="BC271"/>
      <c r="BT271"/>
      <c r="BU271"/>
      <c r="BV271"/>
      <c r="CB271"/>
      <c r="CS271"/>
      <c r="CT271"/>
      <c r="CU271"/>
      <c r="DT271"/>
    </row>
    <row r="272" spans="55:124">
      <c r="CB272"/>
      <c r="CS272"/>
      <c r="CT272"/>
      <c r="CU272"/>
      <c r="DT272"/>
    </row>
    <row r="273" spans="80:124">
      <c r="CB273"/>
      <c r="CS273"/>
      <c r="CT273"/>
      <c r="CU273"/>
      <c r="DT273"/>
    </row>
    <row r="274" spans="80:124">
      <c r="CB274"/>
      <c r="CS274"/>
      <c r="CT274"/>
      <c r="CU274"/>
      <c r="DT274"/>
    </row>
    <row r="275" spans="80:124">
      <c r="CB275"/>
      <c r="CS275"/>
      <c r="CT275"/>
      <c r="CU275"/>
      <c r="DT275"/>
    </row>
    <row r="276" spans="80:124">
      <c r="CB276"/>
      <c r="CS276"/>
      <c r="CT276"/>
      <c r="CU276"/>
      <c r="DT276"/>
    </row>
    <row r="277" spans="80:124">
      <c r="CB277"/>
      <c r="CS277"/>
      <c r="CT277"/>
      <c r="CU277"/>
      <c r="DT277"/>
    </row>
    <row r="278" spans="80:124">
      <c r="CB278"/>
      <c r="CS278"/>
      <c r="CT278"/>
      <c r="CU278"/>
      <c r="DT278"/>
    </row>
    <row r="279" spans="80:124">
      <c r="CB279"/>
      <c r="CS279"/>
      <c r="CT279"/>
      <c r="CU279"/>
      <c r="DT279"/>
    </row>
  </sheetData>
  <mergeCells count="1">
    <mergeCell ref="B2:C2"/>
  </mergeCells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topLeftCell="A41" workbookViewId="0">
      <selection activeCell="U85" sqref="U85"/>
    </sheetView>
  </sheetViews>
  <sheetFormatPr baseColWidth="10" defaultRowHeight="15" x14ac:dyDescent="0"/>
  <cols>
    <col min="3" max="10" width="2.5" customWidth="1"/>
    <col min="11" max="18" width="0" hidden="1" customWidth="1"/>
    <col min="19" max="19" width="4" customWidth="1"/>
    <col min="20" max="20" width="40.1640625" customWidth="1"/>
    <col min="25" max="25" width="40.1640625" customWidth="1"/>
  </cols>
  <sheetData>
    <row r="1" spans="1:25">
      <c r="A1" s="12"/>
      <c r="B1" s="12"/>
      <c r="S1" s="35"/>
      <c r="T1" s="17"/>
      <c r="U1" s="12"/>
      <c r="V1" s="21"/>
      <c r="W1" s="37"/>
      <c r="X1" s="18"/>
      <c r="Y1" s="43"/>
    </row>
    <row r="2" spans="1:25">
      <c r="A2" s="16"/>
      <c r="B2" s="20" t="s">
        <v>8</v>
      </c>
      <c r="C2" s="63" t="s">
        <v>7</v>
      </c>
      <c r="D2" s="63"/>
      <c r="E2" s="63"/>
      <c r="F2" s="63"/>
      <c r="G2" s="63"/>
      <c r="H2" s="63"/>
      <c r="I2" s="63"/>
      <c r="J2" s="63"/>
      <c r="K2" s="58" t="s">
        <v>123</v>
      </c>
      <c r="L2" s="58"/>
      <c r="M2" s="58"/>
      <c r="N2" s="58"/>
      <c r="O2" s="58"/>
      <c r="P2" s="58"/>
      <c r="Q2" s="58"/>
      <c r="R2" s="58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46" t="s">
        <v>9</v>
      </c>
      <c r="Y2" s="40" t="s">
        <v>11</v>
      </c>
    </row>
    <row r="3" spans="1:25">
      <c r="A3" s="12"/>
      <c r="B3" s="47"/>
      <c r="C3" s="59"/>
      <c r="D3" s="59"/>
      <c r="E3" s="59"/>
      <c r="F3" s="59"/>
      <c r="G3" s="59"/>
      <c r="H3" s="59"/>
      <c r="I3" s="59"/>
      <c r="J3" s="59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1:25">
      <c r="A4" s="12"/>
      <c r="B4" s="51" t="s">
        <v>3</v>
      </c>
      <c r="C4" s="9"/>
      <c r="D4" s="8"/>
      <c r="E4" s="8"/>
      <c r="F4" s="8"/>
      <c r="G4" s="8"/>
      <c r="H4" s="8"/>
      <c r="I4" s="8"/>
      <c r="J4" s="7"/>
      <c r="K4" s="10">
        <f>IF(ISBLANK(C4),0,1)*1+IF(ISBLANK(C5),0,1)*2+IF(ISBLANK(C6),0,1)*4+IF(ISBLANK(C7),0,1)*8+IF(ISBLANK(C8),0,1)*16+IF(ISBLANK(C9),0,1)*32+IF(ISBLANK(C10),0,1)*64+IF(ISBLANK(C11),0,1)*128</f>
        <v>32</v>
      </c>
      <c r="L4" s="10">
        <f t="shared" ref="L4:R4" si="0">IF(ISBLANK(D4),0,1)*1+IF(ISBLANK(D5),0,1)*2+IF(ISBLANK(D6),0,1)*4+IF(ISBLANK(D7),0,1)*8+IF(ISBLANK(D8),0,1)*16+IF(ISBLANK(D9),0,1)*32+IF(ISBLANK(D10),0,1)*64+IF(ISBLANK(D11),0,1)*128</f>
        <v>84</v>
      </c>
      <c r="M4" s="10">
        <f t="shared" si="0"/>
        <v>84</v>
      </c>
      <c r="N4" s="10">
        <f t="shared" si="0"/>
        <v>56</v>
      </c>
      <c r="O4" s="10">
        <f t="shared" si="0"/>
        <v>0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52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4</v>
      </c>
      <c r="T4" s="55" t="str">
        <f xml:space="preserve"> "{" &amp;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 &amp; "}"</f>
        <v>{0x20, 0x54, 0x54, 0x38}</v>
      </c>
      <c r="U4" s="13"/>
      <c r="V4" s="24">
        <v>0</v>
      </c>
      <c r="W4" s="37" t="str">
        <f ca="1" xml:space="preserve"> OFFSET(B$4,V4*8,0)</f>
        <v>a</v>
      </c>
      <c r="X4" s="19">
        <f ca="1">OFFSET(S$4, V4*8, 0)</f>
        <v>4</v>
      </c>
      <c r="Y4" s="41" t="str">
        <f ca="1" xml:space="preserve"> OFFSET(T$4,V4*8,0)</f>
        <v>{0x20, 0x54, 0x54, 0x38}</v>
      </c>
    </row>
    <row r="5" spans="1:25">
      <c r="A5" s="12"/>
      <c r="B5" s="51"/>
      <c r="C5" s="6"/>
      <c r="D5" s="5"/>
      <c r="E5" s="5"/>
      <c r="F5" s="5"/>
      <c r="G5" s="5"/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53"/>
      <c r="T5" s="56"/>
      <c r="U5" s="12"/>
      <c r="V5" s="24">
        <v>1</v>
      </c>
      <c r="W5" s="37" t="str">
        <f ca="1" xml:space="preserve"> OFFSET(B$4,V5*8,0)</f>
        <v>b</v>
      </c>
      <c r="X5" s="19">
        <f ca="1">OFFSET(S$4, V5*8, 0)</f>
        <v>4</v>
      </c>
      <c r="Y5" s="41" t="str">
        <f ca="1" xml:space="preserve"> OFFSET(T$4,V5*8,0)</f>
        <v>{0x7E, 0x48, 0x48, 0x30}</v>
      </c>
    </row>
    <row r="6" spans="1:25">
      <c r="A6" s="12"/>
      <c r="B6" s="51"/>
      <c r="C6" s="6"/>
      <c r="D6" s="5" t="s">
        <v>35</v>
      </c>
      <c r="E6" s="5" t="s">
        <v>35</v>
      </c>
      <c r="F6" s="5"/>
      <c r="G6" s="5"/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53"/>
      <c r="T6" s="56"/>
      <c r="U6" s="12"/>
      <c r="V6" s="24">
        <v>2</v>
      </c>
      <c r="W6" s="37" t="str">
        <f ca="1" xml:space="preserve"> OFFSET(B$4,V6*8,0)</f>
        <v>c</v>
      </c>
      <c r="X6" s="19">
        <f ca="1">OFFSET(S$4, V6*8, 0)</f>
        <v>3</v>
      </c>
      <c r="Y6" s="41" t="str">
        <f ca="1" xml:space="preserve"> OFFSET(T$4,V6*8,0)</f>
        <v>{0x38, 0x44, 0x44}</v>
      </c>
    </row>
    <row r="7" spans="1:25">
      <c r="A7" s="12"/>
      <c r="B7" s="51"/>
      <c r="C7" s="6"/>
      <c r="D7" s="5"/>
      <c r="E7" s="5"/>
      <c r="F7" s="5" t="s">
        <v>35</v>
      </c>
      <c r="G7" s="5"/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53"/>
      <c r="T7" s="56"/>
      <c r="U7" s="12"/>
      <c r="V7" s="24">
        <v>3</v>
      </c>
      <c r="W7" s="37" t="str">
        <f ca="1" xml:space="preserve"> OFFSET(B$4,V7*8,0)</f>
        <v>d</v>
      </c>
      <c r="X7" s="19">
        <f ca="1">OFFSET(S$4, V7*8, 0)</f>
        <v>4</v>
      </c>
      <c r="Y7" s="41" t="str">
        <f ca="1" xml:space="preserve"> OFFSET(T$4,V7*8,0)</f>
        <v>{0x30, 0x48, 0x48, 0x7E}</v>
      </c>
    </row>
    <row r="8" spans="1:25">
      <c r="A8" s="12"/>
      <c r="B8" s="51"/>
      <c r="C8" s="6"/>
      <c r="D8" s="5" t="s">
        <v>35</v>
      </c>
      <c r="E8" s="5" t="s">
        <v>35</v>
      </c>
      <c r="F8" s="5" t="s">
        <v>35</v>
      </c>
      <c r="G8" s="5"/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53"/>
      <c r="T8" s="56"/>
      <c r="U8" s="12"/>
      <c r="V8" s="24">
        <v>4</v>
      </c>
      <c r="W8" s="37" t="str">
        <f ca="1" xml:space="preserve"> OFFSET(B$4,V8*8,0)</f>
        <v>e</v>
      </c>
      <c r="X8" s="19">
        <f ca="1">OFFSET(S$4, V8*8, 0)</f>
        <v>4</v>
      </c>
      <c r="Y8" s="41" t="str">
        <f ca="1" xml:space="preserve"> OFFSET(T$4,V8*8,0)</f>
        <v>{0x38, 0x54, 0x54, 0x08}</v>
      </c>
    </row>
    <row r="9" spans="1:25">
      <c r="A9" s="12"/>
      <c r="B9" s="51"/>
      <c r="C9" s="6" t="s">
        <v>35</v>
      </c>
      <c r="D9" s="5"/>
      <c r="E9" s="5"/>
      <c r="F9" s="5" t="s">
        <v>35</v>
      </c>
      <c r="G9" s="5"/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53"/>
      <c r="T9" s="56"/>
      <c r="U9" s="12"/>
      <c r="V9" s="24">
        <v>5</v>
      </c>
      <c r="W9" s="37" t="str">
        <f ca="1" xml:space="preserve"> OFFSET(B$4,V9*8,0)</f>
        <v>f</v>
      </c>
      <c r="X9" s="19">
        <f ca="1">OFFSET(S$4, V9*8, 0)</f>
        <v>4</v>
      </c>
      <c r="Y9" s="41" t="str">
        <f ca="1" xml:space="preserve"> OFFSET(T$4,V9*8,0)</f>
        <v>{0x08, 0x7C, 0xA, 0x02}</v>
      </c>
    </row>
    <row r="10" spans="1:25">
      <c r="A10" s="12"/>
      <c r="B10" s="51"/>
      <c r="C10" s="6"/>
      <c r="D10" s="5" t="s">
        <v>35</v>
      </c>
      <c r="E10" s="5" t="s">
        <v>35</v>
      </c>
      <c r="F10" s="5"/>
      <c r="G10" s="5"/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53"/>
      <c r="T10" s="56"/>
      <c r="U10" s="12"/>
      <c r="V10" s="24">
        <v>6</v>
      </c>
      <c r="W10" s="37" t="str">
        <f ca="1" xml:space="preserve"> OFFSET(B$4,V10*8,0)</f>
        <v>g</v>
      </c>
      <c r="X10" s="19">
        <f ca="1">OFFSET(S$4, V10*8, 0)</f>
        <v>4</v>
      </c>
      <c r="Y10" s="41" t="str">
        <f ca="1" xml:space="preserve"> OFFSET(T$4,V10*8,0)</f>
        <v>{0x18, 0xA4, 0xA4, 0x7C}</v>
      </c>
    </row>
    <row r="11" spans="1:25">
      <c r="A11" s="12"/>
      <c r="B11" s="51"/>
      <c r="C11" s="3"/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53"/>
      <c r="T11" s="56"/>
      <c r="U11" s="12"/>
      <c r="V11" s="24">
        <v>7</v>
      </c>
      <c r="W11" s="37" t="str">
        <f ca="1" xml:space="preserve"> OFFSET(B$4,V11*8,0)</f>
        <v>h</v>
      </c>
      <c r="X11" s="19">
        <f ca="1">OFFSET(S$4, V11*8, 0)</f>
        <v>4</v>
      </c>
      <c r="Y11" s="41" t="str">
        <f ca="1" xml:space="preserve"> OFFSET(T$4,V11*8,0)</f>
        <v>{0x7E, 0x08, 0x08, 0x70}</v>
      </c>
    </row>
    <row r="12" spans="1:25">
      <c r="A12" s="12"/>
      <c r="B12" s="51" t="s">
        <v>4</v>
      </c>
      <c r="C12" s="9"/>
      <c r="D12" s="8"/>
      <c r="E12" s="8"/>
      <c r="F12" s="8"/>
      <c r="G12" s="8"/>
      <c r="H12" s="8"/>
      <c r="I12" s="8"/>
      <c r="J12" s="7"/>
      <c r="K12" s="10">
        <f t="shared" ref="K12:R12" si="1">IF(ISBLANK(C12),0,1)*1+IF(ISBLANK(C13),0,1)*2+IF(ISBLANK(C14),0,1)*4+IF(ISBLANK(C15),0,1)*8+IF(ISBLANK(C16),0,1)*16+IF(ISBLANK(C17),0,1)*32+IF(ISBLANK(C18),0,1)*64+IF(ISBLANK(C19),0,1)*128</f>
        <v>126</v>
      </c>
      <c r="L12" s="10">
        <f t="shared" si="1"/>
        <v>72</v>
      </c>
      <c r="M12" s="10">
        <f t="shared" si="1"/>
        <v>72</v>
      </c>
      <c r="N12" s="10">
        <f t="shared" si="1"/>
        <v>48</v>
      </c>
      <c r="O12" s="10">
        <f t="shared" si="1"/>
        <v>0</v>
      </c>
      <c r="P12" s="10">
        <f t="shared" si="1"/>
        <v>0</v>
      </c>
      <c r="Q12" s="10">
        <f t="shared" si="1"/>
        <v>0</v>
      </c>
      <c r="R12" s="10">
        <f t="shared" si="1"/>
        <v>0</v>
      </c>
      <c r="S12" s="52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4</v>
      </c>
      <c r="T12" s="55" t="str">
        <f t="shared" ref="T12" si="2" xml:space="preserve"> "{" &amp;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 &amp; "}"</f>
        <v>{0x7E, 0x48, 0x48, 0x30}</v>
      </c>
      <c r="U12" s="12"/>
      <c r="V12" s="24">
        <v>8</v>
      </c>
      <c r="W12" s="37" t="str">
        <f ca="1" xml:space="preserve"> OFFSET(B$4,V12*8,0)</f>
        <v>i</v>
      </c>
      <c r="X12" s="19">
        <f ca="1">OFFSET(S$4, V12*8, 0)</f>
        <v>1</v>
      </c>
      <c r="Y12" s="41" t="str">
        <f ca="1" xml:space="preserve"> OFFSET(T$4,V12*8,0)</f>
        <v>{0x7A}</v>
      </c>
    </row>
    <row r="13" spans="1:25">
      <c r="A13" s="12"/>
      <c r="B13" s="51"/>
      <c r="C13" s="6" t="s">
        <v>35</v>
      </c>
      <c r="D13" s="5"/>
      <c r="E13" s="5"/>
      <c r="F13" s="5"/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53"/>
      <c r="T13" s="56"/>
      <c r="U13" s="12"/>
      <c r="V13" s="24">
        <v>9</v>
      </c>
      <c r="W13" s="37" t="str">
        <f ca="1" xml:space="preserve"> OFFSET(B$4,V13*8,0)</f>
        <v>j</v>
      </c>
      <c r="X13" s="19">
        <f ca="1">OFFSET(S$4, V13*8, 0)</f>
        <v>2</v>
      </c>
      <c r="Y13" s="41" t="str">
        <f ca="1" xml:space="preserve"> OFFSET(T$4,V13*8,0)</f>
        <v>{0x80, 0x7A}</v>
      </c>
    </row>
    <row r="14" spans="1:25">
      <c r="A14" s="12"/>
      <c r="B14" s="51"/>
      <c r="C14" s="6" t="s">
        <v>35</v>
      </c>
      <c r="D14" s="5"/>
      <c r="E14" s="5"/>
      <c r="F14" s="5"/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53"/>
      <c r="T14" s="56"/>
      <c r="U14" s="12"/>
      <c r="V14" s="24">
        <v>10</v>
      </c>
      <c r="W14" s="37" t="str">
        <f ca="1" xml:space="preserve"> OFFSET(B$4,V14*8,0)</f>
        <v>k</v>
      </c>
      <c r="X14" s="19">
        <f ca="1">OFFSET(S$4, V14*8, 0)</f>
        <v>3</v>
      </c>
      <c r="Y14" s="41" t="str">
        <f ca="1" xml:space="preserve"> OFFSET(T$4,V14*8,0)</f>
        <v>{0x7E, 0x10, 0x68}</v>
      </c>
    </row>
    <row r="15" spans="1:25">
      <c r="A15" s="12"/>
      <c r="B15" s="51"/>
      <c r="C15" s="6" t="s">
        <v>35</v>
      </c>
      <c r="D15" s="5" t="s">
        <v>35</v>
      </c>
      <c r="E15" s="5" t="s">
        <v>35</v>
      </c>
      <c r="F15" s="5"/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53"/>
      <c r="T15" s="56"/>
      <c r="U15" s="12"/>
      <c r="V15" s="24">
        <v>11</v>
      </c>
      <c r="W15" s="37" t="str">
        <f ca="1" xml:space="preserve"> OFFSET(B$4,V15*8,0)</f>
        <v>l</v>
      </c>
      <c r="X15" s="19">
        <f ca="1">OFFSET(S$4, V15*8, 0)</f>
        <v>1</v>
      </c>
      <c r="Y15" s="41" t="str">
        <f ca="1" xml:space="preserve"> OFFSET(T$4,V15*8,0)</f>
        <v>{0x7E}</v>
      </c>
    </row>
    <row r="16" spans="1:25">
      <c r="A16" s="12"/>
      <c r="B16" s="51"/>
      <c r="C16" s="6" t="s">
        <v>35</v>
      </c>
      <c r="D16" s="5"/>
      <c r="E16" s="5"/>
      <c r="F16" s="5" t="s">
        <v>35</v>
      </c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53"/>
      <c r="T16" s="56"/>
      <c r="U16" s="12"/>
      <c r="V16" s="24">
        <v>12</v>
      </c>
      <c r="W16" s="37" t="str">
        <f ca="1" xml:space="preserve"> OFFSET(B$4,V16*8,0)</f>
        <v>m</v>
      </c>
      <c r="X16" s="19">
        <f ca="1">OFFSET(S$4, V16*8, 0)</f>
        <v>7</v>
      </c>
      <c r="Y16" s="41" t="str">
        <f ca="1" xml:space="preserve"> OFFSET(T$4,V16*8,0)</f>
        <v>{0x7C, 0x04, 0x04, 0x78, 0x04, 0x04, 0x78}</v>
      </c>
    </row>
    <row r="17" spans="1:25">
      <c r="A17" s="12"/>
      <c r="B17" s="51"/>
      <c r="C17" s="6" t="s">
        <v>35</v>
      </c>
      <c r="D17" s="5"/>
      <c r="E17" s="5"/>
      <c r="F17" s="5" t="s">
        <v>35</v>
      </c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53"/>
      <c r="T17" s="56"/>
      <c r="U17" s="12"/>
      <c r="V17" s="24">
        <v>13</v>
      </c>
      <c r="W17" s="37" t="str">
        <f ca="1" xml:space="preserve"> OFFSET(B$4,V17*8,0)</f>
        <v>n</v>
      </c>
      <c r="X17" s="19">
        <f ca="1">OFFSET(S$4, V17*8, 0)</f>
        <v>4</v>
      </c>
      <c r="Y17" s="41" t="str">
        <f ca="1" xml:space="preserve"> OFFSET(T$4,V17*8,0)</f>
        <v>{0x7C, 0x04, 0x04, 0x78}</v>
      </c>
    </row>
    <row r="18" spans="1:25">
      <c r="A18" s="12"/>
      <c r="B18" s="51"/>
      <c r="C18" s="6" t="s">
        <v>35</v>
      </c>
      <c r="D18" s="5" t="s">
        <v>35</v>
      </c>
      <c r="E18" s="5" t="s">
        <v>35</v>
      </c>
      <c r="F18" s="5"/>
      <c r="G18" s="5"/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53"/>
      <c r="T18" s="56"/>
      <c r="U18" s="12"/>
      <c r="V18" s="24">
        <v>14</v>
      </c>
      <c r="W18" s="37" t="str">
        <f ca="1" xml:space="preserve"> OFFSET(B$4,V18*8,0)</f>
        <v>o</v>
      </c>
      <c r="X18" s="19">
        <f ca="1">OFFSET(S$4, V18*8, 0)</f>
        <v>5</v>
      </c>
      <c r="Y18" s="41" t="str">
        <f ca="1" xml:space="preserve"> OFFSET(T$4,V18*8,0)</f>
        <v>{0x38, 0x44, 0x44, 0x44, 0x38}</v>
      </c>
    </row>
    <row r="19" spans="1:25">
      <c r="A19" s="12"/>
      <c r="B19" s="51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53"/>
      <c r="T19" s="56"/>
      <c r="U19" s="12"/>
      <c r="V19" s="24">
        <v>15</v>
      </c>
      <c r="W19" s="37" t="str">
        <f ca="1" xml:space="preserve"> OFFSET(B$4,V19*8,0)</f>
        <v>p</v>
      </c>
      <c r="X19" s="19">
        <f ca="1">OFFSET(S$4, V19*8, 0)</f>
        <v>4</v>
      </c>
      <c r="Y19" s="41" t="str">
        <f ca="1" xml:space="preserve"> OFFSET(T$4,V19*8,0)</f>
        <v>{0xFC, 0x24, 0x24, 0x18}</v>
      </c>
    </row>
    <row r="20" spans="1:25">
      <c r="A20" s="12"/>
      <c r="B20" s="51" t="s">
        <v>5</v>
      </c>
      <c r="C20" s="9"/>
      <c r="D20" s="8"/>
      <c r="E20" s="8"/>
      <c r="F20" s="8"/>
      <c r="G20" s="8"/>
      <c r="H20" s="8"/>
      <c r="I20" s="8"/>
      <c r="J20" s="7"/>
      <c r="K20" s="10">
        <f t="shared" ref="K20:R20" si="3">IF(ISBLANK(C20),0,1)*1+IF(ISBLANK(C21),0,1)*2+IF(ISBLANK(C22),0,1)*4+IF(ISBLANK(C23),0,1)*8+IF(ISBLANK(C24),0,1)*16+IF(ISBLANK(C25),0,1)*32+IF(ISBLANK(C26),0,1)*64+IF(ISBLANK(C27),0,1)*128</f>
        <v>56</v>
      </c>
      <c r="L20" s="10">
        <f t="shared" si="3"/>
        <v>68</v>
      </c>
      <c r="M20" s="10">
        <f t="shared" si="3"/>
        <v>68</v>
      </c>
      <c r="N20" s="10">
        <f t="shared" si="3"/>
        <v>0</v>
      </c>
      <c r="O20" s="10">
        <f t="shared" si="3"/>
        <v>0</v>
      </c>
      <c r="P20" s="10">
        <f t="shared" si="3"/>
        <v>0</v>
      </c>
      <c r="Q20" s="10">
        <f t="shared" si="3"/>
        <v>0</v>
      </c>
      <c r="R20" s="10">
        <f t="shared" si="3"/>
        <v>0</v>
      </c>
      <c r="S20" s="52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3</v>
      </c>
      <c r="T20" s="55" t="str">
        <f t="shared" ref="T20" si="4" xml:space="preserve"> "{" &amp;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 &amp; "}"</f>
        <v>{0x38, 0x44, 0x44}</v>
      </c>
      <c r="U20" s="12"/>
      <c r="V20" s="24">
        <v>16</v>
      </c>
      <c r="W20" s="37" t="str">
        <f ca="1" xml:space="preserve"> OFFSET(B$4,V20*8,0)</f>
        <v>q</v>
      </c>
      <c r="X20" s="19">
        <f ca="1">OFFSET(S$4, V20*8, 0)</f>
        <v>4</v>
      </c>
      <c r="Y20" s="41" t="str">
        <f ca="1" xml:space="preserve"> OFFSET(T$4,V20*8,0)</f>
        <v>{0x18, 0x24, 0x24, 0xFC}</v>
      </c>
    </row>
    <row r="21" spans="1:25">
      <c r="A21" s="12"/>
      <c r="B21" s="51"/>
      <c r="C21" s="6"/>
      <c r="D21" s="5"/>
      <c r="E21" s="5"/>
      <c r="F21" s="5"/>
      <c r="G21" s="5"/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53"/>
      <c r="T21" s="56"/>
      <c r="U21" s="12"/>
      <c r="V21" s="24">
        <v>17</v>
      </c>
      <c r="W21" s="37" t="str">
        <f ca="1" xml:space="preserve"> OFFSET(B$4,V21*8,0)</f>
        <v>r</v>
      </c>
      <c r="X21" s="19">
        <f ca="1">OFFSET(S$4, V21*8, 0)</f>
        <v>3</v>
      </c>
      <c r="Y21" s="41" t="str">
        <f ca="1" xml:space="preserve"> OFFSET(T$4,V21*8,0)</f>
        <v>{0x7C, 0x08, 0x04}</v>
      </c>
    </row>
    <row r="22" spans="1:25">
      <c r="A22" s="12"/>
      <c r="B22" s="51"/>
      <c r="C22" s="6"/>
      <c r="D22" s="5" t="s">
        <v>35</v>
      </c>
      <c r="E22" s="5" t="s">
        <v>35</v>
      </c>
      <c r="F22" s="5"/>
      <c r="G22" s="5"/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53"/>
      <c r="T22" s="56"/>
      <c r="U22" s="12"/>
      <c r="V22" s="24">
        <v>18</v>
      </c>
      <c r="W22" s="37" t="str">
        <f ca="1" xml:space="preserve"> OFFSET(B$4,V22*8,0)</f>
        <v>s</v>
      </c>
      <c r="X22" s="19">
        <f ca="1">OFFSET(S$4, V22*8, 0)</f>
        <v>3</v>
      </c>
      <c r="Y22" s="41" t="str">
        <f ca="1" xml:space="preserve"> OFFSET(T$4,V22*8,0)</f>
        <v>{0x58, 0x54, 0x34}</v>
      </c>
    </row>
    <row r="23" spans="1:25">
      <c r="A23" s="12"/>
      <c r="B23" s="51"/>
      <c r="C23" s="6" t="s">
        <v>35</v>
      </c>
      <c r="D23" s="5"/>
      <c r="E23" s="5"/>
      <c r="F23" s="5"/>
      <c r="G23" s="5"/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53"/>
      <c r="T23" s="56"/>
      <c r="U23" s="12"/>
      <c r="V23" s="24">
        <v>19</v>
      </c>
      <c r="W23" s="37" t="str">
        <f ca="1" xml:space="preserve"> OFFSET(B$4,V23*8,0)</f>
        <v>t</v>
      </c>
      <c r="X23" s="19">
        <f ca="1">OFFSET(S$4, V23*8, 0)</f>
        <v>3</v>
      </c>
      <c r="Y23" s="41" t="str">
        <f ca="1" xml:space="preserve"> OFFSET(T$4,V23*8,0)</f>
        <v>{0x04, 0x3E, 0x44}</v>
      </c>
    </row>
    <row r="24" spans="1:25">
      <c r="A24" s="12"/>
      <c r="B24" s="51"/>
      <c r="C24" s="6" t="s">
        <v>35</v>
      </c>
      <c r="D24" s="5"/>
      <c r="E24" s="5"/>
      <c r="F24" s="5"/>
      <c r="G24" s="5"/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53"/>
      <c r="T24" s="56"/>
      <c r="U24" s="12"/>
      <c r="V24" s="24">
        <v>20</v>
      </c>
      <c r="W24" s="37" t="str">
        <f ca="1" xml:space="preserve"> OFFSET(B$4,V24*8,0)</f>
        <v>u</v>
      </c>
      <c r="X24" s="19">
        <f ca="1">OFFSET(S$4, V24*8, 0)</f>
        <v>4</v>
      </c>
      <c r="Y24" s="41" t="str">
        <f ca="1" xml:space="preserve"> OFFSET(T$4,V24*8,0)</f>
        <v>{0x3C, 0x40, 0x40, 0x7C}</v>
      </c>
    </row>
    <row r="25" spans="1:25">
      <c r="A25" s="12"/>
      <c r="B25" s="51"/>
      <c r="C25" s="6" t="s">
        <v>35</v>
      </c>
      <c r="D25" s="5"/>
      <c r="E25" s="5"/>
      <c r="F25" s="5"/>
      <c r="G25" s="5"/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53"/>
      <c r="T25" s="56"/>
      <c r="U25" s="12"/>
      <c r="V25" s="24">
        <v>21</v>
      </c>
      <c r="W25" s="37" t="str">
        <f ca="1" xml:space="preserve"> OFFSET(B$4,V25*8,0)</f>
        <v>v</v>
      </c>
      <c r="X25" s="19">
        <f ca="1">OFFSET(S$4, V25*8, 0)</f>
        <v>5</v>
      </c>
      <c r="Y25" s="41" t="str">
        <f ca="1" xml:space="preserve"> OFFSET(T$4,V25*8,0)</f>
        <v>{0xC, 0x30, 0x40, 0x30, 0xC}</v>
      </c>
    </row>
    <row r="26" spans="1:25">
      <c r="A26" s="12"/>
      <c r="B26" s="51"/>
      <c r="C26" s="6"/>
      <c r="D26" s="5" t="s">
        <v>35</v>
      </c>
      <c r="E26" s="5" t="s">
        <v>35</v>
      </c>
      <c r="F26" s="5"/>
      <c r="G26" s="5"/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53"/>
      <c r="T26" s="56"/>
      <c r="U26" s="12"/>
      <c r="V26" s="24">
        <v>22</v>
      </c>
      <c r="W26" s="37" t="str">
        <f ca="1" xml:space="preserve"> OFFSET(B$4,V26*8,0)</f>
        <v>w</v>
      </c>
      <c r="X26" s="19">
        <f ca="1">OFFSET(S$4, V26*8, 0)</f>
        <v>5</v>
      </c>
      <c r="Y26" s="41" t="str">
        <f ca="1" xml:space="preserve"> OFFSET(T$4,V26*8,0)</f>
        <v>{0x3C, 0x40, 0x20, 0x40, 0x3C}</v>
      </c>
    </row>
    <row r="27" spans="1:25">
      <c r="A27" s="12"/>
      <c r="B27" s="51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53"/>
      <c r="T27" s="56"/>
      <c r="U27" s="12"/>
      <c r="V27" s="24">
        <v>23</v>
      </c>
      <c r="W27" s="37" t="str">
        <f ca="1" xml:space="preserve"> OFFSET(B$4,V27*8,0)</f>
        <v>x</v>
      </c>
      <c r="X27" s="19">
        <f ca="1">OFFSET(S$4, V27*8, 0)</f>
        <v>5</v>
      </c>
      <c r="Y27" s="41" t="str">
        <f ca="1" xml:space="preserve"> OFFSET(T$4,V27*8,0)</f>
        <v>{0x44, 0x28, 0x10, 0x28, 0x44}</v>
      </c>
    </row>
    <row r="28" spans="1:25">
      <c r="A28" s="12"/>
      <c r="B28" s="51" t="s">
        <v>14</v>
      </c>
      <c r="C28" s="9"/>
      <c r="D28" s="8"/>
      <c r="E28" s="8"/>
      <c r="F28" s="8"/>
      <c r="G28" s="8"/>
      <c r="H28" s="8"/>
      <c r="I28" s="8"/>
      <c r="J28" s="7"/>
      <c r="K28" s="10">
        <f t="shared" ref="K28:R28" si="5">IF(ISBLANK(C28),0,1)*1+IF(ISBLANK(C29),0,1)*2+IF(ISBLANK(C30),0,1)*4+IF(ISBLANK(C31),0,1)*8+IF(ISBLANK(C32),0,1)*16+IF(ISBLANK(C33),0,1)*32+IF(ISBLANK(C34),0,1)*64+IF(ISBLANK(C35),0,1)*128</f>
        <v>48</v>
      </c>
      <c r="L28" s="10">
        <f t="shared" si="5"/>
        <v>72</v>
      </c>
      <c r="M28" s="10">
        <f t="shared" si="5"/>
        <v>72</v>
      </c>
      <c r="N28" s="10">
        <f t="shared" si="5"/>
        <v>126</v>
      </c>
      <c r="O28" s="10">
        <f t="shared" si="5"/>
        <v>0</v>
      </c>
      <c r="P28" s="10">
        <f t="shared" si="5"/>
        <v>0</v>
      </c>
      <c r="Q28" s="10">
        <f t="shared" si="5"/>
        <v>0</v>
      </c>
      <c r="R28" s="10">
        <f t="shared" si="5"/>
        <v>0</v>
      </c>
      <c r="S28" s="52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4</v>
      </c>
      <c r="T28" s="55" t="str">
        <f t="shared" ref="T28" si="6" xml:space="preserve"> "{" &amp;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 &amp; "}"</f>
        <v>{0x30, 0x48, 0x48, 0x7E}</v>
      </c>
      <c r="U28" s="12"/>
      <c r="V28" s="24">
        <v>24</v>
      </c>
      <c r="W28" s="37" t="str">
        <f ca="1" xml:space="preserve"> OFFSET(B$4,V28*8,0)</f>
        <v>y</v>
      </c>
      <c r="X28" s="19">
        <f ca="1">OFFSET(S$4, V28*8, 0)</f>
        <v>4</v>
      </c>
      <c r="Y28" s="41" t="str">
        <f ca="1" xml:space="preserve"> OFFSET(T$4,V28*8,0)</f>
        <v>{0xC, 0x50, 0x30, 0xC}</v>
      </c>
    </row>
    <row r="29" spans="1:25">
      <c r="A29" s="12"/>
      <c r="B29" s="51"/>
      <c r="C29" s="6"/>
      <c r="D29" s="5"/>
      <c r="E29" s="5"/>
      <c r="F29" s="5" t="s">
        <v>35</v>
      </c>
      <c r="G29" s="5"/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53"/>
      <c r="T29" s="56"/>
      <c r="U29" s="12"/>
      <c r="V29" s="25">
        <v>25</v>
      </c>
      <c r="W29" s="38" t="str">
        <f ca="1" xml:space="preserve"> OFFSET(B$4,V29*8,0)</f>
        <v>z</v>
      </c>
      <c r="X29" s="26">
        <f ca="1">OFFSET(S$4, V29*8, 0)</f>
        <v>4</v>
      </c>
      <c r="Y29" s="42" t="str">
        <f ca="1" xml:space="preserve"> OFFSET(T$4,V29*8,0)</f>
        <v>{0x64, 0x54, 0x54, 0x4C}</v>
      </c>
    </row>
    <row r="30" spans="1:25">
      <c r="A30" s="12"/>
      <c r="B30" s="51"/>
      <c r="C30" s="6"/>
      <c r="D30" s="5"/>
      <c r="E30" s="5"/>
      <c r="F30" s="5" t="s">
        <v>35</v>
      </c>
      <c r="G30" s="5"/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53"/>
      <c r="T30" s="56"/>
      <c r="U30" s="12"/>
      <c r="V30" s="21"/>
      <c r="W30" s="37"/>
      <c r="X30" s="19"/>
      <c r="Y30" s="43"/>
    </row>
    <row r="31" spans="1:25">
      <c r="A31" s="12"/>
      <c r="B31" s="51"/>
      <c r="C31" s="6"/>
      <c r="D31" s="5" t="s">
        <v>35</v>
      </c>
      <c r="E31" s="5" t="s">
        <v>35</v>
      </c>
      <c r="F31" s="5" t="s">
        <v>35</v>
      </c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53"/>
      <c r="T31" s="56"/>
      <c r="U31" s="12"/>
      <c r="V31" s="21"/>
      <c r="W31" s="37"/>
      <c r="X31" s="19"/>
      <c r="Y31" s="43"/>
    </row>
    <row r="32" spans="1:25">
      <c r="A32" s="12"/>
      <c r="B32" s="51"/>
      <c r="C32" s="6" t="s">
        <v>35</v>
      </c>
      <c r="D32" s="5"/>
      <c r="E32" s="5"/>
      <c r="F32" s="5" t="s">
        <v>35</v>
      </c>
      <c r="G32" s="5"/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53"/>
      <c r="T32" s="56"/>
      <c r="U32" s="12"/>
      <c r="V32" s="21"/>
      <c r="W32" s="37"/>
      <c r="X32" s="18"/>
      <c r="Y32" s="43"/>
    </row>
    <row r="33" spans="1:25">
      <c r="A33" s="12"/>
      <c r="B33" s="51"/>
      <c r="C33" s="6" t="s">
        <v>35</v>
      </c>
      <c r="D33" s="5"/>
      <c r="E33" s="5"/>
      <c r="F33" s="5" t="s">
        <v>35</v>
      </c>
      <c r="G33" s="5"/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53"/>
      <c r="T33" s="56"/>
      <c r="U33" s="12"/>
      <c r="V33" s="21"/>
      <c r="W33" s="37"/>
      <c r="X33" s="18"/>
      <c r="Y33" s="43"/>
    </row>
    <row r="34" spans="1:25">
      <c r="A34" s="12"/>
      <c r="B34" s="51"/>
      <c r="C34" s="6"/>
      <c r="D34" s="5" t="s">
        <v>35</v>
      </c>
      <c r="E34" s="5" t="s">
        <v>35</v>
      </c>
      <c r="F34" s="5" t="s">
        <v>35</v>
      </c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53"/>
      <c r="T34" s="56"/>
      <c r="U34" s="12"/>
      <c r="V34" s="21"/>
      <c r="W34" s="37"/>
      <c r="X34" s="18"/>
      <c r="Y34" s="43"/>
    </row>
    <row r="35" spans="1:25">
      <c r="A35" s="12"/>
      <c r="B35" s="51"/>
      <c r="C35" s="3"/>
      <c r="D35" s="2"/>
      <c r="E35" s="2"/>
      <c r="F35" s="2"/>
      <c r="G35" s="2"/>
      <c r="H35" s="2"/>
      <c r="I35" s="2"/>
      <c r="J35" s="1"/>
      <c r="K35" s="11"/>
      <c r="L35" s="12"/>
      <c r="M35" s="12"/>
      <c r="N35" s="12"/>
      <c r="O35" s="12"/>
      <c r="P35" s="12"/>
      <c r="Q35" s="12"/>
      <c r="R35" s="12"/>
      <c r="S35" s="53"/>
      <c r="T35" s="56"/>
      <c r="U35" s="12"/>
      <c r="V35" s="21"/>
      <c r="W35" s="37"/>
      <c r="X35" s="18"/>
      <c r="Y35" s="43"/>
    </row>
    <row r="36" spans="1:25">
      <c r="A36" s="12"/>
      <c r="B36" s="51" t="s">
        <v>15</v>
      </c>
      <c r="C36" s="9"/>
      <c r="D36" s="8"/>
      <c r="E36" s="8"/>
      <c r="F36" s="8"/>
      <c r="G36" s="8"/>
      <c r="H36" s="8"/>
      <c r="I36" s="8"/>
      <c r="J36" s="7"/>
      <c r="K36" s="10">
        <f t="shared" ref="K36:R36" si="7">IF(ISBLANK(C36),0,1)*1+IF(ISBLANK(C37),0,1)*2+IF(ISBLANK(C38),0,1)*4+IF(ISBLANK(C39),0,1)*8+IF(ISBLANK(C40),0,1)*16+IF(ISBLANK(C41),0,1)*32+IF(ISBLANK(C42),0,1)*64+IF(ISBLANK(C43),0,1)*128</f>
        <v>56</v>
      </c>
      <c r="L36" s="10">
        <f t="shared" si="7"/>
        <v>84</v>
      </c>
      <c r="M36" s="10">
        <f t="shared" si="7"/>
        <v>84</v>
      </c>
      <c r="N36" s="10">
        <f t="shared" si="7"/>
        <v>8</v>
      </c>
      <c r="O36" s="10">
        <f t="shared" si="7"/>
        <v>0</v>
      </c>
      <c r="P36" s="10">
        <f t="shared" si="7"/>
        <v>0</v>
      </c>
      <c r="Q36" s="10">
        <f t="shared" si="7"/>
        <v>0</v>
      </c>
      <c r="R36" s="10">
        <f t="shared" si="7"/>
        <v>0</v>
      </c>
      <c r="S36" s="52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4</v>
      </c>
      <c r="T36" s="55" t="str">
        <f t="shared" ref="T36" si="8" xml:space="preserve"> "{" &amp;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 &amp; "}"</f>
        <v>{0x38, 0x54, 0x54, 0x08}</v>
      </c>
      <c r="U36" s="12"/>
      <c r="V36" s="21"/>
      <c r="W36" s="37"/>
      <c r="X36" s="18"/>
      <c r="Y36" s="43"/>
    </row>
    <row r="37" spans="1:25">
      <c r="A37" s="12"/>
      <c r="B37" s="51"/>
      <c r="C37" s="6"/>
      <c r="D37" s="5"/>
      <c r="E37" s="5"/>
      <c r="F37" s="5"/>
      <c r="G37" s="5"/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53"/>
      <c r="T37" s="56"/>
      <c r="U37" s="12"/>
      <c r="V37" s="21"/>
      <c r="W37" s="37"/>
      <c r="X37" s="18"/>
      <c r="Y37" s="43"/>
    </row>
    <row r="38" spans="1:25">
      <c r="A38" s="12"/>
      <c r="B38" s="51"/>
      <c r="C38" s="6"/>
      <c r="D38" s="5" t="s">
        <v>35</v>
      </c>
      <c r="E38" s="5" t="s">
        <v>35</v>
      </c>
      <c r="F38" s="5"/>
      <c r="G38" s="5"/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53"/>
      <c r="T38" s="56"/>
      <c r="U38" s="12"/>
      <c r="V38" s="21"/>
      <c r="W38" s="37"/>
      <c r="X38" s="18"/>
      <c r="Y38" s="43"/>
    </row>
    <row r="39" spans="1:25">
      <c r="A39" s="12"/>
      <c r="B39" s="51"/>
      <c r="C39" s="6" t="s">
        <v>35</v>
      </c>
      <c r="D39" s="5"/>
      <c r="E39" s="5"/>
      <c r="F39" s="5" t="s">
        <v>35</v>
      </c>
      <c r="G39" s="5"/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53"/>
      <c r="T39" s="56"/>
      <c r="U39" s="12"/>
      <c r="V39" s="21"/>
      <c r="W39" s="37"/>
      <c r="X39" s="18"/>
      <c r="Y39" s="43"/>
    </row>
    <row r="40" spans="1:25">
      <c r="A40" s="12"/>
      <c r="B40" s="51"/>
      <c r="C40" s="6" t="s">
        <v>35</v>
      </c>
      <c r="D40" s="5" t="s">
        <v>35</v>
      </c>
      <c r="E40" s="5" t="s">
        <v>35</v>
      </c>
      <c r="F40" s="5"/>
      <c r="G40" s="5"/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53"/>
      <c r="T40" s="56"/>
      <c r="U40" s="12"/>
      <c r="V40" s="21"/>
      <c r="W40" s="37"/>
      <c r="X40" s="18"/>
      <c r="Y40" s="43"/>
    </row>
    <row r="41" spans="1:25">
      <c r="A41" s="12"/>
      <c r="B41" s="51"/>
      <c r="C41" s="6" t="s">
        <v>35</v>
      </c>
      <c r="D41" s="5"/>
      <c r="E41" s="5"/>
      <c r="F41" s="5"/>
      <c r="G41" s="5"/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53"/>
      <c r="T41" s="56"/>
      <c r="U41" s="12"/>
      <c r="V41" s="21"/>
      <c r="W41" s="37"/>
      <c r="X41" s="18"/>
      <c r="Y41" s="43"/>
    </row>
    <row r="42" spans="1:25">
      <c r="A42" s="12"/>
      <c r="B42" s="51"/>
      <c r="C42" s="6"/>
      <c r="D42" s="5" t="s">
        <v>35</v>
      </c>
      <c r="E42" s="5" t="s">
        <v>35</v>
      </c>
      <c r="F42" s="5"/>
      <c r="G42" s="5"/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53"/>
      <c r="T42" s="56"/>
      <c r="U42" s="12"/>
      <c r="V42" s="21"/>
      <c r="W42" s="37"/>
      <c r="X42" s="18"/>
      <c r="Y42" s="43"/>
    </row>
    <row r="43" spans="1:25">
      <c r="A43" s="12"/>
      <c r="B43" s="51"/>
      <c r="C43" s="3"/>
      <c r="D43" s="2"/>
      <c r="E43" s="2"/>
      <c r="F43" s="2"/>
      <c r="G43" s="2"/>
      <c r="H43" s="2"/>
      <c r="I43" s="2"/>
      <c r="J43" s="1"/>
      <c r="K43" s="11"/>
      <c r="L43" s="12"/>
      <c r="M43" s="12"/>
      <c r="N43" s="12"/>
      <c r="O43" s="12"/>
      <c r="P43" s="12"/>
      <c r="Q43" s="12"/>
      <c r="R43" s="12"/>
      <c r="S43" s="53"/>
      <c r="T43" s="56"/>
      <c r="U43" s="12"/>
      <c r="V43" s="21"/>
      <c r="W43" s="37"/>
      <c r="X43" s="18"/>
      <c r="Y43" s="43"/>
    </row>
    <row r="44" spans="1:25">
      <c r="A44" s="12"/>
      <c r="B44" s="51" t="s">
        <v>16</v>
      </c>
      <c r="C44" s="9"/>
      <c r="D44" s="8"/>
      <c r="E44" s="8"/>
      <c r="F44" s="8"/>
      <c r="G44" s="8"/>
      <c r="H44" s="8"/>
      <c r="I44" s="8"/>
      <c r="J44" s="7"/>
      <c r="K44" s="10">
        <f t="shared" ref="K44:R44" si="9">IF(ISBLANK(C44),0,1)*1+IF(ISBLANK(C45),0,1)*2+IF(ISBLANK(C46),0,1)*4+IF(ISBLANK(C47),0,1)*8+IF(ISBLANK(C48),0,1)*16+IF(ISBLANK(C49),0,1)*32+IF(ISBLANK(C50),0,1)*64+IF(ISBLANK(C51),0,1)*128</f>
        <v>8</v>
      </c>
      <c r="L44" s="10">
        <f t="shared" si="9"/>
        <v>124</v>
      </c>
      <c r="M44" s="10">
        <f t="shared" si="9"/>
        <v>10</v>
      </c>
      <c r="N44" s="10">
        <f t="shared" si="9"/>
        <v>2</v>
      </c>
      <c r="O44" s="10">
        <f t="shared" si="9"/>
        <v>0</v>
      </c>
      <c r="P44" s="10">
        <f t="shared" si="9"/>
        <v>0</v>
      </c>
      <c r="Q44" s="10">
        <f t="shared" si="9"/>
        <v>0</v>
      </c>
      <c r="R44" s="10">
        <f t="shared" si="9"/>
        <v>0</v>
      </c>
      <c r="S44" s="52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4</v>
      </c>
      <c r="T44" s="55" t="str">
        <f t="shared" ref="T44" si="10" xml:space="preserve"> "{" &amp;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 &amp; "}"</f>
        <v>{0x08, 0x7C, 0xA, 0x02}</v>
      </c>
      <c r="U44" s="12"/>
      <c r="V44" s="21"/>
      <c r="W44" s="37"/>
      <c r="X44" s="18"/>
      <c r="Y44" s="43"/>
    </row>
    <row r="45" spans="1:25">
      <c r="A45" s="12"/>
      <c r="B45" s="51"/>
      <c r="C45" s="6"/>
      <c r="D45" s="5"/>
      <c r="E45" s="5" t="s">
        <v>35</v>
      </c>
      <c r="F45" s="5" t="s">
        <v>35</v>
      </c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53"/>
      <c r="T45" s="56"/>
      <c r="U45" s="12"/>
      <c r="V45" s="21"/>
      <c r="W45" s="37"/>
      <c r="X45" s="18"/>
      <c r="Y45" s="43"/>
    </row>
    <row r="46" spans="1:25">
      <c r="A46" s="12"/>
      <c r="B46" s="51"/>
      <c r="C46" s="6"/>
      <c r="D46" s="5" t="s">
        <v>35</v>
      </c>
      <c r="E46" s="5"/>
      <c r="F46" s="5"/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53"/>
      <c r="T46" s="56"/>
      <c r="U46" s="12"/>
      <c r="V46" s="21"/>
      <c r="W46" s="37"/>
      <c r="X46" s="18"/>
      <c r="Y46" s="43"/>
    </row>
    <row r="47" spans="1:25">
      <c r="A47" s="12"/>
      <c r="B47" s="51"/>
      <c r="C47" s="6" t="s">
        <v>35</v>
      </c>
      <c r="D47" s="5" t="s">
        <v>35</v>
      </c>
      <c r="E47" s="5" t="s">
        <v>35</v>
      </c>
      <c r="F47" s="5"/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53"/>
      <c r="T47" s="56"/>
      <c r="U47" s="12"/>
      <c r="V47" s="21"/>
      <c r="W47" s="37"/>
      <c r="X47" s="18"/>
      <c r="Y47" s="43"/>
    </row>
    <row r="48" spans="1:25">
      <c r="A48" s="12"/>
      <c r="B48" s="51"/>
      <c r="C48" s="6"/>
      <c r="D48" s="5" t="s">
        <v>35</v>
      </c>
      <c r="E48" s="5"/>
      <c r="F48" s="5"/>
      <c r="G48" s="5"/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53"/>
      <c r="T48" s="56"/>
      <c r="U48" s="12"/>
      <c r="V48" s="21"/>
      <c r="W48" s="37"/>
      <c r="X48" s="18"/>
      <c r="Y48" s="43"/>
    </row>
    <row r="49" spans="1:25">
      <c r="A49" s="12"/>
      <c r="B49" s="51"/>
      <c r="C49" s="6"/>
      <c r="D49" s="5" t="s">
        <v>35</v>
      </c>
      <c r="E49" s="5"/>
      <c r="F49" s="5"/>
      <c r="G49" s="5"/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53"/>
      <c r="T49" s="56"/>
      <c r="U49" s="12"/>
      <c r="V49" s="21"/>
      <c r="W49" s="37"/>
      <c r="X49" s="18"/>
      <c r="Y49" s="43"/>
    </row>
    <row r="50" spans="1:25">
      <c r="A50" s="12"/>
      <c r="B50" s="51"/>
      <c r="C50" s="6"/>
      <c r="D50" s="5" t="s">
        <v>35</v>
      </c>
      <c r="E50" s="5"/>
      <c r="F50" s="5"/>
      <c r="G50" s="5"/>
      <c r="H50" s="5"/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53"/>
      <c r="T50" s="56"/>
      <c r="U50" s="12"/>
      <c r="V50" s="21"/>
      <c r="W50" s="37"/>
      <c r="X50" s="18"/>
      <c r="Y50" s="43"/>
    </row>
    <row r="51" spans="1:25">
      <c r="A51" s="12"/>
      <c r="B51" s="51"/>
      <c r="C51" s="3"/>
      <c r="D51" s="2"/>
      <c r="E51" s="2"/>
      <c r="F51" s="2"/>
      <c r="G51" s="2"/>
      <c r="H51" s="2"/>
      <c r="I51" s="2"/>
      <c r="J51" s="1"/>
      <c r="K51" s="11"/>
      <c r="L51" s="12"/>
      <c r="M51" s="12"/>
      <c r="N51" s="12"/>
      <c r="O51" s="12"/>
      <c r="P51" s="12"/>
      <c r="Q51" s="12"/>
      <c r="R51" s="12"/>
      <c r="S51" s="53"/>
      <c r="T51" s="56"/>
      <c r="U51" s="12"/>
      <c r="V51" s="21"/>
      <c r="W51" s="37"/>
      <c r="X51" s="18"/>
      <c r="Y51" s="43"/>
    </row>
    <row r="52" spans="1:25">
      <c r="A52" s="12"/>
      <c r="B52" s="51" t="s">
        <v>12</v>
      </c>
      <c r="C52" s="9"/>
      <c r="D52" s="8"/>
      <c r="E52" s="8"/>
      <c r="F52" s="8"/>
      <c r="G52" s="8"/>
      <c r="H52" s="8"/>
      <c r="I52" s="8"/>
      <c r="J52" s="7"/>
      <c r="K52" s="10">
        <f t="shared" ref="K52:R52" si="11">IF(ISBLANK(C52),0,1)*1+IF(ISBLANK(C53),0,1)*2+IF(ISBLANK(C54),0,1)*4+IF(ISBLANK(C55),0,1)*8+IF(ISBLANK(C56),0,1)*16+IF(ISBLANK(C57),0,1)*32+IF(ISBLANK(C58),0,1)*64+IF(ISBLANK(C59),0,1)*128</f>
        <v>24</v>
      </c>
      <c r="L52" s="10">
        <f t="shared" si="11"/>
        <v>164</v>
      </c>
      <c r="M52" s="10">
        <f t="shared" si="11"/>
        <v>164</v>
      </c>
      <c r="N52" s="10">
        <f t="shared" si="11"/>
        <v>124</v>
      </c>
      <c r="O52" s="10">
        <f t="shared" si="11"/>
        <v>0</v>
      </c>
      <c r="P52" s="10">
        <f t="shared" si="11"/>
        <v>0</v>
      </c>
      <c r="Q52" s="10">
        <f t="shared" si="11"/>
        <v>0</v>
      </c>
      <c r="R52" s="10">
        <f t="shared" si="11"/>
        <v>0</v>
      </c>
      <c r="S52" s="52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4</v>
      </c>
      <c r="T52" s="55" t="str">
        <f t="shared" ref="T52" si="12" xml:space="preserve"> "{" &amp;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 &amp; "}"</f>
        <v>{0x18, 0xA4, 0xA4, 0x7C}</v>
      </c>
      <c r="U52" s="12"/>
      <c r="V52" s="21"/>
      <c r="W52" s="37"/>
      <c r="X52" s="18"/>
      <c r="Y52" s="43"/>
    </row>
    <row r="53" spans="1:25">
      <c r="A53" s="12"/>
      <c r="B53" s="51"/>
      <c r="C53" s="6"/>
      <c r="D53" s="5"/>
      <c r="E53" s="5"/>
      <c r="F53" s="5"/>
      <c r="G53" s="5"/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53"/>
      <c r="T53" s="56"/>
      <c r="U53" s="12"/>
      <c r="V53" s="21"/>
      <c r="W53" s="37"/>
      <c r="X53" s="18"/>
      <c r="Y53" s="43"/>
    </row>
    <row r="54" spans="1:25">
      <c r="A54" s="12"/>
      <c r="B54" s="51"/>
      <c r="C54" s="6"/>
      <c r="D54" s="5" t="s">
        <v>35</v>
      </c>
      <c r="E54" s="5" t="s">
        <v>35</v>
      </c>
      <c r="F54" s="5" t="s">
        <v>35</v>
      </c>
      <c r="G54" s="5"/>
      <c r="H54" s="5"/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53"/>
      <c r="T54" s="56"/>
      <c r="U54" s="12"/>
      <c r="V54" s="21"/>
      <c r="W54" s="37"/>
      <c r="X54" s="18"/>
      <c r="Y54" s="43"/>
    </row>
    <row r="55" spans="1:25">
      <c r="A55" s="12"/>
      <c r="B55" s="51"/>
      <c r="C55" s="6" t="s">
        <v>35</v>
      </c>
      <c r="D55" s="5"/>
      <c r="E55" s="5"/>
      <c r="F55" s="5" t="s">
        <v>35</v>
      </c>
      <c r="G55" s="5"/>
      <c r="H55" s="5"/>
      <c r="I55" s="5"/>
      <c r="J55" s="4"/>
      <c r="K55" s="11"/>
      <c r="L55" s="12"/>
      <c r="M55" s="12"/>
      <c r="N55" s="12"/>
      <c r="O55" s="12"/>
      <c r="P55" s="12"/>
      <c r="Q55" s="12"/>
      <c r="R55" s="12"/>
      <c r="S55" s="53"/>
      <c r="T55" s="56"/>
      <c r="U55" s="12"/>
      <c r="V55" s="21"/>
      <c r="W55" s="37"/>
      <c r="X55" s="18"/>
      <c r="Y55" s="43"/>
    </row>
    <row r="56" spans="1:25">
      <c r="A56" s="12"/>
      <c r="B56" s="51"/>
      <c r="C56" s="6" t="s">
        <v>35</v>
      </c>
      <c r="D56" s="5"/>
      <c r="E56" s="5"/>
      <c r="F56" s="5" t="s">
        <v>35</v>
      </c>
      <c r="G56" s="5"/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53"/>
      <c r="T56" s="56"/>
      <c r="U56" s="12"/>
      <c r="V56" s="21"/>
      <c r="W56" s="37"/>
      <c r="X56" s="18"/>
      <c r="Y56" s="43"/>
    </row>
    <row r="57" spans="1:25">
      <c r="A57" s="12"/>
      <c r="B57" s="51"/>
      <c r="C57" s="6"/>
      <c r="D57" s="5" t="s">
        <v>35</v>
      </c>
      <c r="E57" s="5" t="s">
        <v>35</v>
      </c>
      <c r="F57" s="5" t="s">
        <v>35</v>
      </c>
      <c r="G57" s="5"/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53"/>
      <c r="T57" s="56"/>
      <c r="U57" s="12"/>
      <c r="V57" s="21"/>
      <c r="W57" s="37"/>
      <c r="X57" s="18"/>
      <c r="Y57" s="43"/>
    </row>
    <row r="58" spans="1:25">
      <c r="A58" s="12"/>
      <c r="B58" s="51"/>
      <c r="C58" s="6"/>
      <c r="D58" s="5"/>
      <c r="E58" s="5"/>
      <c r="F58" s="5" t="s">
        <v>35</v>
      </c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53"/>
      <c r="T58" s="56"/>
      <c r="U58" s="12"/>
      <c r="V58" s="21"/>
      <c r="W58" s="37"/>
      <c r="X58" s="18"/>
      <c r="Y58" s="43"/>
    </row>
    <row r="59" spans="1:25">
      <c r="A59" s="12"/>
      <c r="B59" s="51"/>
      <c r="C59" s="3"/>
      <c r="D59" s="2" t="s">
        <v>35</v>
      </c>
      <c r="E59" s="2" t="s">
        <v>35</v>
      </c>
      <c r="F59" s="2"/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53"/>
      <c r="T59" s="56"/>
      <c r="U59" s="12"/>
      <c r="V59" s="21"/>
      <c r="W59" s="37"/>
      <c r="X59" s="18"/>
      <c r="Y59" s="43"/>
    </row>
    <row r="60" spans="1:25">
      <c r="A60" s="12"/>
      <c r="B60" s="51" t="s">
        <v>6</v>
      </c>
      <c r="C60" s="9"/>
      <c r="D60" s="8"/>
      <c r="E60" s="8"/>
      <c r="F60" s="8"/>
      <c r="G60" s="8"/>
      <c r="H60" s="8"/>
      <c r="I60" s="8"/>
      <c r="J60" s="7"/>
      <c r="K60" s="10">
        <f t="shared" ref="K60:R60" si="13">IF(ISBLANK(C60),0,1)*1+IF(ISBLANK(C61),0,1)*2+IF(ISBLANK(C62),0,1)*4+IF(ISBLANK(C63),0,1)*8+IF(ISBLANK(C64),0,1)*16+IF(ISBLANK(C65),0,1)*32+IF(ISBLANK(C66),0,1)*64+IF(ISBLANK(C67),0,1)*128</f>
        <v>126</v>
      </c>
      <c r="L60" s="10">
        <f t="shared" si="13"/>
        <v>8</v>
      </c>
      <c r="M60" s="10">
        <f t="shared" si="13"/>
        <v>8</v>
      </c>
      <c r="N60" s="10">
        <f t="shared" si="13"/>
        <v>112</v>
      </c>
      <c r="O60" s="10">
        <f t="shared" si="13"/>
        <v>0</v>
      </c>
      <c r="P60" s="10">
        <f t="shared" si="13"/>
        <v>0</v>
      </c>
      <c r="Q60" s="10">
        <f t="shared" si="13"/>
        <v>0</v>
      </c>
      <c r="R60" s="10">
        <f t="shared" si="13"/>
        <v>0</v>
      </c>
      <c r="S60" s="52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4</v>
      </c>
      <c r="T60" s="55" t="str">
        <f t="shared" ref="T60" si="14" xml:space="preserve"> "{" &amp;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 &amp; "}"</f>
        <v>{0x7E, 0x08, 0x08, 0x70}</v>
      </c>
      <c r="U60" s="12"/>
      <c r="V60" s="21"/>
      <c r="W60" s="37"/>
      <c r="X60" s="18"/>
      <c r="Y60" s="43"/>
    </row>
    <row r="61" spans="1:25">
      <c r="A61" s="12"/>
      <c r="B61" s="51"/>
      <c r="C61" s="6" t="s">
        <v>35</v>
      </c>
      <c r="D61" s="5"/>
      <c r="E61" s="5"/>
      <c r="F61" s="5"/>
      <c r="G61" s="5"/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53"/>
      <c r="T61" s="56"/>
      <c r="U61" s="12"/>
      <c r="V61" s="21"/>
      <c r="W61" s="37"/>
      <c r="X61" s="18"/>
      <c r="Y61" s="43"/>
    </row>
    <row r="62" spans="1:25">
      <c r="A62" s="12"/>
      <c r="B62" s="51"/>
      <c r="C62" s="6" t="s">
        <v>35</v>
      </c>
      <c r="D62" s="5"/>
      <c r="E62" s="5"/>
      <c r="F62" s="5"/>
      <c r="G62" s="5"/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53"/>
      <c r="T62" s="56"/>
      <c r="U62" s="12"/>
      <c r="V62" s="21"/>
      <c r="W62" s="37"/>
      <c r="X62" s="18"/>
      <c r="Y62" s="43"/>
    </row>
    <row r="63" spans="1:25">
      <c r="A63" s="12"/>
      <c r="B63" s="51"/>
      <c r="C63" s="6" t="s">
        <v>35</v>
      </c>
      <c r="D63" s="5" t="s">
        <v>35</v>
      </c>
      <c r="E63" s="5" t="s">
        <v>35</v>
      </c>
      <c r="F63" s="5"/>
      <c r="G63" s="5"/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53"/>
      <c r="T63" s="56"/>
      <c r="U63" s="12"/>
      <c r="V63" s="21"/>
      <c r="W63" s="37"/>
      <c r="X63" s="18"/>
      <c r="Y63" s="43"/>
    </row>
    <row r="64" spans="1:25">
      <c r="A64" s="12"/>
      <c r="B64" s="51"/>
      <c r="C64" s="6" t="s">
        <v>35</v>
      </c>
      <c r="D64" s="5"/>
      <c r="E64" s="5"/>
      <c r="F64" s="5" t="s">
        <v>35</v>
      </c>
      <c r="G64" s="5"/>
      <c r="H64" s="5"/>
      <c r="I64" s="5"/>
      <c r="J64" s="4"/>
      <c r="K64" s="11"/>
      <c r="L64" s="12"/>
      <c r="M64" s="12"/>
      <c r="N64" s="12"/>
      <c r="O64" s="12"/>
      <c r="P64" s="12"/>
      <c r="Q64" s="12"/>
      <c r="R64" s="12"/>
      <c r="S64" s="53"/>
      <c r="T64" s="56"/>
      <c r="U64" s="12"/>
      <c r="V64" s="21"/>
      <c r="W64" s="37"/>
      <c r="X64" s="18"/>
      <c r="Y64" s="43"/>
    </row>
    <row r="65" spans="1:25">
      <c r="A65" s="12"/>
      <c r="B65" s="51"/>
      <c r="C65" s="6" t="s">
        <v>35</v>
      </c>
      <c r="D65" s="5"/>
      <c r="E65" s="5"/>
      <c r="F65" s="5" t="s">
        <v>35</v>
      </c>
      <c r="G65" s="5"/>
      <c r="H65" s="5"/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53"/>
      <c r="T65" s="56"/>
      <c r="U65" s="12"/>
      <c r="V65" s="21"/>
      <c r="W65" s="37"/>
      <c r="X65" s="18"/>
      <c r="Y65" s="43"/>
    </row>
    <row r="66" spans="1:25">
      <c r="A66" s="12"/>
      <c r="B66" s="51"/>
      <c r="C66" s="6" t="s">
        <v>35</v>
      </c>
      <c r="D66" s="5"/>
      <c r="E66" s="5"/>
      <c r="F66" s="5" t="s">
        <v>35</v>
      </c>
      <c r="G66" s="5"/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53"/>
      <c r="T66" s="56"/>
      <c r="U66" s="12"/>
      <c r="V66" s="21"/>
      <c r="W66" s="37"/>
      <c r="X66" s="18"/>
      <c r="Y66" s="43"/>
    </row>
    <row r="67" spans="1:25">
      <c r="A67" s="12"/>
      <c r="B67" s="51"/>
      <c r="C67" s="3"/>
      <c r="D67" s="2"/>
      <c r="E67" s="2"/>
      <c r="F67" s="2"/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53"/>
      <c r="T67" s="56"/>
      <c r="U67" s="12"/>
      <c r="V67" s="21"/>
      <c r="W67" s="37"/>
      <c r="X67" s="18"/>
      <c r="Y67" s="43"/>
    </row>
    <row r="68" spans="1:25">
      <c r="A68" s="12"/>
      <c r="B68" s="51" t="s">
        <v>17</v>
      </c>
      <c r="C68" s="9"/>
      <c r="D68" s="8"/>
      <c r="E68" s="8"/>
      <c r="F68" s="8"/>
      <c r="G68" s="8"/>
      <c r="H68" s="8"/>
      <c r="I68" s="8"/>
      <c r="J68" s="7"/>
      <c r="K68" s="10">
        <f t="shared" ref="K68:R68" si="15">IF(ISBLANK(C68),0,1)*1+IF(ISBLANK(C69),0,1)*2+IF(ISBLANK(C70),0,1)*4+IF(ISBLANK(C71),0,1)*8+IF(ISBLANK(C72),0,1)*16+IF(ISBLANK(C73),0,1)*32+IF(ISBLANK(C74),0,1)*64+IF(ISBLANK(C75),0,1)*128</f>
        <v>122</v>
      </c>
      <c r="L68" s="10">
        <f t="shared" si="15"/>
        <v>0</v>
      </c>
      <c r="M68" s="10">
        <f t="shared" si="15"/>
        <v>0</v>
      </c>
      <c r="N68" s="10">
        <f t="shared" si="15"/>
        <v>0</v>
      </c>
      <c r="O68" s="10">
        <f t="shared" si="15"/>
        <v>0</v>
      </c>
      <c r="P68" s="10">
        <f t="shared" si="15"/>
        <v>0</v>
      </c>
      <c r="Q68" s="10">
        <f t="shared" si="15"/>
        <v>0</v>
      </c>
      <c r="R68" s="10">
        <f t="shared" si="15"/>
        <v>0</v>
      </c>
      <c r="S68" s="52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1</v>
      </c>
      <c r="T68" s="55" t="str">
        <f t="shared" ref="T68" si="16" xml:space="preserve"> "{" &amp;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 &amp; "}"</f>
        <v>{0x7A}</v>
      </c>
      <c r="U68" s="12"/>
      <c r="V68" s="21"/>
      <c r="W68" s="37"/>
      <c r="X68" s="18"/>
      <c r="Y68" s="43"/>
    </row>
    <row r="69" spans="1:25">
      <c r="A69" s="12"/>
      <c r="B69" s="51"/>
      <c r="C69" s="6" t="s">
        <v>35</v>
      </c>
      <c r="D69" s="5"/>
      <c r="E69" s="5"/>
      <c r="F69" s="5"/>
      <c r="G69" s="5"/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53"/>
      <c r="T69" s="56"/>
      <c r="U69" s="12"/>
      <c r="V69" s="21"/>
      <c r="W69" s="37"/>
      <c r="X69" s="18"/>
      <c r="Y69" s="43"/>
    </row>
    <row r="70" spans="1:25">
      <c r="A70" s="12"/>
      <c r="B70" s="51"/>
      <c r="C70" s="6"/>
      <c r="D70" s="5"/>
      <c r="E70" s="5"/>
      <c r="F70" s="5"/>
      <c r="G70" s="5"/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53"/>
      <c r="T70" s="56"/>
      <c r="U70" s="12"/>
      <c r="V70" s="21"/>
      <c r="W70" s="37"/>
      <c r="X70" s="18"/>
      <c r="Y70" s="43"/>
    </row>
    <row r="71" spans="1:25">
      <c r="A71" s="12"/>
      <c r="B71" s="51"/>
      <c r="C71" s="6" t="s">
        <v>35</v>
      </c>
      <c r="D71" s="5"/>
      <c r="E71" s="5"/>
      <c r="F71" s="5"/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53"/>
      <c r="T71" s="56"/>
      <c r="U71" s="12"/>
      <c r="V71" s="21"/>
      <c r="W71" s="37"/>
      <c r="X71" s="18"/>
      <c r="Y71" s="43"/>
    </row>
    <row r="72" spans="1:25">
      <c r="A72" s="12"/>
      <c r="B72" s="51"/>
      <c r="C72" s="6" t="s">
        <v>35</v>
      </c>
      <c r="D72" s="5"/>
      <c r="E72" s="5"/>
      <c r="F72" s="5"/>
      <c r="G72" s="5"/>
      <c r="H72" s="5"/>
      <c r="I72" s="5"/>
      <c r="J72" s="4"/>
      <c r="K72" s="11"/>
      <c r="L72" s="12"/>
      <c r="M72" s="12"/>
      <c r="N72" s="12"/>
      <c r="O72" s="12"/>
      <c r="P72" s="12"/>
      <c r="Q72" s="12"/>
      <c r="R72" s="12"/>
      <c r="S72" s="53"/>
      <c r="T72" s="56"/>
      <c r="U72" s="12"/>
      <c r="V72" s="21"/>
      <c r="W72" s="37"/>
      <c r="X72" s="18"/>
      <c r="Y72" s="43"/>
    </row>
    <row r="73" spans="1:25">
      <c r="A73" s="12"/>
      <c r="B73" s="51"/>
      <c r="C73" s="6" t="s">
        <v>35</v>
      </c>
      <c r="D73" s="5"/>
      <c r="E73" s="5"/>
      <c r="F73" s="5"/>
      <c r="G73" s="5"/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53"/>
      <c r="T73" s="56"/>
      <c r="U73" s="12"/>
      <c r="V73" s="21"/>
      <c r="W73" s="37"/>
      <c r="X73" s="18"/>
      <c r="Y73" s="43"/>
    </row>
    <row r="74" spans="1:25">
      <c r="A74" s="12"/>
      <c r="B74" s="51"/>
      <c r="C74" s="6" t="s">
        <v>35</v>
      </c>
      <c r="D74" s="5"/>
      <c r="E74" s="5"/>
      <c r="F74" s="5"/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53"/>
      <c r="T74" s="56"/>
      <c r="U74" s="12"/>
      <c r="V74" s="21"/>
      <c r="W74" s="37"/>
      <c r="X74" s="18"/>
      <c r="Y74" s="43"/>
    </row>
    <row r="75" spans="1:25">
      <c r="A75" s="12"/>
      <c r="B75" s="51"/>
      <c r="C75" s="3"/>
      <c r="D75" s="2"/>
      <c r="E75" s="2"/>
      <c r="F75" s="2"/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53"/>
      <c r="T75" s="56"/>
      <c r="U75" s="12"/>
      <c r="V75" s="21"/>
      <c r="W75" s="37"/>
      <c r="X75" s="18"/>
      <c r="Y75" s="43"/>
    </row>
    <row r="76" spans="1:25">
      <c r="A76" s="12"/>
      <c r="B76" s="51" t="s">
        <v>18</v>
      </c>
      <c r="C76" s="9"/>
      <c r="D76" s="8"/>
      <c r="E76" s="8"/>
      <c r="F76" s="8"/>
      <c r="G76" s="8"/>
      <c r="H76" s="8"/>
      <c r="I76" s="8"/>
      <c r="J76" s="7"/>
      <c r="K76" s="10">
        <f t="shared" ref="K76:R76" si="17">IF(ISBLANK(C76),0,1)*1+IF(ISBLANK(C77),0,1)*2+IF(ISBLANK(C78),0,1)*4+IF(ISBLANK(C79),0,1)*8+IF(ISBLANK(C80),0,1)*16+IF(ISBLANK(C81),0,1)*32+IF(ISBLANK(C82),0,1)*64+IF(ISBLANK(C83),0,1)*128</f>
        <v>128</v>
      </c>
      <c r="L76" s="10">
        <f t="shared" si="17"/>
        <v>122</v>
      </c>
      <c r="M76" s="10">
        <f t="shared" si="17"/>
        <v>0</v>
      </c>
      <c r="N76" s="10">
        <f t="shared" si="17"/>
        <v>0</v>
      </c>
      <c r="O76" s="10">
        <f t="shared" si="17"/>
        <v>0</v>
      </c>
      <c r="P76" s="10">
        <f t="shared" si="17"/>
        <v>0</v>
      </c>
      <c r="Q76" s="10">
        <f t="shared" si="17"/>
        <v>0</v>
      </c>
      <c r="R76" s="10">
        <f t="shared" si="17"/>
        <v>0</v>
      </c>
      <c r="S76" s="52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2</v>
      </c>
      <c r="T76" s="55" t="str">
        <f t="shared" ref="T76" si="18" xml:space="preserve"> "{" &amp;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 &amp; "}"</f>
        <v>{0x80, 0x7A}</v>
      </c>
      <c r="U76" s="12"/>
      <c r="V76" s="21"/>
      <c r="W76" s="37"/>
      <c r="X76" s="18"/>
      <c r="Y76" s="43"/>
    </row>
    <row r="77" spans="1:25">
      <c r="A77" s="12"/>
      <c r="B77" s="51"/>
      <c r="C77" s="6"/>
      <c r="D77" s="5" t="s">
        <v>35</v>
      </c>
      <c r="E77" s="5"/>
      <c r="F77" s="5"/>
      <c r="G77" s="5"/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53"/>
      <c r="T77" s="56"/>
      <c r="U77" s="12"/>
      <c r="V77" s="21"/>
      <c r="W77" s="37"/>
      <c r="X77" s="18"/>
      <c r="Y77" s="43"/>
    </row>
    <row r="78" spans="1:25">
      <c r="A78" s="12"/>
      <c r="B78" s="51"/>
      <c r="C78" s="6"/>
      <c r="D78" s="5"/>
      <c r="E78" s="5"/>
      <c r="F78" s="5"/>
      <c r="G78" s="5"/>
      <c r="H78" s="5"/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53"/>
      <c r="T78" s="56"/>
      <c r="U78" s="12"/>
      <c r="V78" s="21"/>
      <c r="W78" s="37"/>
      <c r="X78" s="18"/>
      <c r="Y78" s="43"/>
    </row>
    <row r="79" spans="1:25">
      <c r="A79" s="12"/>
      <c r="B79" s="51"/>
      <c r="C79" s="6"/>
      <c r="D79" s="5" t="s">
        <v>35</v>
      </c>
      <c r="E79" s="5"/>
      <c r="F79" s="5"/>
      <c r="G79" s="5"/>
      <c r="H79" s="5"/>
      <c r="I79" s="5"/>
      <c r="J79" s="4"/>
      <c r="K79" s="11"/>
      <c r="L79" s="12"/>
      <c r="M79" s="12"/>
      <c r="N79" s="12"/>
      <c r="O79" s="12"/>
      <c r="P79" s="12"/>
      <c r="Q79" s="12"/>
      <c r="R79" s="12"/>
      <c r="S79" s="53"/>
      <c r="T79" s="56"/>
      <c r="U79" s="12"/>
      <c r="V79" s="21"/>
      <c r="W79" s="37"/>
      <c r="X79" s="18"/>
      <c r="Y79" s="43"/>
    </row>
    <row r="80" spans="1:25">
      <c r="A80" s="12"/>
      <c r="B80" s="51"/>
      <c r="C80" s="6"/>
      <c r="D80" s="5" t="s">
        <v>35</v>
      </c>
      <c r="E80" s="5"/>
      <c r="F80" s="5"/>
      <c r="G80" s="5"/>
      <c r="H80" s="5"/>
      <c r="I80" s="5"/>
      <c r="J80" s="4"/>
      <c r="K80" s="11"/>
      <c r="L80" s="12"/>
      <c r="M80" s="12"/>
      <c r="N80" s="12"/>
      <c r="O80" s="12"/>
      <c r="P80" s="12"/>
      <c r="Q80" s="12"/>
      <c r="R80" s="12"/>
      <c r="S80" s="53"/>
      <c r="T80" s="56"/>
      <c r="U80" s="12"/>
      <c r="V80" s="21"/>
      <c r="W80" s="37"/>
      <c r="X80" s="18"/>
      <c r="Y80" s="43"/>
    </row>
    <row r="81" spans="1:25">
      <c r="A81" s="12"/>
      <c r="B81" s="51"/>
      <c r="C81" s="6"/>
      <c r="D81" s="5" t="s">
        <v>35</v>
      </c>
      <c r="E81" s="5"/>
      <c r="F81" s="5"/>
      <c r="G81" s="5"/>
      <c r="H81" s="5"/>
      <c r="I81" s="5"/>
      <c r="J81" s="4"/>
      <c r="K81" s="11"/>
      <c r="L81" s="12"/>
      <c r="M81" s="12"/>
      <c r="N81" s="12"/>
      <c r="O81" s="12"/>
      <c r="P81" s="12"/>
      <c r="Q81" s="12"/>
      <c r="R81" s="12"/>
      <c r="S81" s="53"/>
      <c r="T81" s="56"/>
      <c r="U81" s="12"/>
      <c r="V81" s="21"/>
      <c r="W81" s="37"/>
      <c r="X81" s="18"/>
      <c r="Y81" s="43"/>
    </row>
    <row r="82" spans="1:25">
      <c r="A82" s="12"/>
      <c r="B82" s="51"/>
      <c r="C82" s="6"/>
      <c r="D82" s="5" t="s">
        <v>35</v>
      </c>
      <c r="E82" s="5"/>
      <c r="F82" s="5"/>
      <c r="G82" s="5"/>
      <c r="H82" s="5"/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53"/>
      <c r="T82" s="56"/>
      <c r="U82" s="12"/>
      <c r="V82" s="21"/>
      <c r="W82" s="37"/>
      <c r="X82" s="18"/>
      <c r="Y82" s="43"/>
    </row>
    <row r="83" spans="1:25">
      <c r="A83" s="12"/>
      <c r="B83" s="51"/>
      <c r="C83" s="3" t="s">
        <v>35</v>
      </c>
      <c r="D83" s="2"/>
      <c r="E83" s="2"/>
      <c r="F83" s="2"/>
      <c r="G83" s="2"/>
      <c r="H83" s="2"/>
      <c r="I83" s="2"/>
      <c r="J83" s="1"/>
      <c r="K83" s="11"/>
      <c r="L83" s="12"/>
      <c r="M83" s="12"/>
      <c r="N83" s="12"/>
      <c r="O83" s="12"/>
      <c r="P83" s="12"/>
      <c r="Q83" s="12"/>
      <c r="R83" s="12"/>
      <c r="S83" s="53"/>
      <c r="T83" s="56"/>
      <c r="U83" s="12"/>
      <c r="V83" s="21"/>
      <c r="W83" s="37"/>
      <c r="X83" s="18"/>
      <c r="Y83" s="43"/>
    </row>
    <row r="84" spans="1:25">
      <c r="A84" s="12"/>
      <c r="B84" s="51" t="s">
        <v>19</v>
      </c>
      <c r="C84" s="9"/>
      <c r="D84" s="8"/>
      <c r="E84" s="8"/>
      <c r="F84" s="8"/>
      <c r="G84" s="8"/>
      <c r="H84" s="8"/>
      <c r="I84" s="8"/>
      <c r="J84" s="7"/>
      <c r="K84" s="10">
        <f t="shared" ref="K84:R84" si="19">IF(ISBLANK(C84),0,1)*1+IF(ISBLANK(C85),0,1)*2+IF(ISBLANK(C86),0,1)*4+IF(ISBLANK(C87),0,1)*8+IF(ISBLANK(C88),0,1)*16+IF(ISBLANK(C89),0,1)*32+IF(ISBLANK(C90),0,1)*64+IF(ISBLANK(C91),0,1)*128</f>
        <v>126</v>
      </c>
      <c r="L84" s="10">
        <f t="shared" si="19"/>
        <v>16</v>
      </c>
      <c r="M84" s="10">
        <f t="shared" si="19"/>
        <v>104</v>
      </c>
      <c r="N84" s="10">
        <f t="shared" si="19"/>
        <v>0</v>
      </c>
      <c r="O84" s="10">
        <f t="shared" si="19"/>
        <v>0</v>
      </c>
      <c r="P84" s="10">
        <f t="shared" si="19"/>
        <v>0</v>
      </c>
      <c r="Q84" s="10">
        <f t="shared" si="19"/>
        <v>0</v>
      </c>
      <c r="R84" s="10">
        <f t="shared" si="19"/>
        <v>0</v>
      </c>
      <c r="S84" s="52">
        <f xml:space="preserve">   IF(VALUE(R84)+VALUE(Q84)+VALUE(P84)+VALUE(O84)+VALUE(N84)+VALUE(M84)+VALUE(L84)+VALUE(K84)=0, 0,   IF(VALUE(R84)+VALUE(Q84)+VALUE(P84)+VALUE(O84)+VALUE(N84)+VALUE(M84)+VALUE(L84)= 0, 1,   IF(VALUE(R84)+VALUE(Q84)+VALUE(P84)+VALUE(O84)+VALUE(N84)+VALUE(M84)= 0, 2,   IF(VALUE(R84)+VALUE(Q84)+VALUE(P84)+VALUE(O84)+VALUE(N84)= 0, 3,   IF(VALUE(R84)+VALUE(Q84)+VALUE(P84)+VALUE(O84)= 0, 4,   IF(VALUE(R84)+VALUE(Q84)+VALUE(P84)= 0, 5,   IF(VALUE(R84)+VALUE(Q84)= 0, 6,   IF(VALUE(R84)= 0, 7,   8))))))))</f>
        <v>3</v>
      </c>
      <c r="T84" s="55" t="str">
        <f t="shared" ref="T84" si="20" xml:space="preserve"> "{" &amp; IF(S84 &gt; 0, "0x"&amp; TEXT(DEC2HEX(K84), "00")  &amp; IF(S84 &gt; 1, ", " &amp; "0x"&amp; TEXT(DEC2HEX(L84), "00") &amp; IF(S84 &gt; 2, ", " &amp; "0x"&amp; TEXT(DEC2HEX(M84), "00") &amp; IF(S84 &gt; 3, ", " &amp; "0x"&amp; TEXT(DEC2HEX(N84), "00") &amp; IF(S84 &gt; 4, ", " &amp; "0x"&amp; TEXT(DEC2HEX(O84), "00") &amp; IF(S84 &gt; 5, ", " &amp; "0x"&amp; TEXT(DEC2HEX(P84), "00") &amp; IF(S84 &gt; 6, ", " &amp; "0x"&amp; TEXT(DEC2HEX(Q84), "00") &amp; IF(S84 &gt; 7, ", " &amp; "0x"&amp; TEXT(DEC2HEX(R84), "00"),),),),),),),),) &amp; "}"</f>
        <v>{0x7E, 0x10, 0x68}</v>
      </c>
      <c r="U84" s="12"/>
      <c r="V84" s="21"/>
      <c r="W84" s="37"/>
      <c r="X84" s="18"/>
      <c r="Y84" s="43"/>
    </row>
    <row r="85" spans="1:25">
      <c r="A85" s="12"/>
      <c r="B85" s="51"/>
      <c r="C85" s="6" t="s">
        <v>35</v>
      </c>
      <c r="D85" s="5"/>
      <c r="E85" s="5"/>
      <c r="F85" s="5"/>
      <c r="G85" s="5"/>
      <c r="H85" s="5"/>
      <c r="I85" s="5"/>
      <c r="J85" s="4"/>
      <c r="K85" s="11"/>
      <c r="L85" s="12"/>
      <c r="M85" s="12"/>
      <c r="N85" s="12"/>
      <c r="O85" s="12"/>
      <c r="P85" s="12"/>
      <c r="Q85" s="12"/>
      <c r="R85" s="12"/>
      <c r="S85" s="53"/>
      <c r="T85" s="56"/>
      <c r="U85" s="12"/>
      <c r="V85" s="21"/>
      <c r="W85" s="37"/>
      <c r="X85" s="18"/>
      <c r="Y85" s="43"/>
    </row>
    <row r="86" spans="1:25">
      <c r="A86" s="12"/>
      <c r="B86" s="51"/>
      <c r="C86" s="6" t="s">
        <v>35</v>
      </c>
      <c r="D86" s="5"/>
      <c r="E86" s="5"/>
      <c r="F86" s="5"/>
      <c r="G86" s="5"/>
      <c r="H86" s="5"/>
      <c r="I86" s="5"/>
      <c r="J86" s="4"/>
      <c r="K86" s="11"/>
      <c r="L86" s="12"/>
      <c r="M86" s="12"/>
      <c r="N86" s="12"/>
      <c r="O86" s="12"/>
      <c r="P86" s="12"/>
      <c r="Q86" s="12"/>
      <c r="R86" s="12"/>
      <c r="S86" s="53"/>
      <c r="T86" s="56"/>
      <c r="U86" s="12"/>
      <c r="V86" s="21"/>
      <c r="W86" s="37"/>
      <c r="X86" s="18"/>
      <c r="Y86" s="43"/>
    </row>
    <row r="87" spans="1:25">
      <c r="A87" s="12"/>
      <c r="B87" s="51"/>
      <c r="C87" s="6" t="s">
        <v>35</v>
      </c>
      <c r="D87" s="5"/>
      <c r="E87" s="5" t="s">
        <v>35</v>
      </c>
      <c r="F87" s="5"/>
      <c r="G87" s="5"/>
      <c r="H87" s="5"/>
      <c r="I87" s="5"/>
      <c r="J87" s="4"/>
      <c r="K87" s="11"/>
      <c r="L87" s="12"/>
      <c r="M87" s="12"/>
      <c r="N87" s="12"/>
      <c r="O87" s="12"/>
      <c r="P87" s="12"/>
      <c r="Q87" s="12"/>
      <c r="R87" s="12"/>
      <c r="S87" s="53"/>
      <c r="T87" s="56"/>
      <c r="U87" s="12"/>
      <c r="V87" s="21"/>
      <c r="W87" s="37"/>
      <c r="X87" s="18"/>
      <c r="Y87" s="43"/>
    </row>
    <row r="88" spans="1:25">
      <c r="A88" s="12"/>
      <c r="B88" s="51"/>
      <c r="C88" s="6" t="s">
        <v>35</v>
      </c>
      <c r="D88" s="5" t="s">
        <v>35</v>
      </c>
      <c r="E88" s="5"/>
      <c r="F88" s="5"/>
      <c r="G88" s="5"/>
      <c r="H88" s="5"/>
      <c r="I88" s="5"/>
      <c r="J88" s="4"/>
      <c r="K88" s="11"/>
      <c r="L88" s="12"/>
      <c r="M88" s="12"/>
      <c r="N88" s="12"/>
      <c r="O88" s="12"/>
      <c r="P88" s="12"/>
      <c r="Q88" s="12"/>
      <c r="R88" s="12"/>
      <c r="S88" s="53"/>
      <c r="T88" s="56"/>
      <c r="U88" s="12"/>
      <c r="V88" s="21"/>
      <c r="W88" s="37"/>
      <c r="X88" s="18"/>
      <c r="Y88" s="43"/>
    </row>
    <row r="89" spans="1:25">
      <c r="A89" s="12"/>
      <c r="B89" s="51"/>
      <c r="C89" s="6" t="s">
        <v>35</v>
      </c>
      <c r="D89" s="5"/>
      <c r="E89" s="5" t="s">
        <v>35</v>
      </c>
      <c r="F89" s="5"/>
      <c r="G89" s="5"/>
      <c r="H89" s="5"/>
      <c r="I89" s="5"/>
      <c r="J89" s="4"/>
      <c r="K89" s="11"/>
      <c r="L89" s="12"/>
      <c r="M89" s="12"/>
      <c r="N89" s="12"/>
      <c r="O89" s="12"/>
      <c r="P89" s="12"/>
      <c r="Q89" s="12"/>
      <c r="R89" s="12"/>
      <c r="S89" s="53"/>
      <c r="T89" s="56"/>
      <c r="U89" s="12"/>
      <c r="V89" s="21"/>
      <c r="W89" s="37"/>
      <c r="X89" s="18"/>
      <c r="Y89" s="43"/>
    </row>
    <row r="90" spans="1:25">
      <c r="A90" s="12"/>
      <c r="B90" s="51"/>
      <c r="C90" s="6" t="s">
        <v>35</v>
      </c>
      <c r="D90" s="5"/>
      <c r="E90" s="5" t="s">
        <v>35</v>
      </c>
      <c r="F90" s="5"/>
      <c r="G90" s="5"/>
      <c r="H90" s="5"/>
      <c r="I90" s="5"/>
      <c r="J90" s="4"/>
      <c r="K90" s="11"/>
      <c r="L90" s="12"/>
      <c r="M90" s="12"/>
      <c r="N90" s="12"/>
      <c r="O90" s="12"/>
      <c r="P90" s="12"/>
      <c r="Q90" s="12"/>
      <c r="R90" s="12"/>
      <c r="S90" s="53"/>
      <c r="T90" s="56"/>
      <c r="U90" s="12"/>
      <c r="V90" s="21"/>
      <c r="W90" s="37"/>
      <c r="X90" s="18"/>
      <c r="Y90" s="43"/>
    </row>
    <row r="91" spans="1:25">
      <c r="A91" s="12"/>
      <c r="B91" s="51"/>
      <c r="C91" s="3"/>
      <c r="D91" s="2"/>
      <c r="E91" s="2"/>
      <c r="F91" s="2"/>
      <c r="G91" s="2"/>
      <c r="H91" s="2"/>
      <c r="I91" s="2"/>
      <c r="J91" s="1"/>
      <c r="K91" s="11"/>
      <c r="L91" s="12"/>
      <c r="M91" s="12"/>
      <c r="N91" s="12"/>
      <c r="O91" s="12"/>
      <c r="P91" s="12"/>
      <c r="Q91" s="12"/>
      <c r="R91" s="12"/>
      <c r="S91" s="53"/>
      <c r="T91" s="56"/>
      <c r="U91" s="12"/>
      <c r="V91" s="21"/>
      <c r="W91" s="37"/>
      <c r="X91" s="18"/>
      <c r="Y91" s="43"/>
    </row>
    <row r="92" spans="1:25">
      <c r="A92" s="12"/>
      <c r="B92" s="51" t="s">
        <v>20</v>
      </c>
      <c r="C92" s="6"/>
      <c r="D92" s="5"/>
      <c r="E92" s="5"/>
      <c r="F92" s="5"/>
      <c r="G92" s="5"/>
      <c r="H92" s="5"/>
      <c r="I92" s="5"/>
      <c r="J92" s="4"/>
      <c r="K92" s="10">
        <f t="shared" ref="K92:R92" si="21">IF(ISBLANK(C92),0,1)*1+IF(ISBLANK(C93),0,1)*2+IF(ISBLANK(C94),0,1)*4+IF(ISBLANK(C95),0,1)*8+IF(ISBLANK(C96),0,1)*16+IF(ISBLANK(C97),0,1)*32+IF(ISBLANK(C98),0,1)*64+IF(ISBLANK(C99),0,1)*128</f>
        <v>126</v>
      </c>
      <c r="L92" s="10">
        <f t="shared" si="21"/>
        <v>0</v>
      </c>
      <c r="M92" s="10">
        <f t="shared" si="21"/>
        <v>0</v>
      </c>
      <c r="N92" s="10">
        <f t="shared" si="21"/>
        <v>0</v>
      </c>
      <c r="O92" s="10">
        <f t="shared" si="21"/>
        <v>0</v>
      </c>
      <c r="P92" s="10">
        <f t="shared" si="21"/>
        <v>0</v>
      </c>
      <c r="Q92" s="10">
        <f t="shared" si="21"/>
        <v>0</v>
      </c>
      <c r="R92" s="10">
        <f t="shared" si="21"/>
        <v>0</v>
      </c>
      <c r="S92" s="52">
        <f xml:space="preserve">   IF(VALUE(R92)+VALUE(Q92)+VALUE(P92)+VALUE(O92)+VALUE(N92)+VALUE(M92)+VALUE(L92)+VALUE(K92)=0, 0,   IF(VALUE(R92)+VALUE(Q92)+VALUE(P92)+VALUE(O92)+VALUE(N92)+VALUE(M92)+VALUE(L92)= 0, 1,   IF(VALUE(R92)+VALUE(Q92)+VALUE(P92)+VALUE(O92)+VALUE(N92)+VALUE(M92)= 0, 2,   IF(VALUE(R92)+VALUE(Q92)+VALUE(P92)+VALUE(O92)+VALUE(N92)= 0, 3,   IF(VALUE(R92)+VALUE(Q92)+VALUE(P92)+VALUE(O92)= 0, 4,   IF(VALUE(R92)+VALUE(Q92)+VALUE(P92)= 0, 5,   IF(VALUE(R92)+VALUE(Q92)= 0, 6,   IF(VALUE(R92)= 0, 7,   8))))))))</f>
        <v>1</v>
      </c>
      <c r="T92" s="55" t="str">
        <f t="shared" ref="T92" si="22" xml:space="preserve"> "{" &amp; IF(S92 &gt; 0, "0x"&amp; TEXT(DEC2HEX(K92), "00")  &amp; IF(S92 &gt; 1, ", " &amp; "0x"&amp; TEXT(DEC2HEX(L92), "00") &amp; IF(S92 &gt; 2, ", " &amp; "0x"&amp; TEXT(DEC2HEX(M92), "00") &amp; IF(S92 &gt; 3, ", " &amp; "0x"&amp; TEXT(DEC2HEX(N92), "00") &amp; IF(S92 &gt; 4, ", " &amp; "0x"&amp; TEXT(DEC2HEX(O92), "00") &amp; IF(S92 &gt; 5, ", " &amp; "0x"&amp; TEXT(DEC2HEX(P92), "00") &amp; IF(S92 &gt; 6, ", " &amp; "0x"&amp; TEXT(DEC2HEX(Q92), "00") &amp; IF(S92 &gt; 7, ", " &amp; "0x"&amp; TEXT(DEC2HEX(R92), "00"),),),),),),),),) &amp; "}"</f>
        <v>{0x7E}</v>
      </c>
      <c r="U92" s="12"/>
      <c r="V92" s="21"/>
      <c r="W92" s="37"/>
      <c r="X92" s="18"/>
      <c r="Y92" s="43"/>
    </row>
    <row r="93" spans="1:25">
      <c r="A93" s="12"/>
      <c r="B93" s="51"/>
      <c r="C93" s="6" t="s">
        <v>35</v>
      </c>
      <c r="D93" s="5"/>
      <c r="E93" s="5"/>
      <c r="F93" s="5"/>
      <c r="G93" s="5"/>
      <c r="H93" s="5"/>
      <c r="I93" s="5"/>
      <c r="J93" s="4"/>
      <c r="K93" s="11"/>
      <c r="L93" s="12"/>
      <c r="M93" s="12"/>
      <c r="N93" s="12"/>
      <c r="O93" s="12"/>
      <c r="P93" s="12"/>
      <c r="Q93" s="12"/>
      <c r="R93" s="12"/>
      <c r="S93" s="53"/>
      <c r="T93" s="56"/>
      <c r="U93" s="12"/>
      <c r="V93" s="21"/>
      <c r="W93" s="37"/>
      <c r="X93" s="18"/>
      <c r="Y93" s="43"/>
    </row>
    <row r="94" spans="1:25">
      <c r="A94" s="12"/>
      <c r="B94" s="51"/>
      <c r="C94" s="6" t="s">
        <v>35</v>
      </c>
      <c r="D94" s="5"/>
      <c r="E94" s="5"/>
      <c r="F94" s="5"/>
      <c r="G94" s="5"/>
      <c r="H94" s="5"/>
      <c r="I94" s="5"/>
      <c r="J94" s="4"/>
      <c r="K94" s="11"/>
      <c r="L94" s="12"/>
      <c r="M94" s="12"/>
      <c r="N94" s="12"/>
      <c r="O94" s="12"/>
      <c r="P94" s="12"/>
      <c r="Q94" s="12"/>
      <c r="R94" s="12"/>
      <c r="S94" s="53"/>
      <c r="T94" s="56"/>
      <c r="U94" s="12"/>
      <c r="V94" s="21"/>
      <c r="W94" s="37"/>
      <c r="X94" s="18"/>
      <c r="Y94" s="43"/>
    </row>
    <row r="95" spans="1:25">
      <c r="A95" s="12"/>
      <c r="B95" s="51"/>
      <c r="C95" s="6" t="s">
        <v>35</v>
      </c>
      <c r="D95" s="5"/>
      <c r="E95" s="5"/>
      <c r="F95" s="5"/>
      <c r="G95" s="5"/>
      <c r="H95" s="5"/>
      <c r="I95" s="5"/>
      <c r="J95" s="4"/>
      <c r="K95" s="11"/>
      <c r="L95" s="12"/>
      <c r="M95" s="12"/>
      <c r="N95" s="12"/>
      <c r="O95" s="12"/>
      <c r="P95" s="12"/>
      <c r="Q95" s="12"/>
      <c r="R95" s="12"/>
      <c r="S95" s="53"/>
      <c r="T95" s="56"/>
      <c r="U95" s="12"/>
      <c r="V95" s="21"/>
      <c r="W95" s="37"/>
      <c r="X95" s="18"/>
      <c r="Y95" s="43"/>
    </row>
    <row r="96" spans="1:25">
      <c r="A96" s="12"/>
      <c r="B96" s="51"/>
      <c r="C96" s="6" t="s">
        <v>35</v>
      </c>
      <c r="D96" s="5"/>
      <c r="E96" s="5"/>
      <c r="F96" s="5"/>
      <c r="G96" s="5"/>
      <c r="H96" s="5"/>
      <c r="I96" s="5"/>
      <c r="J96" s="4"/>
      <c r="K96" s="11"/>
      <c r="L96" s="12"/>
      <c r="M96" s="12"/>
      <c r="N96" s="12"/>
      <c r="O96" s="12"/>
      <c r="P96" s="12"/>
      <c r="Q96" s="12"/>
      <c r="R96" s="12"/>
      <c r="S96" s="53"/>
      <c r="T96" s="56"/>
      <c r="U96" s="12"/>
      <c r="V96" s="21"/>
      <c r="W96" s="37"/>
      <c r="X96" s="18"/>
      <c r="Y96" s="43"/>
    </row>
    <row r="97" spans="1:25">
      <c r="A97" s="12"/>
      <c r="B97" s="51"/>
      <c r="C97" s="6" t="s">
        <v>35</v>
      </c>
      <c r="D97" s="5"/>
      <c r="E97" s="5"/>
      <c r="F97" s="5"/>
      <c r="G97" s="5"/>
      <c r="H97" s="5"/>
      <c r="I97" s="5"/>
      <c r="J97" s="4"/>
      <c r="K97" s="11"/>
      <c r="L97" s="12"/>
      <c r="M97" s="12"/>
      <c r="N97" s="12"/>
      <c r="O97" s="12"/>
      <c r="P97" s="12"/>
      <c r="Q97" s="12"/>
      <c r="R97" s="12"/>
      <c r="S97" s="53"/>
      <c r="T97" s="56"/>
      <c r="U97" s="12"/>
      <c r="V97" s="21"/>
      <c r="W97" s="37"/>
      <c r="X97" s="18"/>
      <c r="Y97" s="43"/>
    </row>
    <row r="98" spans="1:25">
      <c r="A98" s="12"/>
      <c r="B98" s="51"/>
      <c r="C98" s="6" t="s">
        <v>35</v>
      </c>
      <c r="D98" s="5"/>
      <c r="E98" s="5"/>
      <c r="F98" s="5"/>
      <c r="G98" s="5"/>
      <c r="H98" s="5"/>
      <c r="I98" s="5"/>
      <c r="J98" s="4"/>
      <c r="K98" s="11"/>
      <c r="L98" s="12"/>
      <c r="M98" s="12"/>
      <c r="N98" s="12"/>
      <c r="O98" s="12"/>
      <c r="P98" s="12"/>
      <c r="Q98" s="12"/>
      <c r="R98" s="12"/>
      <c r="S98" s="53"/>
      <c r="T98" s="56"/>
      <c r="U98" s="12"/>
      <c r="V98" s="21"/>
      <c r="W98" s="37"/>
      <c r="X98" s="18"/>
      <c r="Y98" s="43"/>
    </row>
    <row r="99" spans="1:25">
      <c r="A99" s="12"/>
      <c r="B99" s="51"/>
      <c r="C99" s="3"/>
      <c r="D99" s="2"/>
      <c r="E99" s="2"/>
      <c r="F99" s="2"/>
      <c r="G99" s="2"/>
      <c r="H99" s="2"/>
      <c r="I99" s="2"/>
      <c r="J99" s="1"/>
      <c r="K99" s="11"/>
      <c r="L99" s="12"/>
      <c r="M99" s="12"/>
      <c r="N99" s="12"/>
      <c r="O99" s="12"/>
      <c r="P99" s="12"/>
      <c r="Q99" s="12"/>
      <c r="R99" s="12"/>
      <c r="S99" s="53"/>
      <c r="T99" s="56"/>
      <c r="U99" s="12"/>
      <c r="V99" s="21"/>
      <c r="W99" s="37"/>
      <c r="X99" s="18"/>
      <c r="Y99" s="43"/>
    </row>
    <row r="100" spans="1:25">
      <c r="A100" s="12"/>
      <c r="B100" s="51" t="s">
        <v>21</v>
      </c>
      <c r="C100" s="9"/>
      <c r="D100" s="8"/>
      <c r="E100" s="8"/>
      <c r="F100" s="8"/>
      <c r="G100" s="8"/>
      <c r="H100" s="8"/>
      <c r="I100" s="8"/>
      <c r="J100" s="7"/>
      <c r="K100" s="10">
        <f t="shared" ref="K100:R100" si="23">IF(ISBLANK(C100),0,1)*1+IF(ISBLANK(C101),0,1)*2+IF(ISBLANK(C102),0,1)*4+IF(ISBLANK(C103),0,1)*8+IF(ISBLANK(C104),0,1)*16+IF(ISBLANK(C105),0,1)*32+IF(ISBLANK(C106),0,1)*64+IF(ISBLANK(C107),0,1)*128</f>
        <v>124</v>
      </c>
      <c r="L100" s="10">
        <f t="shared" si="23"/>
        <v>4</v>
      </c>
      <c r="M100" s="10">
        <f t="shared" si="23"/>
        <v>4</v>
      </c>
      <c r="N100" s="10">
        <f t="shared" si="23"/>
        <v>120</v>
      </c>
      <c r="O100" s="10">
        <f t="shared" si="23"/>
        <v>4</v>
      </c>
      <c r="P100" s="10">
        <f t="shared" si="23"/>
        <v>4</v>
      </c>
      <c r="Q100" s="10">
        <f t="shared" si="23"/>
        <v>120</v>
      </c>
      <c r="R100" s="10">
        <f t="shared" si="23"/>
        <v>0</v>
      </c>
      <c r="S100" s="52">
        <f xml:space="preserve">   IF(VALUE(R100)+VALUE(Q100)+VALUE(P100)+VALUE(O100)+VALUE(N100)+VALUE(M100)+VALUE(L100)+VALUE(K100)=0, 0,   IF(VALUE(R100)+VALUE(Q100)+VALUE(P100)+VALUE(O100)+VALUE(N100)+VALUE(M100)+VALUE(L100)= 0, 1,   IF(VALUE(R100)+VALUE(Q100)+VALUE(P100)+VALUE(O100)+VALUE(N100)+VALUE(M100)= 0, 2,   IF(VALUE(R100)+VALUE(Q100)+VALUE(P100)+VALUE(O100)+VALUE(N100)= 0, 3,   IF(VALUE(R100)+VALUE(Q100)+VALUE(P100)+VALUE(O100)= 0, 4,   IF(VALUE(R100)+VALUE(Q100)+VALUE(P100)= 0, 5,   IF(VALUE(R100)+VALUE(Q100)= 0, 6,   IF(VALUE(R100)= 0, 7,   8))))))))</f>
        <v>7</v>
      </c>
      <c r="T100" s="55" t="str">
        <f t="shared" ref="T100" si="24" xml:space="preserve"> "{" &amp; IF(S100 &gt; 0, "0x"&amp; TEXT(DEC2HEX(K100), "00")  &amp; IF(S100 &gt; 1, ", " &amp; "0x"&amp; TEXT(DEC2HEX(L100), "00") &amp; IF(S100 &gt; 2, ", " &amp; "0x"&amp; TEXT(DEC2HEX(M100), "00") &amp; IF(S100 &gt; 3, ", " &amp; "0x"&amp; TEXT(DEC2HEX(N100), "00") &amp; IF(S100 &gt; 4, ", " &amp; "0x"&amp; TEXT(DEC2HEX(O100), "00") &amp; IF(S100 &gt; 5, ", " &amp; "0x"&amp; TEXT(DEC2HEX(P100), "00") &amp; IF(S100 &gt; 6, ", " &amp; "0x"&amp; TEXT(DEC2HEX(Q100), "00") &amp; IF(S100 &gt; 7, ", " &amp; "0x"&amp; TEXT(DEC2HEX(R100), "00"),),),),),),),),) &amp; "}"</f>
        <v>{0x7C, 0x04, 0x04, 0x78, 0x04, 0x04, 0x78}</v>
      </c>
      <c r="U100" s="12"/>
      <c r="V100" s="21"/>
      <c r="W100" s="37"/>
      <c r="X100" s="18"/>
      <c r="Y100" s="43"/>
    </row>
    <row r="101" spans="1:25">
      <c r="A101" s="12"/>
      <c r="B101" s="51"/>
      <c r="C101" s="6"/>
      <c r="D101" s="5"/>
      <c r="E101" s="5"/>
      <c r="F101" s="5"/>
      <c r="G101" s="5"/>
      <c r="H101" s="5"/>
      <c r="I101" s="5"/>
      <c r="J101" s="4"/>
      <c r="K101" s="11"/>
      <c r="L101" s="12"/>
      <c r="M101" s="12"/>
      <c r="N101" s="12"/>
      <c r="O101" s="12"/>
      <c r="P101" s="12"/>
      <c r="Q101" s="12"/>
      <c r="R101" s="12"/>
      <c r="S101" s="53"/>
      <c r="T101" s="56"/>
      <c r="U101" s="12"/>
      <c r="V101" s="21"/>
      <c r="W101" s="37"/>
      <c r="X101" s="18"/>
      <c r="Y101" s="43"/>
    </row>
    <row r="102" spans="1:25">
      <c r="A102" s="12"/>
      <c r="B102" s="51"/>
      <c r="C102" s="6" t="s">
        <v>35</v>
      </c>
      <c r="D102" s="5" t="s">
        <v>35</v>
      </c>
      <c r="E102" s="5" t="s">
        <v>35</v>
      </c>
      <c r="F102" s="5"/>
      <c r="G102" s="5" t="s">
        <v>35</v>
      </c>
      <c r="H102" s="5" t="s">
        <v>35</v>
      </c>
      <c r="I102" s="5"/>
      <c r="J102" s="4"/>
      <c r="K102" s="11"/>
      <c r="L102" s="12"/>
      <c r="M102" s="12"/>
      <c r="N102" s="12"/>
      <c r="O102" s="12"/>
      <c r="P102" s="12"/>
      <c r="Q102" s="12"/>
      <c r="R102" s="12"/>
      <c r="S102" s="53"/>
      <c r="T102" s="56"/>
      <c r="U102" s="12"/>
      <c r="V102" s="21"/>
      <c r="W102" s="37"/>
      <c r="X102" s="18"/>
      <c r="Y102" s="43"/>
    </row>
    <row r="103" spans="1:25">
      <c r="A103" s="12"/>
      <c r="B103" s="51"/>
      <c r="C103" s="6" t="s">
        <v>35</v>
      </c>
      <c r="D103" s="5"/>
      <c r="E103" s="5"/>
      <c r="F103" s="5" t="s">
        <v>35</v>
      </c>
      <c r="G103" s="5"/>
      <c r="H103" s="5"/>
      <c r="I103" s="5" t="s">
        <v>35</v>
      </c>
      <c r="J103" s="4"/>
      <c r="K103" s="11"/>
      <c r="L103" s="12"/>
      <c r="M103" s="12"/>
      <c r="N103" s="12"/>
      <c r="O103" s="12"/>
      <c r="P103" s="12"/>
      <c r="Q103" s="12"/>
      <c r="R103" s="12"/>
      <c r="S103" s="53"/>
      <c r="T103" s="56"/>
      <c r="U103" s="12"/>
      <c r="V103" s="21"/>
      <c r="W103" s="37"/>
      <c r="X103" s="18"/>
      <c r="Y103" s="43"/>
    </row>
    <row r="104" spans="1:25">
      <c r="A104" s="12"/>
      <c r="B104" s="51"/>
      <c r="C104" s="6" t="s">
        <v>35</v>
      </c>
      <c r="D104" s="5"/>
      <c r="E104" s="5"/>
      <c r="F104" s="5" t="s">
        <v>35</v>
      </c>
      <c r="G104" s="5"/>
      <c r="H104" s="5"/>
      <c r="I104" s="5" t="s">
        <v>35</v>
      </c>
      <c r="J104" s="4"/>
      <c r="K104" s="11"/>
      <c r="L104" s="12"/>
      <c r="M104" s="12"/>
      <c r="N104" s="12"/>
      <c r="O104" s="12"/>
      <c r="P104" s="12"/>
      <c r="Q104" s="12"/>
      <c r="R104" s="12"/>
      <c r="S104" s="53"/>
      <c r="T104" s="56"/>
      <c r="U104" s="12"/>
      <c r="V104" s="21"/>
      <c r="W104" s="37"/>
      <c r="X104" s="18"/>
      <c r="Y104" s="43"/>
    </row>
    <row r="105" spans="1:25">
      <c r="A105" s="12"/>
      <c r="B105" s="51"/>
      <c r="C105" s="6" t="s">
        <v>35</v>
      </c>
      <c r="D105" s="5"/>
      <c r="E105" s="5"/>
      <c r="F105" s="5" t="s">
        <v>35</v>
      </c>
      <c r="G105" s="5"/>
      <c r="H105" s="5"/>
      <c r="I105" s="5" t="s">
        <v>35</v>
      </c>
      <c r="J105" s="4"/>
      <c r="K105" s="11"/>
      <c r="L105" s="12"/>
      <c r="M105" s="12"/>
      <c r="N105" s="12"/>
      <c r="O105" s="12"/>
      <c r="P105" s="12"/>
      <c r="Q105" s="12"/>
      <c r="R105" s="12"/>
      <c r="S105" s="53"/>
      <c r="T105" s="56"/>
      <c r="U105" s="12"/>
      <c r="V105" s="21"/>
      <c r="W105" s="37"/>
      <c r="X105" s="18"/>
      <c r="Y105" s="43"/>
    </row>
    <row r="106" spans="1:25">
      <c r="A106" s="12"/>
      <c r="B106" s="51"/>
      <c r="C106" s="6" t="s">
        <v>35</v>
      </c>
      <c r="D106" s="5"/>
      <c r="E106" s="5"/>
      <c r="F106" s="5" t="s">
        <v>35</v>
      </c>
      <c r="G106" s="5"/>
      <c r="H106" s="5"/>
      <c r="I106" s="5" t="s">
        <v>35</v>
      </c>
      <c r="J106" s="4"/>
      <c r="K106" s="11"/>
      <c r="L106" s="12"/>
      <c r="M106" s="12"/>
      <c r="N106" s="12"/>
      <c r="O106" s="12"/>
      <c r="P106" s="12"/>
      <c r="Q106" s="12"/>
      <c r="R106" s="12"/>
      <c r="S106" s="53"/>
      <c r="T106" s="56"/>
      <c r="U106" s="12"/>
      <c r="V106" s="21"/>
      <c r="W106" s="37"/>
      <c r="X106" s="18"/>
      <c r="Y106" s="43"/>
    </row>
    <row r="107" spans="1:25">
      <c r="A107" s="12"/>
      <c r="B107" s="51"/>
      <c r="C107" s="3"/>
      <c r="D107" s="2"/>
      <c r="E107" s="2"/>
      <c r="F107" s="2"/>
      <c r="G107" s="2"/>
      <c r="H107" s="2"/>
      <c r="I107" s="2"/>
      <c r="J107" s="1"/>
      <c r="K107" s="11"/>
      <c r="L107" s="12"/>
      <c r="M107" s="12"/>
      <c r="N107" s="12"/>
      <c r="O107" s="12"/>
      <c r="P107" s="12"/>
      <c r="Q107" s="12"/>
      <c r="R107" s="12"/>
      <c r="S107" s="53"/>
      <c r="T107" s="56"/>
      <c r="U107" s="12"/>
      <c r="V107" s="21"/>
      <c r="W107" s="37"/>
      <c r="X107" s="18"/>
      <c r="Y107" s="43"/>
    </row>
    <row r="108" spans="1:25">
      <c r="A108" s="12"/>
      <c r="B108" s="51" t="s">
        <v>22</v>
      </c>
      <c r="C108" s="9"/>
      <c r="D108" s="8"/>
      <c r="E108" s="8"/>
      <c r="F108" s="8"/>
      <c r="G108" s="8"/>
      <c r="H108" s="8"/>
      <c r="I108" s="8"/>
      <c r="J108" s="7"/>
      <c r="K108" s="10">
        <f t="shared" ref="K108:R108" si="25">IF(ISBLANK(C108),0,1)*1+IF(ISBLANK(C109),0,1)*2+IF(ISBLANK(C110),0,1)*4+IF(ISBLANK(C111),0,1)*8+IF(ISBLANK(C112),0,1)*16+IF(ISBLANK(C113),0,1)*32+IF(ISBLANK(C114),0,1)*64+IF(ISBLANK(C115),0,1)*128</f>
        <v>124</v>
      </c>
      <c r="L108" s="10">
        <f t="shared" si="25"/>
        <v>4</v>
      </c>
      <c r="M108" s="10">
        <f t="shared" si="25"/>
        <v>4</v>
      </c>
      <c r="N108" s="10">
        <f t="shared" si="25"/>
        <v>120</v>
      </c>
      <c r="O108" s="10">
        <f t="shared" si="25"/>
        <v>0</v>
      </c>
      <c r="P108" s="10">
        <f t="shared" si="25"/>
        <v>0</v>
      </c>
      <c r="Q108" s="10">
        <f t="shared" si="25"/>
        <v>0</v>
      </c>
      <c r="R108" s="10">
        <f t="shared" si="25"/>
        <v>0</v>
      </c>
      <c r="S108" s="52">
        <f xml:space="preserve">   IF(VALUE(R108)+VALUE(Q108)+VALUE(P108)+VALUE(O108)+VALUE(N108)+VALUE(M108)+VALUE(L108)+VALUE(K108)=0, 0,   IF(VALUE(R108)+VALUE(Q108)+VALUE(P108)+VALUE(O108)+VALUE(N108)+VALUE(M108)+VALUE(L108)= 0, 1,   IF(VALUE(R108)+VALUE(Q108)+VALUE(P108)+VALUE(O108)+VALUE(N108)+VALUE(M108)= 0, 2,   IF(VALUE(R108)+VALUE(Q108)+VALUE(P108)+VALUE(O108)+VALUE(N108)= 0, 3,   IF(VALUE(R108)+VALUE(Q108)+VALUE(P108)+VALUE(O108)= 0, 4,   IF(VALUE(R108)+VALUE(Q108)+VALUE(P108)= 0, 5,   IF(VALUE(R108)+VALUE(Q108)= 0, 6,   IF(VALUE(R108)= 0, 7,   8))))))))</f>
        <v>4</v>
      </c>
      <c r="T108" s="55" t="str">
        <f t="shared" ref="T108" si="26" xml:space="preserve"> "{" &amp; IF(S108 &gt; 0, "0x"&amp; TEXT(DEC2HEX(K108), "00")  &amp; IF(S108 &gt; 1, ", " &amp; "0x"&amp; TEXT(DEC2HEX(L108), "00") &amp; IF(S108 &gt; 2, ", " &amp; "0x"&amp; TEXT(DEC2HEX(M108), "00") &amp; IF(S108 &gt; 3, ", " &amp; "0x"&amp; TEXT(DEC2HEX(N108), "00") &amp; IF(S108 &gt; 4, ", " &amp; "0x"&amp; TEXT(DEC2HEX(O108), "00") &amp; IF(S108 &gt; 5, ", " &amp; "0x"&amp; TEXT(DEC2HEX(P108), "00") &amp; IF(S108 &gt; 6, ", " &amp; "0x"&amp; TEXT(DEC2HEX(Q108), "00") &amp; IF(S108 &gt; 7, ", " &amp; "0x"&amp; TEXT(DEC2HEX(R108), "00"),),),),),),),),) &amp; "}"</f>
        <v>{0x7C, 0x04, 0x04, 0x78}</v>
      </c>
      <c r="U108" s="12"/>
      <c r="V108" s="21"/>
      <c r="W108" s="37"/>
      <c r="X108" s="18"/>
      <c r="Y108" s="43"/>
    </row>
    <row r="109" spans="1:25">
      <c r="A109" s="12"/>
      <c r="B109" s="51"/>
      <c r="C109" s="6"/>
      <c r="D109" s="5"/>
      <c r="E109" s="5"/>
      <c r="F109" s="5"/>
      <c r="G109" s="5"/>
      <c r="H109" s="5"/>
      <c r="I109" s="5"/>
      <c r="J109" s="4"/>
      <c r="K109" s="11"/>
      <c r="L109" s="12"/>
      <c r="M109" s="12"/>
      <c r="N109" s="12"/>
      <c r="O109" s="12"/>
      <c r="P109" s="12"/>
      <c r="Q109" s="12"/>
      <c r="R109" s="12"/>
      <c r="S109" s="53"/>
      <c r="T109" s="56"/>
      <c r="U109" s="12"/>
      <c r="V109" s="21"/>
      <c r="W109" s="37"/>
      <c r="X109" s="18"/>
      <c r="Y109" s="43"/>
    </row>
    <row r="110" spans="1:25">
      <c r="A110" s="12"/>
      <c r="B110" s="51"/>
      <c r="C110" s="6" t="s">
        <v>35</v>
      </c>
      <c r="D110" s="5" t="s">
        <v>35</v>
      </c>
      <c r="E110" s="5" t="s">
        <v>35</v>
      </c>
      <c r="F110" s="5"/>
      <c r="G110" s="5"/>
      <c r="H110" s="5"/>
      <c r="I110" s="5"/>
      <c r="J110" s="4"/>
      <c r="K110" s="11"/>
      <c r="L110" s="12"/>
      <c r="M110" s="12"/>
      <c r="N110" s="12"/>
      <c r="O110" s="12"/>
      <c r="P110" s="12"/>
      <c r="Q110" s="12"/>
      <c r="R110" s="12"/>
      <c r="S110" s="53"/>
      <c r="T110" s="56"/>
      <c r="U110" s="12"/>
      <c r="V110" s="21"/>
      <c r="W110" s="37"/>
      <c r="X110" s="18"/>
      <c r="Y110" s="43"/>
    </row>
    <row r="111" spans="1:25">
      <c r="A111" s="12"/>
      <c r="B111" s="51"/>
      <c r="C111" s="6" t="s">
        <v>35</v>
      </c>
      <c r="D111" s="5"/>
      <c r="E111" s="5"/>
      <c r="F111" s="5" t="s">
        <v>35</v>
      </c>
      <c r="G111" s="5"/>
      <c r="H111" s="5"/>
      <c r="I111" s="5"/>
      <c r="J111" s="4"/>
      <c r="K111" s="11"/>
      <c r="L111" s="12"/>
      <c r="M111" s="12"/>
      <c r="N111" s="12"/>
      <c r="O111" s="12"/>
      <c r="P111" s="12"/>
      <c r="Q111" s="12"/>
      <c r="R111" s="12"/>
      <c r="S111" s="53"/>
      <c r="T111" s="56"/>
      <c r="U111" s="12"/>
      <c r="V111" s="21"/>
      <c r="W111" s="37"/>
      <c r="X111" s="18"/>
      <c r="Y111" s="43"/>
    </row>
    <row r="112" spans="1:25">
      <c r="A112" s="12"/>
      <c r="B112" s="51"/>
      <c r="C112" s="6" t="s">
        <v>35</v>
      </c>
      <c r="D112" s="5"/>
      <c r="E112" s="5"/>
      <c r="F112" s="5" t="s">
        <v>35</v>
      </c>
      <c r="G112" s="5"/>
      <c r="H112" s="5"/>
      <c r="I112" s="5"/>
      <c r="J112" s="4"/>
      <c r="K112" s="11"/>
      <c r="L112" s="12"/>
      <c r="M112" s="12"/>
      <c r="N112" s="12"/>
      <c r="O112" s="12"/>
      <c r="P112" s="12"/>
      <c r="Q112" s="12"/>
      <c r="R112" s="12"/>
      <c r="S112" s="53"/>
      <c r="T112" s="56"/>
      <c r="U112" s="12"/>
      <c r="V112" s="21"/>
      <c r="W112" s="37"/>
      <c r="X112" s="18"/>
      <c r="Y112" s="43"/>
    </row>
    <row r="113" spans="1:25">
      <c r="A113" s="12"/>
      <c r="B113" s="51"/>
      <c r="C113" s="6" t="s">
        <v>35</v>
      </c>
      <c r="D113" s="5"/>
      <c r="E113" s="5"/>
      <c r="F113" s="5" t="s">
        <v>35</v>
      </c>
      <c r="G113" s="5"/>
      <c r="H113" s="5"/>
      <c r="I113" s="5"/>
      <c r="J113" s="4"/>
      <c r="K113" s="11"/>
      <c r="L113" s="12"/>
      <c r="M113" s="12"/>
      <c r="N113" s="12"/>
      <c r="O113" s="12"/>
      <c r="P113" s="12"/>
      <c r="Q113" s="12"/>
      <c r="R113" s="12"/>
      <c r="S113" s="53"/>
      <c r="T113" s="56"/>
      <c r="U113" s="12"/>
      <c r="V113" s="21"/>
      <c r="W113" s="37"/>
      <c r="X113" s="18"/>
      <c r="Y113" s="43"/>
    </row>
    <row r="114" spans="1:25">
      <c r="A114" s="12"/>
      <c r="B114" s="51"/>
      <c r="C114" s="6" t="s">
        <v>35</v>
      </c>
      <c r="D114" s="5"/>
      <c r="E114" s="5"/>
      <c r="F114" s="5" t="s">
        <v>35</v>
      </c>
      <c r="G114" s="5"/>
      <c r="H114" s="5"/>
      <c r="I114" s="5"/>
      <c r="J114" s="4"/>
      <c r="K114" s="11"/>
      <c r="L114" s="12"/>
      <c r="M114" s="12"/>
      <c r="N114" s="12"/>
      <c r="O114" s="12"/>
      <c r="P114" s="12"/>
      <c r="Q114" s="12"/>
      <c r="R114" s="12"/>
      <c r="S114" s="53"/>
      <c r="T114" s="56"/>
      <c r="U114" s="12"/>
      <c r="V114" s="21"/>
      <c r="W114" s="37"/>
      <c r="X114" s="18"/>
      <c r="Y114" s="43"/>
    </row>
    <row r="115" spans="1:25">
      <c r="A115" s="12"/>
      <c r="B115" s="51"/>
      <c r="C115" s="3"/>
      <c r="D115" s="2"/>
      <c r="E115" s="2"/>
      <c r="F115" s="2"/>
      <c r="G115" s="2"/>
      <c r="H115" s="2"/>
      <c r="I115" s="2"/>
      <c r="J115" s="1"/>
      <c r="K115" s="11"/>
      <c r="L115" s="12"/>
      <c r="M115" s="12"/>
      <c r="N115" s="12"/>
      <c r="O115" s="12"/>
      <c r="P115" s="12"/>
      <c r="Q115" s="12"/>
      <c r="R115" s="12"/>
      <c r="S115" s="53"/>
      <c r="T115" s="56"/>
      <c r="U115" s="12"/>
      <c r="V115" s="21"/>
      <c r="W115" s="37"/>
      <c r="X115" s="18"/>
      <c r="Y115" s="43"/>
    </row>
    <row r="116" spans="1:25">
      <c r="A116" s="12"/>
      <c r="B116" s="51" t="s">
        <v>23</v>
      </c>
      <c r="C116" s="9"/>
      <c r="D116" s="8"/>
      <c r="E116" s="8"/>
      <c r="F116" s="8"/>
      <c r="G116" s="8"/>
      <c r="H116" s="8"/>
      <c r="I116" s="8"/>
      <c r="J116" s="7"/>
      <c r="K116" s="10">
        <f t="shared" ref="K116:R116" si="27">IF(ISBLANK(C116),0,1)*1+IF(ISBLANK(C117),0,1)*2+IF(ISBLANK(C118),0,1)*4+IF(ISBLANK(C119),0,1)*8+IF(ISBLANK(C120),0,1)*16+IF(ISBLANK(C121),0,1)*32+IF(ISBLANK(C122),0,1)*64+IF(ISBLANK(C123),0,1)*128</f>
        <v>56</v>
      </c>
      <c r="L116" s="10">
        <f t="shared" si="27"/>
        <v>68</v>
      </c>
      <c r="M116" s="10">
        <f t="shared" si="27"/>
        <v>68</v>
      </c>
      <c r="N116" s="10">
        <f t="shared" si="27"/>
        <v>68</v>
      </c>
      <c r="O116" s="10">
        <f t="shared" si="27"/>
        <v>56</v>
      </c>
      <c r="P116" s="10">
        <f t="shared" si="27"/>
        <v>0</v>
      </c>
      <c r="Q116" s="10">
        <f t="shared" si="27"/>
        <v>0</v>
      </c>
      <c r="R116" s="10">
        <f t="shared" si="27"/>
        <v>0</v>
      </c>
      <c r="S116" s="52">
        <f xml:space="preserve">   IF(VALUE(R116)+VALUE(Q116)+VALUE(P116)+VALUE(O116)+VALUE(N116)+VALUE(M116)+VALUE(L116)+VALUE(K116)=0, 0,   IF(VALUE(R116)+VALUE(Q116)+VALUE(P116)+VALUE(O116)+VALUE(N116)+VALUE(M116)+VALUE(L116)= 0, 1,   IF(VALUE(R116)+VALUE(Q116)+VALUE(P116)+VALUE(O116)+VALUE(N116)+VALUE(M116)= 0, 2,   IF(VALUE(R116)+VALUE(Q116)+VALUE(P116)+VALUE(O116)+VALUE(N116)= 0, 3,   IF(VALUE(R116)+VALUE(Q116)+VALUE(P116)+VALUE(O116)= 0, 4,   IF(VALUE(R116)+VALUE(Q116)+VALUE(P116)= 0, 5,   IF(VALUE(R116)+VALUE(Q116)= 0, 6,   IF(VALUE(R116)= 0, 7,   8))))))))</f>
        <v>5</v>
      </c>
      <c r="T116" s="55" t="str">
        <f t="shared" ref="T116" si="28" xml:space="preserve"> "{" &amp; IF(S116 &gt; 0, "0x"&amp; TEXT(DEC2HEX(K116), "00")  &amp; IF(S116 &gt; 1, ", " &amp; "0x"&amp; TEXT(DEC2HEX(L116), "00") &amp; IF(S116 &gt; 2, ", " &amp; "0x"&amp; TEXT(DEC2HEX(M116), "00") &amp; IF(S116 &gt; 3, ", " &amp; "0x"&amp; TEXT(DEC2HEX(N116), "00") &amp; IF(S116 &gt; 4, ", " &amp; "0x"&amp; TEXT(DEC2HEX(O116), "00") &amp; IF(S116 &gt; 5, ", " &amp; "0x"&amp; TEXT(DEC2HEX(P116), "00") &amp; IF(S116 &gt; 6, ", " &amp; "0x"&amp; TEXT(DEC2HEX(Q116), "00") &amp; IF(S116 &gt; 7, ", " &amp; "0x"&amp; TEXT(DEC2HEX(R116), "00"),),),),),),),),) &amp; "}"</f>
        <v>{0x38, 0x44, 0x44, 0x44, 0x38}</v>
      </c>
      <c r="U116" s="12"/>
      <c r="V116" s="21"/>
      <c r="W116" s="37"/>
      <c r="X116" s="18"/>
      <c r="Y116" s="43"/>
    </row>
    <row r="117" spans="1:25">
      <c r="A117" s="12"/>
      <c r="B117" s="51"/>
      <c r="C117" s="6"/>
      <c r="D117" s="5"/>
      <c r="E117" s="5"/>
      <c r="F117" s="5"/>
      <c r="G117" s="5"/>
      <c r="H117" s="5"/>
      <c r="I117" s="5"/>
      <c r="J117" s="4"/>
      <c r="K117" s="11"/>
      <c r="L117" s="12"/>
      <c r="M117" s="12"/>
      <c r="N117" s="12"/>
      <c r="O117" s="12"/>
      <c r="P117" s="12"/>
      <c r="Q117" s="12"/>
      <c r="R117" s="12"/>
      <c r="S117" s="53"/>
      <c r="T117" s="56"/>
      <c r="U117" s="12"/>
      <c r="V117" s="21"/>
      <c r="W117" s="37"/>
      <c r="X117" s="18"/>
      <c r="Y117" s="43"/>
    </row>
    <row r="118" spans="1:25">
      <c r="A118" s="12"/>
      <c r="B118" s="51"/>
      <c r="C118" s="6"/>
      <c r="D118" s="5" t="s">
        <v>35</v>
      </c>
      <c r="E118" s="5" t="s">
        <v>35</v>
      </c>
      <c r="F118" s="5" t="s">
        <v>35</v>
      </c>
      <c r="G118" s="5"/>
      <c r="H118" s="5"/>
      <c r="I118" s="5"/>
      <c r="J118" s="4"/>
      <c r="K118" s="11"/>
      <c r="L118" s="12"/>
      <c r="M118" s="12"/>
      <c r="N118" s="12"/>
      <c r="O118" s="12"/>
      <c r="P118" s="12"/>
      <c r="Q118" s="12"/>
      <c r="R118" s="12"/>
      <c r="S118" s="53"/>
      <c r="T118" s="56"/>
      <c r="U118" s="12"/>
      <c r="V118" s="21"/>
      <c r="W118" s="37"/>
      <c r="X118" s="18"/>
      <c r="Y118" s="43"/>
    </row>
    <row r="119" spans="1:25">
      <c r="A119" s="12"/>
      <c r="B119" s="51"/>
      <c r="C119" s="6" t="s">
        <v>35</v>
      </c>
      <c r="D119" s="5"/>
      <c r="E119" s="5"/>
      <c r="F119" s="5"/>
      <c r="G119" s="5" t="s">
        <v>35</v>
      </c>
      <c r="H119" s="5"/>
      <c r="I119" s="5"/>
      <c r="J119" s="4"/>
      <c r="K119" s="11"/>
      <c r="L119" s="12"/>
      <c r="M119" s="12"/>
      <c r="N119" s="12"/>
      <c r="O119" s="12"/>
      <c r="P119" s="12"/>
      <c r="Q119" s="12"/>
      <c r="R119" s="12"/>
      <c r="S119" s="53"/>
      <c r="T119" s="56"/>
      <c r="U119" s="12"/>
      <c r="V119" s="21"/>
      <c r="W119" s="37"/>
      <c r="X119" s="18"/>
      <c r="Y119" s="43"/>
    </row>
    <row r="120" spans="1:25">
      <c r="A120" s="12"/>
      <c r="B120" s="51"/>
      <c r="C120" s="6" t="s">
        <v>35</v>
      </c>
      <c r="D120" s="5"/>
      <c r="E120" s="5"/>
      <c r="F120" s="5"/>
      <c r="G120" s="5" t="s">
        <v>35</v>
      </c>
      <c r="H120" s="5"/>
      <c r="I120" s="5"/>
      <c r="J120" s="4"/>
      <c r="K120" s="11"/>
      <c r="L120" s="12"/>
      <c r="M120" s="12"/>
      <c r="N120" s="12"/>
      <c r="O120" s="12"/>
      <c r="P120" s="12"/>
      <c r="Q120" s="12"/>
      <c r="R120" s="12"/>
      <c r="S120" s="53"/>
      <c r="T120" s="56"/>
      <c r="U120" s="12"/>
      <c r="V120" s="21"/>
      <c r="W120" s="37"/>
      <c r="X120" s="18"/>
      <c r="Y120" s="43"/>
    </row>
    <row r="121" spans="1:25">
      <c r="A121" s="12"/>
      <c r="B121" s="51"/>
      <c r="C121" s="6" t="s">
        <v>35</v>
      </c>
      <c r="D121" s="5"/>
      <c r="E121" s="5"/>
      <c r="F121" s="5"/>
      <c r="G121" s="5" t="s">
        <v>35</v>
      </c>
      <c r="H121" s="5"/>
      <c r="I121" s="5"/>
      <c r="J121" s="4"/>
      <c r="K121" s="11"/>
      <c r="L121" s="12"/>
      <c r="M121" s="12"/>
      <c r="N121" s="12"/>
      <c r="O121" s="12"/>
      <c r="P121" s="12"/>
      <c r="Q121" s="12"/>
      <c r="R121" s="12"/>
      <c r="S121" s="53"/>
      <c r="T121" s="56"/>
      <c r="U121" s="12"/>
      <c r="V121" s="21"/>
      <c r="W121" s="37"/>
      <c r="X121" s="18"/>
      <c r="Y121" s="43"/>
    </row>
    <row r="122" spans="1:25">
      <c r="A122" s="12"/>
      <c r="B122" s="51"/>
      <c r="C122" s="6"/>
      <c r="D122" s="5" t="s">
        <v>35</v>
      </c>
      <c r="E122" s="5" t="s">
        <v>35</v>
      </c>
      <c r="F122" s="5" t="s">
        <v>35</v>
      </c>
      <c r="G122" s="5"/>
      <c r="H122" s="5"/>
      <c r="I122" s="5"/>
      <c r="J122" s="4"/>
      <c r="K122" s="11"/>
      <c r="L122" s="12"/>
      <c r="M122" s="12"/>
      <c r="N122" s="12"/>
      <c r="O122" s="12"/>
      <c r="P122" s="12"/>
      <c r="Q122" s="12"/>
      <c r="R122" s="12"/>
      <c r="S122" s="53"/>
      <c r="T122" s="56"/>
      <c r="U122" s="12"/>
      <c r="V122" s="21"/>
      <c r="W122" s="37"/>
      <c r="X122" s="18"/>
      <c r="Y122" s="43"/>
    </row>
    <row r="123" spans="1:25">
      <c r="A123" s="12"/>
      <c r="B123" s="51"/>
      <c r="C123" s="3"/>
      <c r="D123" s="2"/>
      <c r="E123" s="2"/>
      <c r="F123" s="2"/>
      <c r="G123" s="2"/>
      <c r="H123" s="2"/>
      <c r="I123" s="2"/>
      <c r="J123" s="1"/>
      <c r="K123" s="11"/>
      <c r="L123" s="12"/>
      <c r="M123" s="12"/>
      <c r="N123" s="12"/>
      <c r="O123" s="12"/>
      <c r="P123" s="12"/>
      <c r="Q123" s="12"/>
      <c r="R123" s="12"/>
      <c r="S123" s="53"/>
      <c r="T123" s="56"/>
      <c r="U123" s="12"/>
      <c r="V123" s="21"/>
      <c r="W123" s="37"/>
      <c r="X123" s="18"/>
      <c r="Y123" s="43"/>
    </row>
    <row r="124" spans="1:25">
      <c r="A124" s="12"/>
      <c r="B124" s="51" t="s">
        <v>24</v>
      </c>
      <c r="C124" s="9"/>
      <c r="D124" s="8"/>
      <c r="E124" s="8"/>
      <c r="F124" s="8"/>
      <c r="G124" s="8"/>
      <c r="H124" s="8"/>
      <c r="I124" s="8"/>
      <c r="J124" s="7"/>
      <c r="K124" s="10">
        <f t="shared" ref="K124:R124" si="29">IF(ISBLANK(C124),0,1)*1+IF(ISBLANK(C125),0,1)*2+IF(ISBLANK(C126),0,1)*4+IF(ISBLANK(C127),0,1)*8+IF(ISBLANK(C128),0,1)*16+IF(ISBLANK(C129),0,1)*32+IF(ISBLANK(C130),0,1)*64+IF(ISBLANK(C131),0,1)*128</f>
        <v>252</v>
      </c>
      <c r="L124" s="10">
        <f t="shared" si="29"/>
        <v>36</v>
      </c>
      <c r="M124" s="10">
        <f t="shared" si="29"/>
        <v>36</v>
      </c>
      <c r="N124" s="10">
        <f t="shared" si="29"/>
        <v>24</v>
      </c>
      <c r="O124" s="10">
        <f t="shared" si="29"/>
        <v>0</v>
      </c>
      <c r="P124" s="10">
        <f t="shared" si="29"/>
        <v>0</v>
      </c>
      <c r="Q124" s="10">
        <f t="shared" si="29"/>
        <v>0</v>
      </c>
      <c r="R124" s="10">
        <f t="shared" si="29"/>
        <v>0</v>
      </c>
      <c r="S124" s="52">
        <f xml:space="preserve">   IF(VALUE(R124)+VALUE(Q124)+VALUE(P124)+VALUE(O124)+VALUE(N124)+VALUE(M124)+VALUE(L124)+VALUE(K124)=0, 0,   IF(VALUE(R124)+VALUE(Q124)+VALUE(P124)+VALUE(O124)+VALUE(N124)+VALUE(M124)+VALUE(L124)= 0, 1,   IF(VALUE(R124)+VALUE(Q124)+VALUE(P124)+VALUE(O124)+VALUE(N124)+VALUE(M124)= 0, 2,   IF(VALUE(R124)+VALUE(Q124)+VALUE(P124)+VALUE(O124)+VALUE(N124)= 0, 3,   IF(VALUE(R124)+VALUE(Q124)+VALUE(P124)+VALUE(O124)= 0, 4,   IF(VALUE(R124)+VALUE(Q124)+VALUE(P124)= 0, 5,   IF(VALUE(R124)+VALUE(Q124)= 0, 6,   IF(VALUE(R124)= 0, 7,   8))))))))</f>
        <v>4</v>
      </c>
      <c r="T124" s="55" t="str">
        <f t="shared" ref="T124" si="30" xml:space="preserve"> "{" &amp; IF(S124 &gt; 0, "0x"&amp; TEXT(DEC2HEX(K124), "00")  &amp; IF(S124 &gt; 1, ", " &amp; "0x"&amp; TEXT(DEC2HEX(L124), "00") &amp; IF(S124 &gt; 2, ", " &amp; "0x"&amp; TEXT(DEC2HEX(M124), "00") &amp; IF(S124 &gt; 3, ", " &amp; "0x"&amp; TEXT(DEC2HEX(N124), "00") &amp; IF(S124 &gt; 4, ", " &amp; "0x"&amp; TEXT(DEC2HEX(O124), "00") &amp; IF(S124 &gt; 5, ", " &amp; "0x"&amp; TEXT(DEC2HEX(P124), "00") &amp; IF(S124 &gt; 6, ", " &amp; "0x"&amp; TEXT(DEC2HEX(Q124), "00") &amp; IF(S124 &gt; 7, ", " &amp; "0x"&amp; TEXT(DEC2HEX(R124), "00"),),),),),),),),) &amp; "}"</f>
        <v>{0xFC, 0x24, 0x24, 0x18}</v>
      </c>
      <c r="U124" s="12"/>
      <c r="V124" s="21"/>
      <c r="W124" s="37"/>
      <c r="X124" s="18"/>
      <c r="Y124" s="43"/>
    </row>
    <row r="125" spans="1:25">
      <c r="A125" s="12"/>
      <c r="B125" s="51"/>
      <c r="C125" s="6"/>
      <c r="D125" s="5"/>
      <c r="E125" s="5"/>
      <c r="F125" s="5"/>
      <c r="G125" s="5"/>
      <c r="H125" s="5"/>
      <c r="I125" s="5"/>
      <c r="J125" s="4"/>
      <c r="K125" s="11"/>
      <c r="L125" s="12"/>
      <c r="M125" s="12"/>
      <c r="N125" s="12"/>
      <c r="O125" s="12"/>
      <c r="P125" s="12"/>
      <c r="Q125" s="12"/>
      <c r="R125" s="12"/>
      <c r="S125" s="53"/>
      <c r="T125" s="56"/>
      <c r="U125" s="12"/>
      <c r="V125" s="21"/>
      <c r="W125" s="37"/>
      <c r="X125" s="18"/>
      <c r="Y125" s="43"/>
    </row>
    <row r="126" spans="1:25">
      <c r="A126" s="12"/>
      <c r="B126" s="51"/>
      <c r="C126" s="6" t="s">
        <v>35</v>
      </c>
      <c r="D126" s="5" t="s">
        <v>35</v>
      </c>
      <c r="E126" s="5" t="s">
        <v>35</v>
      </c>
      <c r="F126" s="5"/>
      <c r="G126" s="5"/>
      <c r="H126" s="5"/>
      <c r="I126" s="5"/>
      <c r="J126" s="4"/>
      <c r="K126" s="11"/>
      <c r="L126" s="12"/>
      <c r="M126" s="12"/>
      <c r="N126" s="12"/>
      <c r="O126" s="12"/>
      <c r="P126" s="12"/>
      <c r="Q126" s="12"/>
      <c r="R126" s="12"/>
      <c r="S126" s="53"/>
      <c r="T126" s="56"/>
      <c r="U126" s="12"/>
      <c r="V126" s="21"/>
      <c r="W126" s="37"/>
      <c r="X126" s="18"/>
      <c r="Y126" s="43"/>
    </row>
    <row r="127" spans="1:25">
      <c r="A127" s="12"/>
      <c r="B127" s="51"/>
      <c r="C127" s="6" t="s">
        <v>35</v>
      </c>
      <c r="D127" s="5"/>
      <c r="E127" s="5"/>
      <c r="F127" s="5" t="s">
        <v>35</v>
      </c>
      <c r="G127" s="5"/>
      <c r="H127" s="5"/>
      <c r="I127" s="5"/>
      <c r="J127" s="4"/>
      <c r="K127" s="11"/>
      <c r="L127" s="12"/>
      <c r="M127" s="12"/>
      <c r="N127" s="12"/>
      <c r="O127" s="12"/>
      <c r="P127" s="12"/>
      <c r="Q127" s="12"/>
      <c r="R127" s="12"/>
      <c r="S127" s="53"/>
      <c r="T127" s="56"/>
      <c r="U127" s="12"/>
      <c r="V127" s="21"/>
      <c r="W127" s="37"/>
      <c r="X127" s="18"/>
      <c r="Y127" s="43"/>
    </row>
    <row r="128" spans="1:25">
      <c r="A128" s="12"/>
      <c r="B128" s="51"/>
      <c r="C128" s="6" t="s">
        <v>35</v>
      </c>
      <c r="D128" s="5"/>
      <c r="E128" s="5"/>
      <c r="F128" s="5" t="s">
        <v>35</v>
      </c>
      <c r="G128" s="5"/>
      <c r="H128" s="5"/>
      <c r="I128" s="5"/>
      <c r="J128" s="4"/>
      <c r="K128" s="11"/>
      <c r="L128" s="12"/>
      <c r="M128" s="12"/>
      <c r="N128" s="12"/>
      <c r="O128" s="12"/>
      <c r="P128" s="12"/>
      <c r="Q128" s="12"/>
      <c r="R128" s="12"/>
      <c r="S128" s="53"/>
      <c r="T128" s="56"/>
      <c r="U128" s="12"/>
      <c r="V128" s="21"/>
      <c r="W128" s="37"/>
      <c r="X128" s="18"/>
      <c r="Y128" s="43"/>
    </row>
    <row r="129" spans="1:25">
      <c r="A129" s="12"/>
      <c r="B129" s="51"/>
      <c r="C129" s="6" t="s">
        <v>35</v>
      </c>
      <c r="D129" s="5" t="s">
        <v>35</v>
      </c>
      <c r="E129" s="5" t="s">
        <v>35</v>
      </c>
      <c r="F129" s="5"/>
      <c r="G129" s="5"/>
      <c r="H129" s="5"/>
      <c r="I129" s="5"/>
      <c r="J129" s="4"/>
      <c r="K129" s="11"/>
      <c r="L129" s="12"/>
      <c r="M129" s="12"/>
      <c r="N129" s="12"/>
      <c r="O129" s="12"/>
      <c r="P129" s="12"/>
      <c r="Q129" s="12"/>
      <c r="R129" s="12"/>
      <c r="S129" s="53"/>
      <c r="T129" s="56"/>
      <c r="U129" s="12"/>
      <c r="V129" s="21"/>
      <c r="W129" s="37"/>
      <c r="X129" s="18"/>
      <c r="Y129" s="43"/>
    </row>
    <row r="130" spans="1:25">
      <c r="A130" s="12"/>
      <c r="B130" s="51"/>
      <c r="C130" s="6" t="s">
        <v>35</v>
      </c>
      <c r="D130" s="5"/>
      <c r="E130" s="5"/>
      <c r="F130" s="5"/>
      <c r="G130" s="5"/>
      <c r="H130" s="5"/>
      <c r="I130" s="5"/>
      <c r="J130" s="4"/>
      <c r="K130" s="11"/>
      <c r="L130" s="12"/>
      <c r="M130" s="12"/>
      <c r="N130" s="12"/>
      <c r="O130" s="12"/>
      <c r="P130" s="12"/>
      <c r="Q130" s="12"/>
      <c r="R130" s="12"/>
      <c r="S130" s="53"/>
      <c r="T130" s="56"/>
      <c r="U130" s="12"/>
      <c r="V130" s="21"/>
      <c r="W130" s="37"/>
      <c r="X130" s="18"/>
      <c r="Y130" s="43"/>
    </row>
    <row r="131" spans="1:25">
      <c r="A131" s="12"/>
      <c r="B131" s="51"/>
      <c r="C131" s="3" t="s">
        <v>35</v>
      </c>
      <c r="D131" s="2"/>
      <c r="E131" s="2"/>
      <c r="F131" s="2"/>
      <c r="G131" s="2"/>
      <c r="H131" s="2"/>
      <c r="I131" s="2"/>
      <c r="J131" s="1"/>
      <c r="K131" s="11"/>
      <c r="L131" s="12"/>
      <c r="M131" s="12"/>
      <c r="N131" s="12"/>
      <c r="O131" s="12"/>
      <c r="P131" s="12"/>
      <c r="Q131" s="12"/>
      <c r="R131" s="12"/>
      <c r="S131" s="53"/>
      <c r="T131" s="56"/>
      <c r="U131" s="12"/>
      <c r="V131" s="21"/>
      <c r="W131" s="37"/>
      <c r="X131" s="18"/>
      <c r="Y131" s="43"/>
    </row>
    <row r="132" spans="1:25">
      <c r="A132" s="12"/>
      <c r="B132" s="51" t="s">
        <v>25</v>
      </c>
      <c r="C132" s="9"/>
      <c r="D132" s="8"/>
      <c r="E132" s="8"/>
      <c r="F132" s="8"/>
      <c r="G132" s="8"/>
      <c r="H132" s="8"/>
      <c r="I132" s="8"/>
      <c r="J132" s="7"/>
      <c r="K132" s="10">
        <f t="shared" ref="K132:R132" si="31">IF(ISBLANK(C132),0,1)*1+IF(ISBLANK(C133),0,1)*2+IF(ISBLANK(C134),0,1)*4+IF(ISBLANK(C135),0,1)*8+IF(ISBLANK(C136),0,1)*16+IF(ISBLANK(C137),0,1)*32+IF(ISBLANK(C138),0,1)*64+IF(ISBLANK(C139),0,1)*128</f>
        <v>24</v>
      </c>
      <c r="L132" s="10">
        <f t="shared" si="31"/>
        <v>36</v>
      </c>
      <c r="M132" s="10">
        <f t="shared" si="31"/>
        <v>36</v>
      </c>
      <c r="N132" s="10">
        <f t="shared" si="31"/>
        <v>252</v>
      </c>
      <c r="O132" s="10">
        <f t="shared" si="31"/>
        <v>0</v>
      </c>
      <c r="P132" s="10">
        <f t="shared" si="31"/>
        <v>0</v>
      </c>
      <c r="Q132" s="10">
        <f t="shared" si="31"/>
        <v>0</v>
      </c>
      <c r="R132" s="10">
        <f t="shared" si="31"/>
        <v>0</v>
      </c>
      <c r="S132" s="52">
        <f xml:space="preserve">   IF(VALUE(R132)+VALUE(Q132)+VALUE(P132)+VALUE(O132)+VALUE(N132)+VALUE(M132)+VALUE(L132)+VALUE(K132)=0, 0,   IF(VALUE(R132)+VALUE(Q132)+VALUE(P132)+VALUE(O132)+VALUE(N132)+VALUE(M132)+VALUE(L132)= 0, 1,   IF(VALUE(R132)+VALUE(Q132)+VALUE(P132)+VALUE(O132)+VALUE(N132)+VALUE(M132)= 0, 2,   IF(VALUE(R132)+VALUE(Q132)+VALUE(P132)+VALUE(O132)+VALUE(N132)= 0, 3,   IF(VALUE(R132)+VALUE(Q132)+VALUE(P132)+VALUE(O132)= 0, 4,   IF(VALUE(R132)+VALUE(Q132)+VALUE(P132)= 0, 5,   IF(VALUE(R132)+VALUE(Q132)= 0, 6,   IF(VALUE(R132)= 0, 7,   8))))))))</f>
        <v>4</v>
      </c>
      <c r="T132" s="55" t="str">
        <f t="shared" ref="T132" si="32" xml:space="preserve"> "{" &amp; IF(S132 &gt; 0, "0x"&amp; TEXT(DEC2HEX(K132), "00")  &amp; IF(S132 &gt; 1, ", " &amp; "0x"&amp; TEXT(DEC2HEX(L132), "00") &amp; IF(S132 &gt; 2, ", " &amp; "0x"&amp; TEXT(DEC2HEX(M132), "00") &amp; IF(S132 &gt; 3, ", " &amp; "0x"&amp; TEXT(DEC2HEX(N132), "00") &amp; IF(S132 &gt; 4, ", " &amp; "0x"&amp; TEXT(DEC2HEX(O132), "00") &amp; IF(S132 &gt; 5, ", " &amp; "0x"&amp; TEXT(DEC2HEX(P132), "00") &amp; IF(S132 &gt; 6, ", " &amp; "0x"&amp; TEXT(DEC2HEX(Q132), "00") &amp; IF(S132 &gt; 7, ", " &amp; "0x"&amp; TEXT(DEC2HEX(R132), "00"),),),),),),),),) &amp; "}"</f>
        <v>{0x18, 0x24, 0x24, 0xFC}</v>
      </c>
      <c r="U132" s="12"/>
      <c r="V132" s="21"/>
      <c r="W132" s="37"/>
      <c r="X132" s="18"/>
      <c r="Y132" s="43"/>
    </row>
    <row r="133" spans="1:25">
      <c r="A133" s="12"/>
      <c r="B133" s="51"/>
      <c r="C133" s="6"/>
      <c r="D133" s="5"/>
      <c r="E133" s="5"/>
      <c r="F133" s="5"/>
      <c r="G133" s="5"/>
      <c r="H133" s="5"/>
      <c r="I133" s="5"/>
      <c r="J133" s="4"/>
      <c r="K133" s="11"/>
      <c r="L133" s="12"/>
      <c r="M133" s="12"/>
      <c r="N133" s="12"/>
      <c r="O133" s="12"/>
      <c r="P133" s="12"/>
      <c r="Q133" s="12"/>
      <c r="R133" s="12"/>
      <c r="S133" s="53"/>
      <c r="T133" s="56"/>
      <c r="U133" s="12"/>
      <c r="V133" s="21"/>
      <c r="W133" s="37"/>
      <c r="X133" s="18"/>
      <c r="Y133" s="43"/>
    </row>
    <row r="134" spans="1:25">
      <c r="A134" s="12"/>
      <c r="B134" s="51"/>
      <c r="C134" s="6"/>
      <c r="D134" s="5" t="s">
        <v>35</v>
      </c>
      <c r="E134" s="5" t="s">
        <v>35</v>
      </c>
      <c r="F134" s="5" t="s">
        <v>35</v>
      </c>
      <c r="G134" s="5"/>
      <c r="H134" s="5"/>
      <c r="I134" s="5"/>
      <c r="J134" s="4"/>
      <c r="K134" s="11"/>
      <c r="L134" s="12"/>
      <c r="M134" s="12"/>
      <c r="N134" s="12"/>
      <c r="O134" s="12"/>
      <c r="P134" s="12"/>
      <c r="Q134" s="12"/>
      <c r="R134" s="12"/>
      <c r="S134" s="53"/>
      <c r="T134" s="56"/>
      <c r="U134" s="12"/>
      <c r="V134" s="21"/>
      <c r="W134" s="37"/>
      <c r="X134" s="18"/>
      <c r="Y134" s="43"/>
    </row>
    <row r="135" spans="1:25">
      <c r="A135" s="12"/>
      <c r="B135" s="51"/>
      <c r="C135" s="6" t="s">
        <v>35</v>
      </c>
      <c r="D135" s="5"/>
      <c r="E135" s="5"/>
      <c r="F135" s="5" t="s">
        <v>35</v>
      </c>
      <c r="G135" s="5"/>
      <c r="H135" s="5"/>
      <c r="I135" s="5"/>
      <c r="J135" s="4"/>
      <c r="K135" s="11"/>
      <c r="L135" s="12"/>
      <c r="M135" s="12"/>
      <c r="N135" s="12"/>
      <c r="O135" s="12"/>
      <c r="P135" s="12"/>
      <c r="Q135" s="12"/>
      <c r="R135" s="12"/>
      <c r="S135" s="53"/>
      <c r="T135" s="56"/>
      <c r="U135" s="12"/>
      <c r="V135" s="21"/>
      <c r="W135" s="37"/>
      <c r="X135" s="18"/>
      <c r="Y135" s="43"/>
    </row>
    <row r="136" spans="1:25">
      <c r="A136" s="12"/>
      <c r="B136" s="51"/>
      <c r="C136" s="6" t="s">
        <v>35</v>
      </c>
      <c r="D136" s="5"/>
      <c r="E136" s="5"/>
      <c r="F136" s="5" t="s">
        <v>35</v>
      </c>
      <c r="G136" s="5"/>
      <c r="H136" s="5"/>
      <c r="I136" s="5"/>
      <c r="J136" s="4"/>
      <c r="K136" s="11"/>
      <c r="L136" s="12"/>
      <c r="M136" s="12"/>
      <c r="N136" s="12"/>
      <c r="O136" s="12"/>
      <c r="P136" s="12"/>
      <c r="Q136" s="12"/>
      <c r="R136" s="12"/>
      <c r="S136" s="53"/>
      <c r="T136" s="56"/>
      <c r="U136" s="12"/>
      <c r="V136" s="21"/>
      <c r="W136" s="37"/>
      <c r="X136" s="18"/>
      <c r="Y136" s="43"/>
    </row>
    <row r="137" spans="1:25">
      <c r="A137" s="12"/>
      <c r="B137" s="51"/>
      <c r="C137" s="6"/>
      <c r="D137" s="5" t="s">
        <v>35</v>
      </c>
      <c r="E137" s="5" t="s">
        <v>35</v>
      </c>
      <c r="F137" s="5" t="s">
        <v>35</v>
      </c>
      <c r="G137" s="5"/>
      <c r="H137" s="5"/>
      <c r="I137" s="5"/>
      <c r="J137" s="4"/>
      <c r="K137" s="11"/>
      <c r="L137" s="12"/>
      <c r="M137" s="12"/>
      <c r="N137" s="12"/>
      <c r="O137" s="12"/>
      <c r="P137" s="12"/>
      <c r="Q137" s="12"/>
      <c r="R137" s="12"/>
      <c r="S137" s="53"/>
      <c r="T137" s="56"/>
      <c r="U137" s="12"/>
      <c r="V137" s="21"/>
      <c r="W137" s="37"/>
      <c r="X137" s="18"/>
      <c r="Y137" s="43"/>
    </row>
    <row r="138" spans="1:25">
      <c r="A138" s="12"/>
      <c r="B138" s="51"/>
      <c r="C138" s="6"/>
      <c r="D138" s="5"/>
      <c r="E138" s="5"/>
      <c r="F138" s="5" t="s">
        <v>35</v>
      </c>
      <c r="G138" s="5"/>
      <c r="H138" s="5"/>
      <c r="I138" s="5"/>
      <c r="J138" s="4"/>
      <c r="K138" s="11"/>
      <c r="L138" s="12"/>
      <c r="M138" s="12"/>
      <c r="N138" s="12"/>
      <c r="O138" s="12"/>
      <c r="P138" s="12"/>
      <c r="Q138" s="12"/>
      <c r="R138" s="12"/>
      <c r="S138" s="53"/>
      <c r="T138" s="56"/>
      <c r="U138" s="12"/>
      <c r="V138" s="21"/>
      <c r="W138" s="37"/>
      <c r="X138" s="18"/>
      <c r="Y138" s="43"/>
    </row>
    <row r="139" spans="1:25">
      <c r="A139" s="12"/>
      <c r="B139" s="51"/>
      <c r="C139" s="3"/>
      <c r="D139" s="2"/>
      <c r="E139" s="2"/>
      <c r="F139" s="2" t="s">
        <v>35</v>
      </c>
      <c r="G139" s="2"/>
      <c r="H139" s="2"/>
      <c r="I139" s="2"/>
      <c r="J139" s="1"/>
      <c r="K139" s="11"/>
      <c r="L139" s="12"/>
      <c r="M139" s="12"/>
      <c r="N139" s="12"/>
      <c r="O139" s="12"/>
      <c r="P139" s="12"/>
      <c r="Q139" s="12"/>
      <c r="R139" s="12"/>
      <c r="S139" s="53"/>
      <c r="T139" s="56"/>
      <c r="U139" s="12"/>
      <c r="V139" s="21"/>
      <c r="W139" s="37"/>
      <c r="X139" s="18"/>
      <c r="Y139" s="43"/>
    </row>
    <row r="140" spans="1:25">
      <c r="A140" s="12"/>
      <c r="B140" s="51" t="s">
        <v>26</v>
      </c>
      <c r="C140" s="9"/>
      <c r="D140" s="8"/>
      <c r="E140" s="8"/>
      <c r="F140" s="8"/>
      <c r="G140" s="8"/>
      <c r="H140" s="8"/>
      <c r="I140" s="8"/>
      <c r="J140" s="7"/>
      <c r="K140" s="10">
        <f t="shared" ref="K140:R140" si="33">IF(ISBLANK(C140),0,1)*1+IF(ISBLANK(C141),0,1)*2+IF(ISBLANK(C142),0,1)*4+IF(ISBLANK(C143),0,1)*8+IF(ISBLANK(C144),0,1)*16+IF(ISBLANK(C145),0,1)*32+IF(ISBLANK(C146),0,1)*64+IF(ISBLANK(C147),0,1)*128</f>
        <v>124</v>
      </c>
      <c r="L140" s="10">
        <f t="shared" si="33"/>
        <v>8</v>
      </c>
      <c r="M140" s="10">
        <f t="shared" si="33"/>
        <v>4</v>
      </c>
      <c r="N140" s="10">
        <f t="shared" si="33"/>
        <v>0</v>
      </c>
      <c r="O140" s="10">
        <f t="shared" si="33"/>
        <v>0</v>
      </c>
      <c r="P140" s="10">
        <f t="shared" si="33"/>
        <v>0</v>
      </c>
      <c r="Q140" s="10">
        <f t="shared" si="33"/>
        <v>0</v>
      </c>
      <c r="R140" s="10">
        <f t="shared" si="33"/>
        <v>0</v>
      </c>
      <c r="S140" s="52">
        <f xml:space="preserve">   IF(VALUE(R140)+VALUE(Q140)+VALUE(P140)+VALUE(O140)+VALUE(N140)+VALUE(M140)+VALUE(L140)+VALUE(K140)=0, 0,   IF(VALUE(R140)+VALUE(Q140)+VALUE(P140)+VALUE(O140)+VALUE(N140)+VALUE(M140)+VALUE(L140)= 0, 1,   IF(VALUE(R140)+VALUE(Q140)+VALUE(P140)+VALUE(O140)+VALUE(N140)+VALUE(M140)= 0, 2,   IF(VALUE(R140)+VALUE(Q140)+VALUE(P140)+VALUE(O140)+VALUE(N140)= 0, 3,   IF(VALUE(R140)+VALUE(Q140)+VALUE(P140)+VALUE(O140)= 0, 4,   IF(VALUE(R140)+VALUE(Q140)+VALUE(P140)= 0, 5,   IF(VALUE(R140)+VALUE(Q140)= 0, 6,   IF(VALUE(R140)= 0, 7,   8))))))))</f>
        <v>3</v>
      </c>
      <c r="T140" s="55" t="str">
        <f t="shared" ref="T140" si="34" xml:space="preserve"> "{" &amp; IF(S140 &gt; 0, "0x"&amp; TEXT(DEC2HEX(K140), "00")  &amp; IF(S140 &gt; 1, ", " &amp; "0x"&amp; TEXT(DEC2HEX(L140), "00") &amp; IF(S140 &gt; 2, ", " &amp; "0x"&amp; TEXT(DEC2HEX(M140), "00") &amp; IF(S140 &gt; 3, ", " &amp; "0x"&amp; TEXT(DEC2HEX(N140), "00") &amp; IF(S140 &gt; 4, ", " &amp; "0x"&amp; TEXT(DEC2HEX(O140), "00") &amp; IF(S140 &gt; 5, ", " &amp; "0x"&amp; TEXT(DEC2HEX(P140), "00") &amp; IF(S140 &gt; 6, ", " &amp; "0x"&amp; TEXT(DEC2HEX(Q140), "00") &amp; IF(S140 &gt; 7, ", " &amp; "0x"&amp; TEXT(DEC2HEX(R140), "00"),),),),),),),),) &amp; "}"</f>
        <v>{0x7C, 0x08, 0x04}</v>
      </c>
      <c r="U140" s="12"/>
      <c r="V140" s="21"/>
      <c r="W140" s="37"/>
      <c r="X140" s="18"/>
      <c r="Y140" s="43"/>
    </row>
    <row r="141" spans="1:25">
      <c r="A141" s="12"/>
      <c r="B141" s="51"/>
      <c r="C141" s="6"/>
      <c r="D141" s="5"/>
      <c r="E141" s="5"/>
      <c r="F141" s="5"/>
      <c r="G141" s="5"/>
      <c r="H141" s="5"/>
      <c r="I141" s="5"/>
      <c r="J141" s="4"/>
      <c r="K141" s="11"/>
      <c r="L141" s="12"/>
      <c r="M141" s="12"/>
      <c r="N141" s="12"/>
      <c r="O141" s="12"/>
      <c r="P141" s="12"/>
      <c r="Q141" s="12"/>
      <c r="R141" s="12"/>
      <c r="S141" s="53"/>
      <c r="T141" s="56"/>
      <c r="U141" s="12"/>
      <c r="V141" s="21"/>
      <c r="W141" s="37"/>
      <c r="X141" s="18"/>
      <c r="Y141" s="43"/>
    </row>
    <row r="142" spans="1:25">
      <c r="A142" s="12"/>
      <c r="B142" s="51"/>
      <c r="C142" s="6" t="s">
        <v>35</v>
      </c>
      <c r="D142" s="5"/>
      <c r="E142" s="5" t="s">
        <v>35</v>
      </c>
      <c r="F142" s="5"/>
      <c r="G142" s="5"/>
      <c r="H142" s="5"/>
      <c r="I142" s="5"/>
      <c r="J142" s="4"/>
      <c r="K142" s="11"/>
      <c r="L142" s="12"/>
      <c r="M142" s="12"/>
      <c r="N142" s="12"/>
      <c r="O142" s="12"/>
      <c r="P142" s="12"/>
      <c r="Q142" s="12"/>
      <c r="R142" s="12"/>
      <c r="S142" s="53"/>
      <c r="T142" s="56"/>
      <c r="U142" s="12"/>
      <c r="V142" s="21"/>
      <c r="W142" s="37"/>
      <c r="X142" s="18"/>
      <c r="Y142" s="43"/>
    </row>
    <row r="143" spans="1:25">
      <c r="A143" s="12"/>
      <c r="B143" s="51"/>
      <c r="C143" s="6" t="s">
        <v>35</v>
      </c>
      <c r="D143" s="5" t="s">
        <v>35</v>
      </c>
      <c r="E143" s="5"/>
      <c r="F143" s="5"/>
      <c r="G143" s="5"/>
      <c r="H143" s="5"/>
      <c r="I143" s="5"/>
      <c r="J143" s="4"/>
      <c r="K143" s="11"/>
      <c r="L143" s="12"/>
      <c r="M143" s="12"/>
      <c r="N143" s="12"/>
      <c r="O143" s="12"/>
      <c r="P143" s="12"/>
      <c r="Q143" s="12"/>
      <c r="R143" s="12"/>
      <c r="S143" s="53"/>
      <c r="T143" s="56"/>
      <c r="U143" s="12"/>
      <c r="V143" s="21"/>
      <c r="W143" s="37"/>
      <c r="X143" s="18"/>
      <c r="Y143" s="43"/>
    </row>
    <row r="144" spans="1:25">
      <c r="A144" s="12"/>
      <c r="B144" s="51"/>
      <c r="C144" s="6" t="s">
        <v>35</v>
      </c>
      <c r="D144" s="5"/>
      <c r="E144" s="5"/>
      <c r="F144" s="5"/>
      <c r="G144" s="5"/>
      <c r="H144" s="5"/>
      <c r="I144" s="5"/>
      <c r="J144" s="4"/>
      <c r="K144" s="11"/>
      <c r="L144" s="12"/>
      <c r="M144" s="12"/>
      <c r="N144" s="12"/>
      <c r="O144" s="12"/>
      <c r="P144" s="12"/>
      <c r="Q144" s="12"/>
      <c r="R144" s="12"/>
      <c r="S144" s="53"/>
      <c r="T144" s="56"/>
      <c r="U144" s="12"/>
      <c r="V144" s="21"/>
      <c r="W144" s="37"/>
      <c r="X144" s="18"/>
      <c r="Y144" s="43"/>
    </row>
    <row r="145" spans="1:25">
      <c r="A145" s="12"/>
      <c r="B145" s="51"/>
      <c r="C145" s="6" t="s">
        <v>35</v>
      </c>
      <c r="D145" s="5"/>
      <c r="E145" s="5"/>
      <c r="F145" s="5"/>
      <c r="G145" s="5"/>
      <c r="H145" s="5"/>
      <c r="I145" s="5"/>
      <c r="J145" s="4"/>
      <c r="K145" s="11"/>
      <c r="L145" s="12"/>
      <c r="M145" s="12"/>
      <c r="N145" s="12"/>
      <c r="O145" s="12"/>
      <c r="P145" s="12"/>
      <c r="Q145" s="12"/>
      <c r="R145" s="12"/>
      <c r="S145" s="53"/>
      <c r="T145" s="56"/>
      <c r="U145" s="12"/>
      <c r="V145" s="21"/>
      <c r="W145" s="37"/>
      <c r="X145" s="18"/>
      <c r="Y145" s="43"/>
    </row>
    <row r="146" spans="1:25">
      <c r="A146" s="12"/>
      <c r="B146" s="51"/>
      <c r="C146" s="6" t="s">
        <v>35</v>
      </c>
      <c r="D146" s="5"/>
      <c r="E146" s="5"/>
      <c r="F146" s="5"/>
      <c r="G146" s="5"/>
      <c r="H146" s="5"/>
      <c r="I146" s="5"/>
      <c r="J146" s="4"/>
      <c r="K146" s="11"/>
      <c r="L146" s="12"/>
      <c r="M146" s="12"/>
      <c r="N146" s="12"/>
      <c r="O146" s="12"/>
      <c r="P146" s="12"/>
      <c r="Q146" s="12"/>
      <c r="R146" s="12"/>
      <c r="S146" s="53"/>
      <c r="T146" s="56"/>
      <c r="U146" s="12"/>
      <c r="V146" s="21"/>
      <c r="W146" s="37"/>
      <c r="X146" s="18"/>
      <c r="Y146" s="43"/>
    </row>
    <row r="147" spans="1:25">
      <c r="A147" s="12"/>
      <c r="B147" s="51"/>
      <c r="C147" s="3"/>
      <c r="D147" s="2"/>
      <c r="E147" s="2"/>
      <c r="F147" s="2"/>
      <c r="G147" s="2"/>
      <c r="H147" s="2"/>
      <c r="I147" s="2"/>
      <c r="J147" s="1"/>
      <c r="K147" s="11"/>
      <c r="L147" s="12"/>
      <c r="M147" s="12"/>
      <c r="N147" s="12"/>
      <c r="O147" s="12"/>
      <c r="P147" s="12"/>
      <c r="Q147" s="12"/>
      <c r="R147" s="12"/>
      <c r="S147" s="53"/>
      <c r="T147" s="56"/>
      <c r="U147" s="12"/>
      <c r="V147" s="21"/>
      <c r="W147" s="37"/>
      <c r="X147" s="18"/>
      <c r="Y147" s="43"/>
    </row>
    <row r="148" spans="1:25">
      <c r="A148" s="12"/>
      <c r="B148" s="51" t="s">
        <v>27</v>
      </c>
      <c r="C148" s="9"/>
      <c r="D148" s="8"/>
      <c r="E148" s="8"/>
      <c r="F148" s="8"/>
      <c r="G148" s="8"/>
      <c r="H148" s="8"/>
      <c r="I148" s="8"/>
      <c r="J148" s="7"/>
      <c r="K148" s="10">
        <f t="shared" ref="K148:R148" si="35">IF(ISBLANK(C148),0,1)*1+IF(ISBLANK(C149),0,1)*2+IF(ISBLANK(C150),0,1)*4+IF(ISBLANK(C151),0,1)*8+IF(ISBLANK(C152),0,1)*16+IF(ISBLANK(C153),0,1)*32+IF(ISBLANK(C154),0,1)*64+IF(ISBLANK(C155),0,1)*128</f>
        <v>88</v>
      </c>
      <c r="L148" s="10">
        <f t="shared" si="35"/>
        <v>84</v>
      </c>
      <c r="M148" s="10">
        <f t="shared" si="35"/>
        <v>52</v>
      </c>
      <c r="N148" s="10">
        <f t="shared" si="35"/>
        <v>0</v>
      </c>
      <c r="O148" s="10">
        <f t="shared" si="35"/>
        <v>0</v>
      </c>
      <c r="P148" s="10">
        <f t="shared" si="35"/>
        <v>0</v>
      </c>
      <c r="Q148" s="10">
        <f t="shared" si="35"/>
        <v>0</v>
      </c>
      <c r="R148" s="10">
        <f t="shared" si="35"/>
        <v>0</v>
      </c>
      <c r="S148" s="52">
        <f xml:space="preserve">   IF(VALUE(R148)+VALUE(Q148)+VALUE(P148)+VALUE(O148)+VALUE(N148)+VALUE(M148)+VALUE(L148)+VALUE(K148)=0, 0,   IF(VALUE(R148)+VALUE(Q148)+VALUE(P148)+VALUE(O148)+VALUE(N148)+VALUE(M148)+VALUE(L148)= 0, 1,   IF(VALUE(R148)+VALUE(Q148)+VALUE(P148)+VALUE(O148)+VALUE(N148)+VALUE(M148)= 0, 2,   IF(VALUE(R148)+VALUE(Q148)+VALUE(P148)+VALUE(O148)+VALUE(N148)= 0, 3,   IF(VALUE(R148)+VALUE(Q148)+VALUE(P148)+VALUE(O148)= 0, 4,   IF(VALUE(R148)+VALUE(Q148)+VALUE(P148)= 0, 5,   IF(VALUE(R148)+VALUE(Q148)= 0, 6,   IF(VALUE(R148)= 0, 7,   8))))))))</f>
        <v>3</v>
      </c>
      <c r="T148" s="55" t="str">
        <f t="shared" ref="T148" si="36" xml:space="preserve"> "{" &amp; IF(S148 &gt; 0, "0x"&amp; TEXT(DEC2HEX(K148), "00")  &amp; IF(S148 &gt; 1, ", " &amp; "0x"&amp; TEXT(DEC2HEX(L148), "00") &amp; IF(S148 &gt; 2, ", " &amp; "0x"&amp; TEXT(DEC2HEX(M148), "00") &amp; IF(S148 &gt; 3, ", " &amp; "0x"&amp; TEXT(DEC2HEX(N148), "00") &amp; IF(S148 &gt; 4, ", " &amp; "0x"&amp; TEXT(DEC2HEX(O148), "00") &amp; IF(S148 &gt; 5, ", " &amp; "0x"&amp; TEXT(DEC2HEX(P148), "00") &amp; IF(S148 &gt; 6, ", " &amp; "0x"&amp; TEXT(DEC2HEX(Q148), "00") &amp; IF(S148 &gt; 7, ", " &amp; "0x"&amp; TEXT(DEC2HEX(R148), "00"),),),),),),),),) &amp; "}"</f>
        <v>{0x58, 0x54, 0x34}</v>
      </c>
      <c r="U148" s="12"/>
      <c r="V148" s="21"/>
      <c r="W148" s="37"/>
      <c r="X148" s="18"/>
      <c r="Y148" s="43"/>
    </row>
    <row r="149" spans="1:25">
      <c r="A149" s="12"/>
      <c r="B149" s="51"/>
      <c r="C149" s="6"/>
      <c r="D149" s="5"/>
      <c r="E149" s="5"/>
      <c r="F149" s="5"/>
      <c r="G149" s="5"/>
      <c r="H149" s="5"/>
      <c r="I149" s="5"/>
      <c r="J149" s="4"/>
      <c r="K149" s="11"/>
      <c r="L149" s="12"/>
      <c r="M149" s="12"/>
      <c r="N149" s="12"/>
      <c r="O149" s="12"/>
      <c r="P149" s="12"/>
      <c r="Q149" s="12"/>
      <c r="R149" s="12"/>
      <c r="S149" s="53"/>
      <c r="T149" s="56"/>
      <c r="U149" s="12"/>
      <c r="V149" s="21"/>
      <c r="W149" s="37"/>
      <c r="X149" s="18"/>
      <c r="Y149" s="43"/>
    </row>
    <row r="150" spans="1:25">
      <c r="A150" s="12"/>
      <c r="B150" s="51"/>
      <c r="C150" s="6"/>
      <c r="D150" s="5" t="s">
        <v>35</v>
      </c>
      <c r="E150" s="5" t="s">
        <v>35</v>
      </c>
      <c r="F150" s="5"/>
      <c r="G150" s="5"/>
      <c r="H150" s="5"/>
      <c r="I150" s="5"/>
      <c r="J150" s="4"/>
      <c r="K150" s="11"/>
      <c r="L150" s="12"/>
      <c r="M150" s="12"/>
      <c r="N150" s="12"/>
      <c r="O150" s="12"/>
      <c r="P150" s="12"/>
      <c r="Q150" s="12"/>
      <c r="R150" s="12"/>
      <c r="S150" s="53"/>
      <c r="T150" s="56"/>
      <c r="U150" s="12"/>
      <c r="V150" s="21"/>
      <c r="W150" s="37"/>
      <c r="X150" s="18"/>
      <c r="Y150" s="43"/>
    </row>
    <row r="151" spans="1:25">
      <c r="A151" s="12"/>
      <c r="B151" s="51"/>
      <c r="C151" s="6" t="s">
        <v>35</v>
      </c>
      <c r="D151" s="5"/>
      <c r="E151" s="5"/>
      <c r="F151" s="5"/>
      <c r="G151" s="5"/>
      <c r="H151" s="5"/>
      <c r="I151" s="5"/>
      <c r="J151" s="4"/>
      <c r="K151" s="11"/>
      <c r="L151" s="12"/>
      <c r="M151" s="12"/>
      <c r="N151" s="12"/>
      <c r="O151" s="12"/>
      <c r="P151" s="12"/>
      <c r="Q151" s="12"/>
      <c r="R151" s="12"/>
      <c r="S151" s="53"/>
      <c r="T151" s="56"/>
      <c r="U151" s="12"/>
      <c r="V151" s="21"/>
      <c r="W151" s="37"/>
      <c r="X151" s="18"/>
      <c r="Y151" s="43"/>
    </row>
    <row r="152" spans="1:25">
      <c r="A152" s="12"/>
      <c r="B152" s="51"/>
      <c r="C152" s="6" t="s">
        <v>35</v>
      </c>
      <c r="D152" s="5" t="s">
        <v>35</v>
      </c>
      <c r="E152" s="5" t="s">
        <v>35</v>
      </c>
      <c r="F152" s="5"/>
      <c r="G152" s="5"/>
      <c r="H152" s="5"/>
      <c r="I152" s="5"/>
      <c r="J152" s="4"/>
      <c r="K152" s="11"/>
      <c r="L152" s="12"/>
      <c r="M152" s="12"/>
      <c r="N152" s="12"/>
      <c r="O152" s="12"/>
      <c r="P152" s="12"/>
      <c r="Q152" s="12"/>
      <c r="R152" s="12"/>
      <c r="S152" s="53"/>
      <c r="T152" s="56"/>
      <c r="U152" s="12"/>
      <c r="V152" s="21"/>
      <c r="W152" s="37"/>
      <c r="X152" s="18"/>
      <c r="Y152" s="43"/>
    </row>
    <row r="153" spans="1:25">
      <c r="A153" s="12"/>
      <c r="B153" s="51"/>
      <c r="C153" s="6"/>
      <c r="D153" s="5"/>
      <c r="E153" s="5" t="s">
        <v>35</v>
      </c>
      <c r="F153" s="5"/>
      <c r="G153" s="5"/>
      <c r="H153" s="5"/>
      <c r="I153" s="5"/>
      <c r="J153" s="4"/>
      <c r="K153" s="11"/>
      <c r="L153" s="12"/>
      <c r="M153" s="12"/>
      <c r="N153" s="12"/>
      <c r="O153" s="12"/>
      <c r="P153" s="12"/>
      <c r="Q153" s="12"/>
      <c r="R153" s="12"/>
      <c r="S153" s="53"/>
      <c r="T153" s="56"/>
      <c r="U153" s="12"/>
      <c r="V153" s="21"/>
      <c r="W153" s="37"/>
      <c r="X153" s="18"/>
      <c r="Y153" s="43"/>
    </row>
    <row r="154" spans="1:25">
      <c r="A154" s="12"/>
      <c r="B154" s="51"/>
      <c r="C154" s="6" t="s">
        <v>35</v>
      </c>
      <c r="D154" s="5" t="s">
        <v>35</v>
      </c>
      <c r="E154" s="5"/>
      <c r="F154" s="5"/>
      <c r="G154" s="5"/>
      <c r="H154" s="5"/>
      <c r="I154" s="5"/>
      <c r="J154" s="4"/>
      <c r="K154" s="11"/>
      <c r="L154" s="12"/>
      <c r="M154" s="12"/>
      <c r="N154" s="12"/>
      <c r="O154" s="12"/>
      <c r="P154" s="12"/>
      <c r="Q154" s="12"/>
      <c r="R154" s="12"/>
      <c r="S154" s="53"/>
      <c r="T154" s="56"/>
      <c r="U154" s="12"/>
      <c r="V154" s="21"/>
      <c r="W154" s="37"/>
      <c r="X154" s="18"/>
      <c r="Y154" s="43"/>
    </row>
    <row r="155" spans="1:25">
      <c r="A155" s="12"/>
      <c r="B155" s="51"/>
      <c r="C155" s="3"/>
      <c r="D155" s="2"/>
      <c r="E155" s="2"/>
      <c r="F155" s="2"/>
      <c r="G155" s="2"/>
      <c r="H155" s="2"/>
      <c r="I155" s="2"/>
      <c r="J155" s="1"/>
      <c r="K155" s="11"/>
      <c r="L155" s="12"/>
      <c r="M155" s="12"/>
      <c r="N155" s="12"/>
      <c r="O155" s="12"/>
      <c r="P155" s="12"/>
      <c r="Q155" s="12"/>
      <c r="R155" s="12"/>
      <c r="S155" s="53"/>
      <c r="T155" s="56"/>
      <c r="U155" s="12"/>
      <c r="V155" s="21"/>
      <c r="W155" s="37"/>
      <c r="X155" s="18"/>
      <c r="Y155" s="43"/>
    </row>
    <row r="156" spans="1:25">
      <c r="A156" s="12"/>
      <c r="B156" s="51" t="s">
        <v>28</v>
      </c>
      <c r="C156" s="9"/>
      <c r="D156" s="8"/>
      <c r="E156" s="8"/>
      <c r="F156" s="8"/>
      <c r="G156" s="8"/>
      <c r="H156" s="8"/>
      <c r="I156" s="8"/>
      <c r="J156" s="7"/>
      <c r="K156" s="10">
        <f t="shared" ref="K156:R156" si="37">IF(ISBLANK(C156),0,1)*1+IF(ISBLANK(C157),0,1)*2+IF(ISBLANK(C158),0,1)*4+IF(ISBLANK(C159),0,1)*8+IF(ISBLANK(C160),0,1)*16+IF(ISBLANK(C161),0,1)*32+IF(ISBLANK(C162),0,1)*64+IF(ISBLANK(C163),0,1)*128</f>
        <v>4</v>
      </c>
      <c r="L156" s="10">
        <f t="shared" si="37"/>
        <v>62</v>
      </c>
      <c r="M156" s="10">
        <f t="shared" si="37"/>
        <v>68</v>
      </c>
      <c r="N156" s="10">
        <f t="shared" si="37"/>
        <v>0</v>
      </c>
      <c r="O156" s="10">
        <f t="shared" si="37"/>
        <v>0</v>
      </c>
      <c r="P156" s="10">
        <f t="shared" si="37"/>
        <v>0</v>
      </c>
      <c r="Q156" s="10">
        <f t="shared" si="37"/>
        <v>0</v>
      </c>
      <c r="R156" s="10">
        <f t="shared" si="37"/>
        <v>0</v>
      </c>
      <c r="S156" s="52">
        <f xml:space="preserve">   IF(VALUE(R156)+VALUE(Q156)+VALUE(P156)+VALUE(O156)+VALUE(N156)+VALUE(M156)+VALUE(L156)+VALUE(K156)=0, 0,   IF(VALUE(R156)+VALUE(Q156)+VALUE(P156)+VALUE(O156)+VALUE(N156)+VALUE(M156)+VALUE(L156)= 0, 1,   IF(VALUE(R156)+VALUE(Q156)+VALUE(P156)+VALUE(O156)+VALUE(N156)+VALUE(M156)= 0, 2,   IF(VALUE(R156)+VALUE(Q156)+VALUE(P156)+VALUE(O156)+VALUE(N156)= 0, 3,   IF(VALUE(R156)+VALUE(Q156)+VALUE(P156)+VALUE(O156)= 0, 4,   IF(VALUE(R156)+VALUE(Q156)+VALUE(P156)= 0, 5,   IF(VALUE(R156)+VALUE(Q156)= 0, 6,   IF(VALUE(R156)= 0, 7,   8))))))))</f>
        <v>3</v>
      </c>
      <c r="T156" s="55" t="str">
        <f t="shared" ref="T156" si="38" xml:space="preserve"> "{" &amp; IF(S156 &gt; 0, "0x"&amp; TEXT(DEC2HEX(K156), "00")  &amp; IF(S156 &gt; 1, ", " &amp; "0x"&amp; TEXT(DEC2HEX(L156), "00") &amp; IF(S156 &gt; 2, ", " &amp; "0x"&amp; TEXT(DEC2HEX(M156), "00") &amp; IF(S156 &gt; 3, ", " &amp; "0x"&amp; TEXT(DEC2HEX(N156), "00") &amp; IF(S156 &gt; 4, ", " &amp; "0x"&amp; TEXT(DEC2HEX(O156), "00") &amp; IF(S156 &gt; 5, ", " &amp; "0x"&amp; TEXT(DEC2HEX(P156), "00") &amp; IF(S156 &gt; 6, ", " &amp; "0x"&amp; TEXT(DEC2HEX(Q156), "00") &amp; IF(S156 &gt; 7, ", " &amp; "0x"&amp; TEXT(DEC2HEX(R156), "00"),),),),),),),),) &amp; "}"</f>
        <v>{0x04, 0x3E, 0x44}</v>
      </c>
      <c r="U156" s="12"/>
      <c r="V156" s="21"/>
      <c r="W156" s="37"/>
      <c r="X156" s="18"/>
      <c r="Y156" s="43"/>
    </row>
    <row r="157" spans="1:25">
      <c r="A157" s="12"/>
      <c r="B157" s="51"/>
      <c r="C157" s="6"/>
      <c r="D157" s="5" t="s">
        <v>35</v>
      </c>
      <c r="E157" s="5"/>
      <c r="F157" s="5"/>
      <c r="G157" s="5"/>
      <c r="H157" s="5"/>
      <c r="I157" s="5"/>
      <c r="J157" s="4"/>
      <c r="K157" s="11"/>
      <c r="L157" s="12"/>
      <c r="M157" s="12"/>
      <c r="N157" s="12"/>
      <c r="O157" s="12"/>
      <c r="P157" s="12"/>
      <c r="Q157" s="12"/>
      <c r="R157" s="12"/>
      <c r="S157" s="53"/>
      <c r="T157" s="56"/>
      <c r="U157" s="12"/>
      <c r="V157" s="21"/>
      <c r="W157" s="37"/>
      <c r="X157" s="18"/>
      <c r="Y157" s="43"/>
    </row>
    <row r="158" spans="1:25">
      <c r="A158" s="12"/>
      <c r="B158" s="51"/>
      <c r="C158" s="6" t="s">
        <v>35</v>
      </c>
      <c r="D158" s="5" t="s">
        <v>35</v>
      </c>
      <c r="E158" s="5" t="s">
        <v>35</v>
      </c>
      <c r="F158" s="5"/>
      <c r="G158" s="5"/>
      <c r="H158" s="5"/>
      <c r="I158" s="5"/>
      <c r="J158" s="4"/>
      <c r="K158" s="11"/>
      <c r="L158" s="12"/>
      <c r="M158" s="12"/>
      <c r="N158" s="12"/>
      <c r="O158" s="12"/>
      <c r="P158" s="12"/>
      <c r="Q158" s="12"/>
      <c r="R158" s="12"/>
      <c r="S158" s="53"/>
      <c r="T158" s="56"/>
      <c r="U158" s="12"/>
      <c r="V158" s="21"/>
      <c r="W158" s="37"/>
      <c r="X158" s="18"/>
      <c r="Y158" s="43"/>
    </row>
    <row r="159" spans="1:25">
      <c r="A159" s="12"/>
      <c r="B159" s="51"/>
      <c r="C159" s="6"/>
      <c r="D159" s="5" t="s">
        <v>35</v>
      </c>
      <c r="E159" s="5"/>
      <c r="F159" s="5"/>
      <c r="G159" s="5"/>
      <c r="H159" s="5"/>
      <c r="I159" s="5"/>
      <c r="J159" s="4"/>
      <c r="K159" s="11"/>
      <c r="L159" s="12"/>
      <c r="M159" s="12"/>
      <c r="N159" s="12"/>
      <c r="O159" s="12"/>
      <c r="P159" s="12"/>
      <c r="Q159" s="12"/>
      <c r="R159" s="12"/>
      <c r="S159" s="53"/>
      <c r="T159" s="56"/>
      <c r="U159" s="12"/>
      <c r="V159" s="21"/>
      <c r="W159" s="37"/>
      <c r="X159" s="18"/>
      <c r="Y159" s="43"/>
    </row>
    <row r="160" spans="1:25">
      <c r="A160" s="12"/>
      <c r="B160" s="51"/>
      <c r="C160" s="6"/>
      <c r="D160" s="5" t="s">
        <v>35</v>
      </c>
      <c r="E160" s="5"/>
      <c r="F160" s="5"/>
      <c r="G160" s="5"/>
      <c r="H160" s="5"/>
      <c r="I160" s="5"/>
      <c r="J160" s="4"/>
      <c r="K160" s="11"/>
      <c r="L160" s="12"/>
      <c r="M160" s="12"/>
      <c r="N160" s="12"/>
      <c r="O160" s="12"/>
      <c r="P160" s="12"/>
      <c r="Q160" s="12"/>
      <c r="R160" s="12"/>
      <c r="S160" s="53"/>
      <c r="T160" s="56"/>
      <c r="U160" s="12"/>
      <c r="V160" s="21"/>
      <c r="W160" s="37"/>
      <c r="X160" s="18"/>
      <c r="Y160" s="43"/>
    </row>
    <row r="161" spans="1:25">
      <c r="A161" s="12"/>
      <c r="B161" s="51"/>
      <c r="C161" s="6"/>
      <c r="D161" s="5" t="s">
        <v>35</v>
      </c>
      <c r="E161" s="5"/>
      <c r="F161" s="5"/>
      <c r="G161" s="5"/>
      <c r="H161" s="5"/>
      <c r="I161" s="5"/>
      <c r="J161" s="4"/>
      <c r="K161" s="11"/>
      <c r="L161" s="12"/>
      <c r="M161" s="12"/>
      <c r="N161" s="12"/>
      <c r="O161" s="12"/>
      <c r="P161" s="12"/>
      <c r="Q161" s="12"/>
      <c r="R161" s="12"/>
      <c r="S161" s="53"/>
      <c r="T161" s="56"/>
      <c r="U161" s="12"/>
      <c r="V161" s="21"/>
      <c r="W161" s="37"/>
      <c r="X161" s="18"/>
      <c r="Y161" s="43"/>
    </row>
    <row r="162" spans="1:25">
      <c r="A162" s="12"/>
      <c r="B162" s="51"/>
      <c r="C162" s="6"/>
      <c r="D162" s="5"/>
      <c r="E162" s="5" t="s">
        <v>35</v>
      </c>
      <c r="F162" s="5"/>
      <c r="G162" s="5"/>
      <c r="H162" s="5"/>
      <c r="I162" s="5"/>
      <c r="J162" s="4"/>
      <c r="K162" s="11"/>
      <c r="L162" s="12"/>
      <c r="M162" s="12"/>
      <c r="N162" s="12"/>
      <c r="O162" s="12"/>
      <c r="P162" s="12"/>
      <c r="Q162" s="12"/>
      <c r="R162" s="12"/>
      <c r="S162" s="53"/>
      <c r="T162" s="56"/>
      <c r="U162" s="12"/>
      <c r="V162" s="21"/>
      <c r="W162" s="37"/>
      <c r="X162" s="18"/>
      <c r="Y162" s="43"/>
    </row>
    <row r="163" spans="1:25">
      <c r="A163" s="12"/>
      <c r="B163" s="51"/>
      <c r="C163" s="3"/>
      <c r="D163" s="2"/>
      <c r="E163" s="2"/>
      <c r="F163" s="2"/>
      <c r="G163" s="2"/>
      <c r="H163" s="2"/>
      <c r="I163" s="2"/>
      <c r="J163" s="1"/>
      <c r="K163" s="11"/>
      <c r="L163" s="12"/>
      <c r="M163" s="12"/>
      <c r="N163" s="12"/>
      <c r="O163" s="12"/>
      <c r="P163" s="12"/>
      <c r="Q163" s="12"/>
      <c r="R163" s="12"/>
      <c r="S163" s="53"/>
      <c r="T163" s="56"/>
      <c r="U163" s="12"/>
      <c r="V163" s="21"/>
      <c r="W163" s="37"/>
      <c r="X163" s="18"/>
      <c r="Y163" s="43"/>
    </row>
    <row r="164" spans="1:25">
      <c r="A164" s="12"/>
      <c r="B164" s="51" t="s">
        <v>29</v>
      </c>
      <c r="C164" s="9"/>
      <c r="D164" s="8"/>
      <c r="E164" s="8"/>
      <c r="F164" s="8"/>
      <c r="G164" s="8"/>
      <c r="H164" s="8"/>
      <c r="I164" s="8"/>
      <c r="J164" s="7"/>
      <c r="K164" s="10">
        <f t="shared" ref="K164:R164" si="39">IF(ISBLANK(C164),0,1)*1+IF(ISBLANK(C165),0,1)*2+IF(ISBLANK(C166),0,1)*4+IF(ISBLANK(C167),0,1)*8+IF(ISBLANK(C168),0,1)*16+IF(ISBLANK(C169),0,1)*32+IF(ISBLANK(C170),0,1)*64+IF(ISBLANK(C171),0,1)*128</f>
        <v>60</v>
      </c>
      <c r="L164" s="10">
        <f t="shared" si="39"/>
        <v>64</v>
      </c>
      <c r="M164" s="10">
        <f t="shared" si="39"/>
        <v>64</v>
      </c>
      <c r="N164" s="10">
        <f t="shared" si="39"/>
        <v>124</v>
      </c>
      <c r="O164" s="10">
        <f t="shared" si="39"/>
        <v>0</v>
      </c>
      <c r="P164" s="10">
        <f t="shared" si="39"/>
        <v>0</v>
      </c>
      <c r="Q164" s="10">
        <f t="shared" si="39"/>
        <v>0</v>
      </c>
      <c r="R164" s="10">
        <f t="shared" si="39"/>
        <v>0</v>
      </c>
      <c r="S164" s="52">
        <f xml:space="preserve">   IF(VALUE(R164)+VALUE(Q164)+VALUE(P164)+VALUE(O164)+VALUE(N164)+VALUE(M164)+VALUE(L164)+VALUE(K164)=0, 0,   IF(VALUE(R164)+VALUE(Q164)+VALUE(P164)+VALUE(O164)+VALUE(N164)+VALUE(M164)+VALUE(L164)= 0, 1,   IF(VALUE(R164)+VALUE(Q164)+VALUE(P164)+VALUE(O164)+VALUE(N164)+VALUE(M164)= 0, 2,   IF(VALUE(R164)+VALUE(Q164)+VALUE(P164)+VALUE(O164)+VALUE(N164)= 0, 3,   IF(VALUE(R164)+VALUE(Q164)+VALUE(P164)+VALUE(O164)= 0, 4,   IF(VALUE(R164)+VALUE(Q164)+VALUE(P164)= 0, 5,   IF(VALUE(R164)+VALUE(Q164)= 0, 6,   IF(VALUE(R164)= 0, 7,   8))))))))</f>
        <v>4</v>
      </c>
      <c r="T164" s="55" t="str">
        <f t="shared" ref="T164" si="40" xml:space="preserve"> "{" &amp; IF(S164 &gt; 0, "0x"&amp; TEXT(DEC2HEX(K164), "00")  &amp; IF(S164 &gt; 1, ", " &amp; "0x"&amp; TEXT(DEC2HEX(L164), "00") &amp; IF(S164 &gt; 2, ", " &amp; "0x"&amp; TEXT(DEC2HEX(M164), "00") &amp; IF(S164 &gt; 3, ", " &amp; "0x"&amp; TEXT(DEC2HEX(N164), "00") &amp; IF(S164 &gt; 4, ", " &amp; "0x"&amp; TEXT(DEC2HEX(O164), "00") &amp; IF(S164 &gt; 5, ", " &amp; "0x"&amp; TEXT(DEC2HEX(P164), "00") &amp; IF(S164 &gt; 6, ", " &amp; "0x"&amp; TEXT(DEC2HEX(Q164), "00") &amp; IF(S164 &gt; 7, ", " &amp; "0x"&amp; TEXT(DEC2HEX(R164), "00"),),),),),),),),) &amp; "}"</f>
        <v>{0x3C, 0x40, 0x40, 0x7C}</v>
      </c>
      <c r="U164" s="12"/>
      <c r="V164" s="21"/>
      <c r="W164" s="37"/>
      <c r="X164" s="18"/>
      <c r="Y164" s="43"/>
    </row>
    <row r="165" spans="1:25">
      <c r="A165" s="12"/>
      <c r="B165" s="51"/>
      <c r="C165" s="6"/>
      <c r="D165" s="5"/>
      <c r="E165" s="5"/>
      <c r="F165" s="5"/>
      <c r="G165" s="5"/>
      <c r="H165" s="5"/>
      <c r="I165" s="5"/>
      <c r="J165" s="4"/>
      <c r="K165" s="11"/>
      <c r="L165" s="12"/>
      <c r="M165" s="12"/>
      <c r="N165" s="12"/>
      <c r="O165" s="12"/>
      <c r="P165" s="12"/>
      <c r="Q165" s="12"/>
      <c r="R165" s="12"/>
      <c r="S165" s="53"/>
      <c r="T165" s="56"/>
      <c r="U165" s="12"/>
      <c r="V165" s="21"/>
      <c r="W165" s="37"/>
      <c r="X165" s="18"/>
      <c r="Y165" s="43"/>
    </row>
    <row r="166" spans="1:25">
      <c r="A166" s="12"/>
      <c r="B166" s="51"/>
      <c r="C166" s="6" t="s">
        <v>35</v>
      </c>
      <c r="D166" s="5"/>
      <c r="E166" s="5"/>
      <c r="F166" s="5" t="s">
        <v>35</v>
      </c>
      <c r="G166" s="5"/>
      <c r="H166" s="5"/>
      <c r="I166" s="5"/>
      <c r="J166" s="4"/>
      <c r="K166" s="11"/>
      <c r="L166" s="12"/>
      <c r="M166" s="12"/>
      <c r="N166" s="12"/>
      <c r="O166" s="12"/>
      <c r="P166" s="12"/>
      <c r="Q166" s="12"/>
      <c r="R166" s="12"/>
      <c r="S166" s="53"/>
      <c r="T166" s="56"/>
      <c r="U166" s="12"/>
      <c r="V166" s="21"/>
      <c r="W166" s="37"/>
      <c r="X166" s="18"/>
      <c r="Y166" s="43"/>
    </row>
    <row r="167" spans="1:25">
      <c r="A167" s="12"/>
      <c r="B167" s="51"/>
      <c r="C167" s="6" t="s">
        <v>35</v>
      </c>
      <c r="D167" s="5"/>
      <c r="E167" s="5"/>
      <c r="F167" s="5" t="s">
        <v>35</v>
      </c>
      <c r="G167" s="5"/>
      <c r="H167" s="5"/>
      <c r="I167" s="5"/>
      <c r="J167" s="4"/>
      <c r="K167" s="11"/>
      <c r="L167" s="12"/>
      <c r="M167" s="12"/>
      <c r="N167" s="12"/>
      <c r="O167" s="12"/>
      <c r="P167" s="12"/>
      <c r="Q167" s="12"/>
      <c r="R167" s="12"/>
      <c r="S167" s="53"/>
      <c r="T167" s="56"/>
      <c r="U167" s="12"/>
      <c r="V167" s="21"/>
      <c r="W167" s="37"/>
      <c r="X167" s="18"/>
      <c r="Y167" s="43"/>
    </row>
    <row r="168" spans="1:25">
      <c r="A168" s="12"/>
      <c r="B168" s="51"/>
      <c r="C168" s="6" t="s">
        <v>35</v>
      </c>
      <c r="D168" s="5"/>
      <c r="E168" s="5"/>
      <c r="F168" s="5" t="s">
        <v>35</v>
      </c>
      <c r="G168" s="5"/>
      <c r="H168" s="5"/>
      <c r="I168" s="5"/>
      <c r="J168" s="4"/>
      <c r="K168" s="11"/>
      <c r="L168" s="12"/>
      <c r="M168" s="12"/>
      <c r="N168" s="12"/>
      <c r="O168" s="12"/>
      <c r="P168" s="12"/>
      <c r="Q168" s="12"/>
      <c r="R168" s="12"/>
      <c r="S168" s="53"/>
      <c r="T168" s="56"/>
      <c r="U168" s="12"/>
      <c r="V168" s="21"/>
      <c r="W168" s="37"/>
      <c r="X168" s="18"/>
      <c r="Y168" s="43"/>
    </row>
    <row r="169" spans="1:25">
      <c r="A169" s="12"/>
      <c r="B169" s="51"/>
      <c r="C169" s="6" t="s">
        <v>35</v>
      </c>
      <c r="D169" s="5"/>
      <c r="E169" s="5"/>
      <c r="F169" s="5" t="s">
        <v>35</v>
      </c>
      <c r="G169" s="5"/>
      <c r="H169" s="5"/>
      <c r="I169" s="5"/>
      <c r="J169" s="4"/>
      <c r="K169" s="11"/>
      <c r="L169" s="12"/>
      <c r="M169" s="12"/>
      <c r="N169" s="12"/>
      <c r="O169" s="12"/>
      <c r="P169" s="12"/>
      <c r="Q169" s="12"/>
      <c r="R169" s="12"/>
      <c r="S169" s="53"/>
      <c r="T169" s="56"/>
      <c r="U169" s="12"/>
      <c r="V169" s="21"/>
      <c r="W169" s="37"/>
      <c r="X169" s="18"/>
      <c r="Y169" s="43"/>
    </row>
    <row r="170" spans="1:25">
      <c r="A170" s="12"/>
      <c r="B170" s="51"/>
      <c r="C170" s="6"/>
      <c r="D170" s="5" t="s">
        <v>35</v>
      </c>
      <c r="E170" s="5" t="s">
        <v>35</v>
      </c>
      <c r="F170" s="5" t="s">
        <v>35</v>
      </c>
      <c r="G170" s="5"/>
      <c r="H170" s="5"/>
      <c r="I170" s="5"/>
      <c r="J170" s="4"/>
      <c r="K170" s="11"/>
      <c r="L170" s="12"/>
      <c r="M170" s="12"/>
      <c r="N170" s="12"/>
      <c r="O170" s="12"/>
      <c r="P170" s="12"/>
      <c r="Q170" s="12"/>
      <c r="R170" s="12"/>
      <c r="S170" s="53"/>
      <c r="T170" s="56"/>
      <c r="U170" s="12"/>
      <c r="V170" s="21"/>
      <c r="W170" s="37"/>
      <c r="X170" s="18"/>
      <c r="Y170" s="43"/>
    </row>
    <row r="171" spans="1:25">
      <c r="A171" s="12"/>
      <c r="B171" s="51"/>
      <c r="C171" s="3"/>
      <c r="D171" s="2"/>
      <c r="E171" s="2"/>
      <c r="F171" s="2"/>
      <c r="G171" s="2"/>
      <c r="H171" s="2"/>
      <c r="I171" s="2"/>
      <c r="J171" s="1"/>
      <c r="K171" s="11"/>
      <c r="L171" s="12"/>
      <c r="M171" s="12"/>
      <c r="N171" s="12"/>
      <c r="O171" s="12"/>
      <c r="P171" s="12"/>
      <c r="Q171" s="12"/>
      <c r="R171" s="12"/>
      <c r="S171" s="53"/>
      <c r="T171" s="56"/>
      <c r="U171" s="12"/>
      <c r="V171" s="21"/>
      <c r="W171" s="37"/>
      <c r="X171" s="18"/>
      <c r="Y171" s="43"/>
    </row>
    <row r="172" spans="1:25">
      <c r="A172" s="12"/>
      <c r="B172" s="51" t="s">
        <v>30</v>
      </c>
      <c r="C172" s="9"/>
      <c r="D172" s="8"/>
      <c r="E172" s="8"/>
      <c r="F172" s="8"/>
      <c r="G172" s="8"/>
      <c r="H172" s="8"/>
      <c r="I172" s="8"/>
      <c r="J172" s="7"/>
      <c r="K172" s="10">
        <f t="shared" ref="K172:R172" si="41">IF(ISBLANK(C172),0,1)*1+IF(ISBLANK(C173),0,1)*2+IF(ISBLANK(C174),0,1)*4+IF(ISBLANK(C175),0,1)*8+IF(ISBLANK(C176),0,1)*16+IF(ISBLANK(C177),0,1)*32+IF(ISBLANK(C178),0,1)*64+IF(ISBLANK(C179),0,1)*128</f>
        <v>12</v>
      </c>
      <c r="L172" s="10">
        <f t="shared" si="41"/>
        <v>48</v>
      </c>
      <c r="M172" s="10">
        <f t="shared" si="41"/>
        <v>64</v>
      </c>
      <c r="N172" s="10">
        <f t="shared" si="41"/>
        <v>48</v>
      </c>
      <c r="O172" s="10">
        <f t="shared" si="41"/>
        <v>12</v>
      </c>
      <c r="P172" s="10">
        <f t="shared" si="41"/>
        <v>0</v>
      </c>
      <c r="Q172" s="10">
        <f t="shared" si="41"/>
        <v>0</v>
      </c>
      <c r="R172" s="10">
        <f t="shared" si="41"/>
        <v>0</v>
      </c>
      <c r="S172" s="52">
        <f xml:space="preserve">   IF(VALUE(R172)+VALUE(Q172)+VALUE(P172)+VALUE(O172)+VALUE(N172)+VALUE(M172)+VALUE(L172)+VALUE(K172)=0, 0,   IF(VALUE(R172)+VALUE(Q172)+VALUE(P172)+VALUE(O172)+VALUE(N172)+VALUE(M172)+VALUE(L172)= 0, 1,   IF(VALUE(R172)+VALUE(Q172)+VALUE(P172)+VALUE(O172)+VALUE(N172)+VALUE(M172)= 0, 2,   IF(VALUE(R172)+VALUE(Q172)+VALUE(P172)+VALUE(O172)+VALUE(N172)= 0, 3,   IF(VALUE(R172)+VALUE(Q172)+VALUE(P172)+VALUE(O172)= 0, 4,   IF(VALUE(R172)+VALUE(Q172)+VALUE(P172)= 0, 5,   IF(VALUE(R172)+VALUE(Q172)= 0, 6,   IF(VALUE(R172)= 0, 7,   8))))))))</f>
        <v>5</v>
      </c>
      <c r="T172" s="55" t="str">
        <f t="shared" ref="T172" si="42" xml:space="preserve"> "{" &amp; IF(S172 &gt; 0, "0x"&amp; TEXT(DEC2HEX(K172), "00")  &amp; IF(S172 &gt; 1, ", " &amp; "0x"&amp; TEXT(DEC2HEX(L172), "00") &amp; IF(S172 &gt; 2, ", " &amp; "0x"&amp; TEXT(DEC2HEX(M172), "00") &amp; IF(S172 &gt; 3, ", " &amp; "0x"&amp; TEXT(DEC2HEX(N172), "00") &amp; IF(S172 &gt; 4, ", " &amp; "0x"&amp; TEXT(DEC2HEX(O172), "00") &amp; IF(S172 &gt; 5, ", " &amp; "0x"&amp; TEXT(DEC2HEX(P172), "00") &amp; IF(S172 &gt; 6, ", " &amp; "0x"&amp; TEXT(DEC2HEX(Q172), "00") &amp; IF(S172 &gt; 7, ", " &amp; "0x"&amp; TEXT(DEC2HEX(R172), "00"),),),),),),),),) &amp; "}"</f>
        <v>{0xC, 0x30, 0x40, 0x30, 0xC}</v>
      </c>
      <c r="U172" s="12"/>
      <c r="V172" s="21"/>
      <c r="W172" s="37"/>
      <c r="X172" s="18"/>
      <c r="Y172" s="43"/>
    </row>
    <row r="173" spans="1:25">
      <c r="A173" s="12"/>
      <c r="B173" s="51"/>
      <c r="C173" s="6"/>
      <c r="D173" s="5"/>
      <c r="E173" s="5"/>
      <c r="F173" s="5"/>
      <c r="G173" s="5"/>
      <c r="H173" s="5"/>
      <c r="I173" s="5"/>
      <c r="J173" s="4"/>
      <c r="K173" s="11"/>
      <c r="L173" s="12"/>
      <c r="M173" s="12"/>
      <c r="N173" s="12"/>
      <c r="O173" s="12"/>
      <c r="P173" s="12"/>
      <c r="Q173" s="12"/>
      <c r="R173" s="12"/>
      <c r="S173" s="53"/>
      <c r="T173" s="56"/>
      <c r="U173" s="12"/>
      <c r="V173" s="21"/>
      <c r="W173" s="37"/>
      <c r="X173" s="18"/>
      <c r="Y173" s="43"/>
    </row>
    <row r="174" spans="1:25">
      <c r="A174" s="12"/>
      <c r="B174" s="51"/>
      <c r="C174" s="6" t="s">
        <v>35</v>
      </c>
      <c r="D174" s="5"/>
      <c r="E174" s="5"/>
      <c r="F174" s="5"/>
      <c r="G174" s="5" t="s">
        <v>35</v>
      </c>
      <c r="H174" s="5"/>
      <c r="I174" s="5"/>
      <c r="J174" s="4"/>
      <c r="K174" s="11"/>
      <c r="L174" s="12"/>
      <c r="M174" s="12"/>
      <c r="N174" s="12"/>
      <c r="O174" s="12"/>
      <c r="P174" s="12"/>
      <c r="Q174" s="12"/>
      <c r="R174" s="12"/>
      <c r="S174" s="53"/>
      <c r="T174" s="56"/>
      <c r="U174" s="12"/>
      <c r="V174" s="21"/>
      <c r="W174" s="37"/>
      <c r="X174" s="18"/>
      <c r="Y174" s="43"/>
    </row>
    <row r="175" spans="1:25">
      <c r="A175" s="12"/>
      <c r="B175" s="51"/>
      <c r="C175" s="6" t="s">
        <v>35</v>
      </c>
      <c r="D175" s="5"/>
      <c r="E175" s="5"/>
      <c r="F175" s="5"/>
      <c r="G175" s="5" t="s">
        <v>35</v>
      </c>
      <c r="H175" s="5"/>
      <c r="I175" s="5"/>
      <c r="J175" s="4"/>
      <c r="K175" s="11"/>
      <c r="L175" s="12"/>
      <c r="M175" s="12"/>
      <c r="N175" s="12"/>
      <c r="O175" s="12"/>
      <c r="P175" s="12"/>
      <c r="Q175" s="12"/>
      <c r="R175" s="12"/>
      <c r="S175" s="53"/>
      <c r="T175" s="56"/>
      <c r="U175" s="12"/>
      <c r="V175" s="21"/>
      <c r="W175" s="37"/>
      <c r="X175" s="18"/>
      <c r="Y175" s="43"/>
    </row>
    <row r="176" spans="1:25">
      <c r="A176" s="12"/>
      <c r="B176" s="51"/>
      <c r="C176" s="6"/>
      <c r="D176" s="5" t="s">
        <v>35</v>
      </c>
      <c r="E176" s="5"/>
      <c r="F176" s="5" t="s">
        <v>35</v>
      </c>
      <c r="G176" s="5"/>
      <c r="H176" s="5"/>
      <c r="I176" s="5"/>
      <c r="J176" s="4"/>
      <c r="K176" s="11"/>
      <c r="L176" s="12"/>
      <c r="M176" s="12"/>
      <c r="N176" s="12"/>
      <c r="O176" s="12"/>
      <c r="P176" s="12"/>
      <c r="Q176" s="12"/>
      <c r="R176" s="12"/>
      <c r="S176" s="53"/>
      <c r="T176" s="56"/>
      <c r="U176" s="12"/>
      <c r="V176" s="21"/>
      <c r="W176" s="37"/>
      <c r="X176" s="18"/>
      <c r="Y176" s="43"/>
    </row>
    <row r="177" spans="1:25">
      <c r="A177" s="12"/>
      <c r="B177" s="51"/>
      <c r="C177" s="6"/>
      <c r="D177" s="5" t="s">
        <v>35</v>
      </c>
      <c r="E177" s="5"/>
      <c r="F177" s="5" t="s">
        <v>35</v>
      </c>
      <c r="G177" s="5"/>
      <c r="H177" s="5"/>
      <c r="I177" s="5"/>
      <c r="J177" s="4"/>
      <c r="K177" s="11"/>
      <c r="L177" s="12"/>
      <c r="M177" s="12"/>
      <c r="N177" s="12"/>
      <c r="O177" s="12"/>
      <c r="P177" s="12"/>
      <c r="Q177" s="12"/>
      <c r="R177" s="12"/>
      <c r="S177" s="53"/>
      <c r="T177" s="56"/>
      <c r="U177" s="12"/>
      <c r="V177" s="21"/>
      <c r="W177" s="37"/>
      <c r="X177" s="18"/>
      <c r="Y177" s="43"/>
    </row>
    <row r="178" spans="1:25">
      <c r="A178" s="12"/>
      <c r="B178" s="51"/>
      <c r="C178" s="6"/>
      <c r="D178" s="5"/>
      <c r="E178" s="5" t="s">
        <v>35</v>
      </c>
      <c r="F178" s="5"/>
      <c r="G178" s="5"/>
      <c r="H178" s="5"/>
      <c r="I178" s="5"/>
      <c r="J178" s="4"/>
      <c r="K178" s="11"/>
      <c r="L178" s="12"/>
      <c r="M178" s="12"/>
      <c r="N178" s="12"/>
      <c r="O178" s="12"/>
      <c r="P178" s="12"/>
      <c r="Q178" s="12"/>
      <c r="R178" s="12"/>
      <c r="S178" s="53"/>
      <c r="T178" s="56"/>
      <c r="U178" s="12"/>
      <c r="V178" s="21"/>
      <c r="W178" s="37"/>
      <c r="X178" s="18"/>
      <c r="Y178" s="43"/>
    </row>
    <row r="179" spans="1:25">
      <c r="A179" s="12"/>
      <c r="B179" s="51"/>
      <c r="C179" s="3"/>
      <c r="D179" s="2"/>
      <c r="E179" s="2"/>
      <c r="F179" s="2"/>
      <c r="G179" s="2"/>
      <c r="H179" s="2"/>
      <c r="I179" s="2"/>
      <c r="J179" s="1"/>
      <c r="K179" s="11"/>
      <c r="L179" s="12"/>
      <c r="M179" s="12"/>
      <c r="N179" s="12"/>
      <c r="O179" s="12"/>
      <c r="P179" s="12"/>
      <c r="Q179" s="12"/>
      <c r="R179" s="12"/>
      <c r="S179" s="53"/>
      <c r="T179" s="56"/>
      <c r="U179" s="12"/>
      <c r="V179" s="21"/>
      <c r="W179" s="37"/>
      <c r="X179" s="18"/>
      <c r="Y179" s="43"/>
    </row>
    <row r="180" spans="1:25">
      <c r="A180" s="12"/>
      <c r="B180" s="51" t="s">
        <v>31</v>
      </c>
      <c r="C180" s="9"/>
      <c r="D180" s="8"/>
      <c r="E180" s="8"/>
      <c r="F180" s="8"/>
      <c r="G180" s="8"/>
      <c r="H180" s="8"/>
      <c r="I180" s="8"/>
      <c r="J180" s="7"/>
      <c r="K180" s="10">
        <f t="shared" ref="K180:R180" si="43">IF(ISBLANK(C180),0,1)*1+IF(ISBLANK(C181),0,1)*2+IF(ISBLANK(C182),0,1)*4+IF(ISBLANK(C183),0,1)*8+IF(ISBLANK(C184),0,1)*16+IF(ISBLANK(C185),0,1)*32+IF(ISBLANK(C186),0,1)*64+IF(ISBLANK(C187),0,1)*128</f>
        <v>60</v>
      </c>
      <c r="L180" s="10">
        <f t="shared" si="43"/>
        <v>64</v>
      </c>
      <c r="M180" s="10">
        <f t="shared" si="43"/>
        <v>32</v>
      </c>
      <c r="N180" s="10">
        <f t="shared" si="43"/>
        <v>64</v>
      </c>
      <c r="O180" s="10">
        <f t="shared" si="43"/>
        <v>60</v>
      </c>
      <c r="P180" s="10">
        <f t="shared" si="43"/>
        <v>0</v>
      </c>
      <c r="Q180" s="10">
        <f t="shared" si="43"/>
        <v>0</v>
      </c>
      <c r="R180" s="10">
        <f t="shared" si="43"/>
        <v>0</v>
      </c>
      <c r="S180" s="52">
        <f xml:space="preserve">   IF(VALUE(R180)+VALUE(Q180)+VALUE(P180)+VALUE(O180)+VALUE(N180)+VALUE(M180)+VALUE(L180)+VALUE(K180)=0, 0,   IF(VALUE(R180)+VALUE(Q180)+VALUE(P180)+VALUE(O180)+VALUE(N180)+VALUE(M180)+VALUE(L180)= 0, 1,   IF(VALUE(R180)+VALUE(Q180)+VALUE(P180)+VALUE(O180)+VALUE(N180)+VALUE(M180)= 0, 2,   IF(VALUE(R180)+VALUE(Q180)+VALUE(P180)+VALUE(O180)+VALUE(N180)= 0, 3,   IF(VALUE(R180)+VALUE(Q180)+VALUE(P180)+VALUE(O180)= 0, 4,   IF(VALUE(R180)+VALUE(Q180)+VALUE(P180)= 0, 5,   IF(VALUE(R180)+VALUE(Q180)= 0, 6,   IF(VALUE(R180)= 0, 7,   8))))))))</f>
        <v>5</v>
      </c>
      <c r="T180" s="55" t="str">
        <f t="shared" ref="T180" si="44" xml:space="preserve"> "{" &amp; IF(S180 &gt; 0, "0x"&amp; TEXT(DEC2HEX(K180), "00")  &amp; IF(S180 &gt; 1, ", " &amp; "0x"&amp; TEXT(DEC2HEX(L180), "00") &amp; IF(S180 &gt; 2, ", " &amp; "0x"&amp; TEXT(DEC2HEX(M180), "00") &amp; IF(S180 &gt; 3, ", " &amp; "0x"&amp; TEXT(DEC2HEX(N180), "00") &amp; IF(S180 &gt; 4, ", " &amp; "0x"&amp; TEXT(DEC2HEX(O180), "00") &amp; IF(S180 &gt; 5, ", " &amp; "0x"&amp; TEXT(DEC2HEX(P180), "00") &amp; IF(S180 &gt; 6, ", " &amp; "0x"&amp; TEXT(DEC2HEX(Q180), "00") &amp; IF(S180 &gt; 7, ", " &amp; "0x"&amp; TEXT(DEC2HEX(R180), "00"),),),),),),),),) &amp; "}"</f>
        <v>{0x3C, 0x40, 0x20, 0x40, 0x3C}</v>
      </c>
      <c r="U180" s="12"/>
      <c r="V180" s="21"/>
      <c r="W180" s="37"/>
      <c r="X180" s="18"/>
      <c r="Y180" s="43"/>
    </row>
    <row r="181" spans="1:25">
      <c r="A181" s="12"/>
      <c r="B181" s="51"/>
      <c r="C181" s="6"/>
      <c r="D181" s="5"/>
      <c r="E181" s="5"/>
      <c r="F181" s="5"/>
      <c r="G181" s="5"/>
      <c r="H181" s="5"/>
      <c r="I181" s="5"/>
      <c r="J181" s="4"/>
      <c r="K181" s="11"/>
      <c r="L181" s="12"/>
      <c r="M181" s="12"/>
      <c r="N181" s="12"/>
      <c r="O181" s="12"/>
      <c r="P181" s="12"/>
      <c r="Q181" s="12"/>
      <c r="R181" s="12"/>
      <c r="S181" s="53"/>
      <c r="T181" s="56"/>
      <c r="U181" s="12"/>
      <c r="V181" s="21"/>
      <c r="W181" s="37"/>
      <c r="X181" s="18"/>
      <c r="Y181" s="43"/>
    </row>
    <row r="182" spans="1:25">
      <c r="A182" s="12"/>
      <c r="B182" s="51"/>
      <c r="C182" s="6" t="s">
        <v>35</v>
      </c>
      <c r="D182" s="5"/>
      <c r="E182" s="5"/>
      <c r="F182" s="5"/>
      <c r="G182" s="5" t="s">
        <v>35</v>
      </c>
      <c r="H182" s="5"/>
      <c r="I182" s="5"/>
      <c r="J182" s="4"/>
      <c r="K182" s="11"/>
      <c r="L182" s="12"/>
      <c r="M182" s="12"/>
      <c r="N182" s="12"/>
      <c r="O182" s="12"/>
      <c r="P182" s="12"/>
      <c r="Q182" s="12"/>
      <c r="R182" s="12"/>
      <c r="S182" s="53"/>
      <c r="T182" s="56"/>
      <c r="U182" s="12"/>
      <c r="V182" s="21"/>
      <c r="W182" s="37"/>
      <c r="X182" s="18"/>
      <c r="Y182" s="43"/>
    </row>
    <row r="183" spans="1:25">
      <c r="A183" s="12"/>
      <c r="B183" s="51"/>
      <c r="C183" s="6" t="s">
        <v>35</v>
      </c>
      <c r="D183" s="5"/>
      <c r="E183" s="5"/>
      <c r="F183" s="5"/>
      <c r="G183" s="5" t="s">
        <v>35</v>
      </c>
      <c r="H183" s="5"/>
      <c r="I183" s="5"/>
      <c r="J183" s="4"/>
      <c r="K183" s="11"/>
      <c r="L183" s="12"/>
      <c r="M183" s="12"/>
      <c r="N183" s="12"/>
      <c r="O183" s="12"/>
      <c r="P183" s="12"/>
      <c r="Q183" s="12"/>
      <c r="R183" s="12"/>
      <c r="S183" s="53"/>
      <c r="T183" s="56"/>
      <c r="U183" s="12"/>
      <c r="V183" s="21"/>
      <c r="W183" s="37"/>
      <c r="X183" s="18"/>
      <c r="Y183" s="43"/>
    </row>
    <row r="184" spans="1:25">
      <c r="A184" s="12"/>
      <c r="B184" s="51"/>
      <c r="C184" s="6" t="s">
        <v>35</v>
      </c>
      <c r="D184" s="5"/>
      <c r="E184" s="5"/>
      <c r="F184" s="5"/>
      <c r="G184" s="5" t="s">
        <v>35</v>
      </c>
      <c r="H184" s="5"/>
      <c r="I184" s="5"/>
      <c r="J184" s="4"/>
      <c r="K184" s="11"/>
      <c r="L184" s="12"/>
      <c r="M184" s="12"/>
      <c r="N184" s="12"/>
      <c r="O184" s="12"/>
      <c r="P184" s="12"/>
      <c r="Q184" s="12"/>
      <c r="R184" s="12"/>
      <c r="S184" s="53"/>
      <c r="T184" s="56"/>
      <c r="U184" s="12"/>
      <c r="V184" s="21"/>
      <c r="W184" s="37"/>
      <c r="X184" s="18"/>
      <c r="Y184" s="43"/>
    </row>
    <row r="185" spans="1:25">
      <c r="A185" s="12"/>
      <c r="B185" s="51"/>
      <c r="C185" s="6" t="s">
        <v>35</v>
      </c>
      <c r="D185" s="5"/>
      <c r="E185" s="5" t="s">
        <v>35</v>
      </c>
      <c r="F185" s="5"/>
      <c r="G185" s="5" t="s">
        <v>35</v>
      </c>
      <c r="H185" s="5"/>
      <c r="I185" s="5"/>
      <c r="J185" s="4"/>
      <c r="K185" s="11"/>
      <c r="L185" s="12"/>
      <c r="M185" s="12"/>
      <c r="N185" s="12"/>
      <c r="O185" s="12"/>
      <c r="P185" s="12"/>
      <c r="Q185" s="12"/>
      <c r="R185" s="12"/>
      <c r="S185" s="53"/>
      <c r="T185" s="56"/>
      <c r="U185" s="12"/>
      <c r="V185" s="21"/>
      <c r="W185" s="37"/>
      <c r="X185" s="18"/>
      <c r="Y185" s="43"/>
    </row>
    <row r="186" spans="1:25">
      <c r="A186" s="12"/>
      <c r="B186" s="51"/>
      <c r="C186" s="6"/>
      <c r="D186" s="5" t="s">
        <v>35</v>
      </c>
      <c r="E186" s="5"/>
      <c r="F186" s="5" t="s">
        <v>35</v>
      </c>
      <c r="G186" s="5"/>
      <c r="H186" s="5"/>
      <c r="I186" s="5"/>
      <c r="J186" s="4"/>
      <c r="K186" s="11"/>
      <c r="L186" s="12"/>
      <c r="M186" s="12"/>
      <c r="N186" s="12"/>
      <c r="O186" s="12"/>
      <c r="P186" s="12"/>
      <c r="Q186" s="12"/>
      <c r="R186" s="12"/>
      <c r="S186" s="53"/>
      <c r="T186" s="56"/>
      <c r="U186" s="12"/>
      <c r="V186" s="21"/>
      <c r="W186" s="37"/>
      <c r="X186" s="18"/>
      <c r="Y186" s="43"/>
    </row>
    <row r="187" spans="1:25">
      <c r="A187" s="12"/>
      <c r="B187" s="51"/>
      <c r="C187" s="3"/>
      <c r="D187" s="2"/>
      <c r="E187" s="2"/>
      <c r="F187" s="2"/>
      <c r="G187" s="2"/>
      <c r="H187" s="2"/>
      <c r="I187" s="2"/>
      <c r="J187" s="1"/>
      <c r="K187" s="11"/>
      <c r="L187" s="12"/>
      <c r="M187" s="12"/>
      <c r="N187" s="12"/>
      <c r="O187" s="12"/>
      <c r="P187" s="12"/>
      <c r="Q187" s="12"/>
      <c r="R187" s="12"/>
      <c r="S187" s="53"/>
      <c r="T187" s="56"/>
      <c r="U187" s="12"/>
      <c r="V187" s="21"/>
      <c r="W187" s="37"/>
      <c r="X187" s="18"/>
      <c r="Y187" s="43"/>
    </row>
    <row r="188" spans="1:25">
      <c r="A188" s="12"/>
      <c r="B188" s="51" t="s">
        <v>32</v>
      </c>
      <c r="C188" s="9"/>
      <c r="D188" s="8"/>
      <c r="E188" s="8"/>
      <c r="F188" s="8"/>
      <c r="G188" s="8"/>
      <c r="H188" s="8"/>
      <c r="I188" s="8"/>
      <c r="J188" s="7"/>
      <c r="K188" s="10">
        <f t="shared" ref="K188:R188" si="45">IF(ISBLANK(C188),0,1)*1+IF(ISBLANK(C189),0,1)*2+IF(ISBLANK(C190),0,1)*4+IF(ISBLANK(C191),0,1)*8+IF(ISBLANK(C192),0,1)*16+IF(ISBLANK(C193),0,1)*32+IF(ISBLANK(C194),0,1)*64+IF(ISBLANK(C195),0,1)*128</f>
        <v>68</v>
      </c>
      <c r="L188" s="10">
        <f t="shared" si="45"/>
        <v>40</v>
      </c>
      <c r="M188" s="10">
        <f t="shared" si="45"/>
        <v>16</v>
      </c>
      <c r="N188" s="10">
        <f t="shared" si="45"/>
        <v>40</v>
      </c>
      <c r="O188" s="10">
        <f t="shared" si="45"/>
        <v>68</v>
      </c>
      <c r="P188" s="10">
        <f t="shared" si="45"/>
        <v>0</v>
      </c>
      <c r="Q188" s="10">
        <f t="shared" si="45"/>
        <v>0</v>
      </c>
      <c r="R188" s="10">
        <f t="shared" si="45"/>
        <v>0</v>
      </c>
      <c r="S188" s="52">
        <f xml:space="preserve">   IF(VALUE(R188)+VALUE(Q188)+VALUE(P188)+VALUE(O188)+VALUE(N188)+VALUE(M188)+VALUE(L188)+VALUE(K188)=0, 0,   IF(VALUE(R188)+VALUE(Q188)+VALUE(P188)+VALUE(O188)+VALUE(N188)+VALUE(M188)+VALUE(L188)= 0, 1,   IF(VALUE(R188)+VALUE(Q188)+VALUE(P188)+VALUE(O188)+VALUE(N188)+VALUE(M188)= 0, 2,   IF(VALUE(R188)+VALUE(Q188)+VALUE(P188)+VALUE(O188)+VALUE(N188)= 0, 3,   IF(VALUE(R188)+VALUE(Q188)+VALUE(P188)+VALUE(O188)= 0, 4,   IF(VALUE(R188)+VALUE(Q188)+VALUE(P188)= 0, 5,   IF(VALUE(R188)+VALUE(Q188)= 0, 6,   IF(VALUE(R188)= 0, 7,   8))))))))</f>
        <v>5</v>
      </c>
      <c r="T188" s="55" t="str">
        <f t="shared" ref="T188" si="46" xml:space="preserve"> "{" &amp; IF(S188 &gt; 0, "0x"&amp; TEXT(DEC2HEX(K188), "00")  &amp; IF(S188 &gt; 1, ", " &amp; "0x"&amp; TEXT(DEC2HEX(L188), "00") &amp; IF(S188 &gt; 2, ", " &amp; "0x"&amp; TEXT(DEC2HEX(M188), "00") &amp; IF(S188 &gt; 3, ", " &amp; "0x"&amp; TEXT(DEC2HEX(N188), "00") &amp; IF(S188 &gt; 4, ", " &amp; "0x"&amp; TEXT(DEC2HEX(O188), "00") &amp; IF(S188 &gt; 5, ", " &amp; "0x"&amp; TEXT(DEC2HEX(P188), "00") &amp; IF(S188 &gt; 6, ", " &amp; "0x"&amp; TEXT(DEC2HEX(Q188), "00") &amp; IF(S188 &gt; 7, ", " &amp; "0x"&amp; TEXT(DEC2HEX(R188), "00"),),),),),),),),) &amp; "}"</f>
        <v>{0x44, 0x28, 0x10, 0x28, 0x44}</v>
      </c>
      <c r="U188" s="12"/>
      <c r="V188" s="21"/>
      <c r="W188" s="37"/>
      <c r="X188" s="18"/>
      <c r="Y188" s="43"/>
    </row>
    <row r="189" spans="1:25">
      <c r="A189" s="12"/>
      <c r="B189" s="51"/>
      <c r="C189" s="6"/>
      <c r="D189" s="5"/>
      <c r="E189" s="5"/>
      <c r="F189" s="5"/>
      <c r="G189" s="5"/>
      <c r="H189" s="5"/>
      <c r="I189" s="5"/>
      <c r="J189" s="4"/>
      <c r="K189" s="11"/>
      <c r="L189" s="12"/>
      <c r="M189" s="12"/>
      <c r="N189" s="12"/>
      <c r="O189" s="12"/>
      <c r="P189" s="12"/>
      <c r="Q189" s="12"/>
      <c r="R189" s="12"/>
      <c r="S189" s="53"/>
      <c r="T189" s="56"/>
      <c r="U189" s="12"/>
      <c r="V189" s="21"/>
      <c r="W189" s="37"/>
      <c r="X189" s="18"/>
      <c r="Y189" s="43"/>
    </row>
    <row r="190" spans="1:25">
      <c r="A190" s="12"/>
      <c r="B190" s="51"/>
      <c r="C190" s="6" t="s">
        <v>35</v>
      </c>
      <c r="D190" s="5"/>
      <c r="E190" s="5"/>
      <c r="F190" s="5"/>
      <c r="G190" s="5" t="s">
        <v>35</v>
      </c>
      <c r="H190" s="5"/>
      <c r="I190" s="5"/>
      <c r="J190" s="4"/>
      <c r="K190" s="11"/>
      <c r="L190" s="12"/>
      <c r="M190" s="12"/>
      <c r="N190" s="12"/>
      <c r="O190" s="12"/>
      <c r="P190" s="12"/>
      <c r="Q190" s="12"/>
      <c r="R190" s="12"/>
      <c r="S190" s="53"/>
      <c r="T190" s="56"/>
      <c r="U190" s="12"/>
      <c r="V190" s="21"/>
      <c r="W190" s="37"/>
      <c r="X190" s="18"/>
      <c r="Y190" s="43"/>
    </row>
    <row r="191" spans="1:25">
      <c r="A191" s="12"/>
      <c r="B191" s="51"/>
      <c r="C191" s="6"/>
      <c r="D191" s="5" t="s">
        <v>35</v>
      </c>
      <c r="E191" s="5"/>
      <c r="F191" s="5" t="s">
        <v>35</v>
      </c>
      <c r="G191" s="5"/>
      <c r="H191" s="5"/>
      <c r="I191" s="5"/>
      <c r="J191" s="4"/>
      <c r="K191" s="11"/>
      <c r="L191" s="12"/>
      <c r="M191" s="12"/>
      <c r="N191" s="12"/>
      <c r="O191" s="12"/>
      <c r="P191" s="12"/>
      <c r="Q191" s="12"/>
      <c r="R191" s="12"/>
      <c r="S191" s="53"/>
      <c r="T191" s="56"/>
      <c r="U191" s="12"/>
      <c r="V191" s="21"/>
      <c r="W191" s="37"/>
      <c r="X191" s="18"/>
      <c r="Y191" s="43"/>
    </row>
    <row r="192" spans="1:25">
      <c r="A192" s="12"/>
      <c r="B192" s="51"/>
      <c r="C192" s="6"/>
      <c r="D192" s="5"/>
      <c r="E192" s="5" t="s">
        <v>35</v>
      </c>
      <c r="F192" s="5"/>
      <c r="G192" s="5"/>
      <c r="H192" s="5"/>
      <c r="I192" s="5"/>
      <c r="J192" s="4"/>
      <c r="K192" s="11"/>
      <c r="L192" s="12"/>
      <c r="M192" s="12"/>
      <c r="N192" s="12"/>
      <c r="O192" s="12"/>
      <c r="P192" s="12"/>
      <c r="Q192" s="12"/>
      <c r="R192" s="12"/>
      <c r="S192" s="53"/>
      <c r="T192" s="56"/>
      <c r="U192" s="12"/>
      <c r="V192" s="21"/>
      <c r="W192" s="37"/>
      <c r="X192" s="18"/>
      <c r="Y192" s="43"/>
    </row>
    <row r="193" spans="1:25">
      <c r="A193" s="12"/>
      <c r="B193" s="51"/>
      <c r="C193" s="6"/>
      <c r="D193" s="5" t="s">
        <v>35</v>
      </c>
      <c r="E193" s="5"/>
      <c r="F193" s="5" t="s">
        <v>35</v>
      </c>
      <c r="G193" s="5"/>
      <c r="H193" s="5"/>
      <c r="I193" s="5"/>
      <c r="J193" s="4"/>
      <c r="K193" s="11"/>
      <c r="L193" s="12"/>
      <c r="M193" s="12"/>
      <c r="N193" s="12"/>
      <c r="O193" s="12"/>
      <c r="P193" s="12"/>
      <c r="Q193" s="12"/>
      <c r="R193" s="12"/>
      <c r="S193" s="53"/>
      <c r="T193" s="56"/>
      <c r="U193" s="12"/>
      <c r="V193" s="21"/>
      <c r="W193" s="37"/>
      <c r="X193" s="18"/>
      <c r="Y193" s="43"/>
    </row>
    <row r="194" spans="1:25">
      <c r="A194" s="12"/>
      <c r="B194" s="51"/>
      <c r="C194" s="6" t="s">
        <v>35</v>
      </c>
      <c r="D194" s="5"/>
      <c r="E194" s="5"/>
      <c r="F194" s="5"/>
      <c r="G194" s="5" t="s">
        <v>35</v>
      </c>
      <c r="H194" s="5"/>
      <c r="I194" s="5"/>
      <c r="J194" s="4"/>
      <c r="K194" s="11"/>
      <c r="L194" s="12"/>
      <c r="M194" s="12"/>
      <c r="N194" s="12"/>
      <c r="O194" s="12"/>
      <c r="P194" s="12"/>
      <c r="Q194" s="12"/>
      <c r="R194" s="12"/>
      <c r="S194" s="53"/>
      <c r="T194" s="56"/>
      <c r="U194" s="12"/>
      <c r="V194" s="21"/>
      <c r="W194" s="37"/>
      <c r="X194" s="18"/>
      <c r="Y194" s="43"/>
    </row>
    <row r="195" spans="1:25">
      <c r="A195" s="12"/>
      <c r="B195" s="51"/>
      <c r="C195" s="3"/>
      <c r="D195" s="2"/>
      <c r="E195" s="2"/>
      <c r="F195" s="2"/>
      <c r="G195" s="2"/>
      <c r="H195" s="2"/>
      <c r="I195" s="2"/>
      <c r="J195" s="1"/>
      <c r="K195" s="11"/>
      <c r="L195" s="12"/>
      <c r="M195" s="12"/>
      <c r="N195" s="12"/>
      <c r="O195" s="12"/>
      <c r="P195" s="12"/>
      <c r="Q195" s="12"/>
      <c r="R195" s="12"/>
      <c r="S195" s="53"/>
      <c r="T195" s="56"/>
      <c r="U195" s="12"/>
      <c r="V195" s="21"/>
      <c r="W195" s="37"/>
      <c r="X195" s="18"/>
      <c r="Y195" s="43"/>
    </row>
    <row r="196" spans="1:25">
      <c r="A196" s="12"/>
      <c r="B196" s="51" t="s">
        <v>33</v>
      </c>
      <c r="C196" s="9"/>
      <c r="D196" s="8"/>
      <c r="E196" s="8"/>
      <c r="F196" s="8"/>
      <c r="G196" s="8"/>
      <c r="H196" s="8"/>
      <c r="I196" s="8"/>
      <c r="J196" s="7"/>
      <c r="K196" s="10">
        <f t="shared" ref="K196:R196" si="47">IF(ISBLANK(C196),0,1)*1+IF(ISBLANK(C197),0,1)*2+IF(ISBLANK(C198),0,1)*4+IF(ISBLANK(C199),0,1)*8+IF(ISBLANK(C200),0,1)*16+IF(ISBLANK(C201),0,1)*32+IF(ISBLANK(C202),0,1)*64+IF(ISBLANK(C203),0,1)*128</f>
        <v>12</v>
      </c>
      <c r="L196" s="10">
        <f t="shared" si="47"/>
        <v>80</v>
      </c>
      <c r="M196" s="10">
        <f t="shared" si="47"/>
        <v>48</v>
      </c>
      <c r="N196" s="10">
        <f t="shared" si="47"/>
        <v>12</v>
      </c>
      <c r="O196" s="10">
        <f t="shared" si="47"/>
        <v>0</v>
      </c>
      <c r="P196" s="10">
        <f t="shared" si="47"/>
        <v>0</v>
      </c>
      <c r="Q196" s="10">
        <f t="shared" si="47"/>
        <v>0</v>
      </c>
      <c r="R196" s="10">
        <f t="shared" si="47"/>
        <v>0</v>
      </c>
      <c r="S196" s="52">
        <f xml:space="preserve">   IF(VALUE(R196)+VALUE(Q196)+VALUE(P196)+VALUE(O196)+VALUE(N196)+VALUE(M196)+VALUE(L196)+VALUE(K196)=0, 0,   IF(VALUE(R196)+VALUE(Q196)+VALUE(P196)+VALUE(O196)+VALUE(N196)+VALUE(M196)+VALUE(L196)= 0, 1,   IF(VALUE(R196)+VALUE(Q196)+VALUE(P196)+VALUE(O196)+VALUE(N196)+VALUE(M196)= 0, 2,   IF(VALUE(R196)+VALUE(Q196)+VALUE(P196)+VALUE(O196)+VALUE(N196)= 0, 3,   IF(VALUE(R196)+VALUE(Q196)+VALUE(P196)+VALUE(O196)= 0, 4,   IF(VALUE(R196)+VALUE(Q196)+VALUE(P196)= 0, 5,   IF(VALUE(R196)+VALUE(Q196)= 0, 6,   IF(VALUE(R196)= 0, 7,   8))))))))</f>
        <v>4</v>
      </c>
      <c r="T196" s="55" t="str">
        <f t="shared" ref="T196" si="48" xml:space="preserve"> "{" &amp; IF(S196 &gt; 0, "0x"&amp; TEXT(DEC2HEX(K196), "00")  &amp; IF(S196 &gt; 1, ", " &amp; "0x"&amp; TEXT(DEC2HEX(L196), "00") &amp; IF(S196 &gt; 2, ", " &amp; "0x"&amp; TEXT(DEC2HEX(M196), "00") &amp; IF(S196 &gt; 3, ", " &amp; "0x"&amp; TEXT(DEC2HEX(N196), "00") &amp; IF(S196 &gt; 4, ", " &amp; "0x"&amp; TEXT(DEC2HEX(O196), "00") &amp; IF(S196 &gt; 5, ", " &amp; "0x"&amp; TEXT(DEC2HEX(P196), "00") &amp; IF(S196 &gt; 6, ", " &amp; "0x"&amp; TEXT(DEC2HEX(Q196), "00") &amp; IF(S196 &gt; 7, ", " &amp; "0x"&amp; TEXT(DEC2HEX(R196), "00"),),),),),),),),) &amp; "}"</f>
        <v>{0xC, 0x50, 0x30, 0xC}</v>
      </c>
      <c r="U196" s="12"/>
      <c r="V196" s="21"/>
      <c r="W196" s="37"/>
      <c r="X196" s="18"/>
      <c r="Y196" s="43"/>
    </row>
    <row r="197" spans="1:25">
      <c r="A197" s="12"/>
      <c r="B197" s="51"/>
      <c r="C197" s="6"/>
      <c r="D197" s="5"/>
      <c r="E197" s="5"/>
      <c r="F197" s="5"/>
      <c r="G197" s="5"/>
      <c r="H197" s="5"/>
      <c r="I197" s="5"/>
      <c r="J197" s="4"/>
      <c r="K197" s="11"/>
      <c r="L197" s="12"/>
      <c r="M197" s="12"/>
      <c r="N197" s="12"/>
      <c r="O197" s="12"/>
      <c r="P197" s="12"/>
      <c r="Q197" s="12"/>
      <c r="R197" s="12"/>
      <c r="S197" s="53"/>
      <c r="T197" s="56"/>
      <c r="U197" s="12"/>
      <c r="V197" s="21"/>
      <c r="W197" s="37"/>
      <c r="X197" s="18"/>
      <c r="Y197" s="43"/>
    </row>
    <row r="198" spans="1:25">
      <c r="A198" s="12"/>
      <c r="B198" s="51"/>
      <c r="C198" s="6" t="s">
        <v>35</v>
      </c>
      <c r="D198" s="5"/>
      <c r="E198" s="5"/>
      <c r="F198" s="5" t="s">
        <v>35</v>
      </c>
      <c r="G198" s="5"/>
      <c r="H198" s="5"/>
      <c r="I198" s="5"/>
      <c r="J198" s="4"/>
      <c r="K198" s="11"/>
      <c r="L198" s="12"/>
      <c r="M198" s="12"/>
      <c r="N198" s="12"/>
      <c r="O198" s="12"/>
      <c r="P198" s="12"/>
      <c r="Q198" s="12"/>
      <c r="R198" s="12"/>
      <c r="S198" s="53"/>
      <c r="T198" s="56"/>
      <c r="U198" s="12"/>
      <c r="V198" s="21"/>
      <c r="W198" s="37"/>
      <c r="X198" s="18"/>
      <c r="Y198" s="43"/>
    </row>
    <row r="199" spans="1:25">
      <c r="A199" s="12"/>
      <c r="B199" s="51"/>
      <c r="C199" s="6" t="s">
        <v>35</v>
      </c>
      <c r="D199" s="5"/>
      <c r="E199" s="5"/>
      <c r="F199" s="5" t="s">
        <v>35</v>
      </c>
      <c r="G199" s="5"/>
      <c r="H199" s="5"/>
      <c r="I199" s="5"/>
      <c r="J199" s="4"/>
      <c r="K199" s="11"/>
      <c r="L199" s="12"/>
      <c r="M199" s="12"/>
      <c r="N199" s="12"/>
      <c r="O199" s="12"/>
      <c r="P199" s="12"/>
      <c r="Q199" s="12"/>
      <c r="R199" s="12"/>
      <c r="S199" s="53"/>
      <c r="T199" s="56"/>
      <c r="U199" s="12"/>
      <c r="V199" s="21"/>
      <c r="W199" s="37"/>
      <c r="X199" s="18"/>
      <c r="Y199" s="43"/>
    </row>
    <row r="200" spans="1:25">
      <c r="A200" s="12"/>
      <c r="B200" s="51"/>
      <c r="C200" s="6"/>
      <c r="D200" s="5" t="s">
        <v>35</v>
      </c>
      <c r="E200" s="5" t="s">
        <v>35</v>
      </c>
      <c r="F200" s="5"/>
      <c r="G200" s="5"/>
      <c r="H200" s="5"/>
      <c r="I200" s="5"/>
      <c r="J200" s="4"/>
      <c r="K200" s="11"/>
      <c r="L200" s="12"/>
      <c r="M200" s="12"/>
      <c r="N200" s="12"/>
      <c r="O200" s="12"/>
      <c r="P200" s="12"/>
      <c r="Q200" s="12"/>
      <c r="R200" s="12"/>
      <c r="S200" s="53"/>
      <c r="T200" s="56"/>
      <c r="U200" s="12"/>
      <c r="V200" s="21"/>
      <c r="W200" s="37"/>
      <c r="X200" s="18"/>
      <c r="Y200" s="43"/>
    </row>
    <row r="201" spans="1:25">
      <c r="A201" s="12"/>
      <c r="B201" s="51"/>
      <c r="C201" s="6"/>
      <c r="D201" s="5"/>
      <c r="E201" s="5" t="s">
        <v>35</v>
      </c>
      <c r="F201" s="5"/>
      <c r="G201" s="5"/>
      <c r="H201" s="5"/>
      <c r="I201" s="5"/>
      <c r="J201" s="4"/>
      <c r="K201" s="11"/>
      <c r="L201" s="12"/>
      <c r="M201" s="12"/>
      <c r="N201" s="12"/>
      <c r="O201" s="12"/>
      <c r="P201" s="12"/>
      <c r="Q201" s="12"/>
      <c r="R201" s="12"/>
      <c r="S201" s="53"/>
      <c r="T201" s="56"/>
      <c r="U201" s="12"/>
      <c r="V201" s="21"/>
      <c r="W201" s="37"/>
      <c r="X201" s="18"/>
      <c r="Y201" s="43"/>
    </row>
    <row r="202" spans="1:25">
      <c r="A202" s="12"/>
      <c r="B202" s="51"/>
      <c r="C202" s="6"/>
      <c r="D202" s="5" t="s">
        <v>35</v>
      </c>
      <c r="E202" s="5"/>
      <c r="F202" s="5"/>
      <c r="G202" s="5"/>
      <c r="H202" s="5"/>
      <c r="I202" s="5"/>
      <c r="J202" s="4"/>
      <c r="K202" s="11"/>
      <c r="L202" s="12"/>
      <c r="M202" s="12"/>
      <c r="N202" s="12"/>
      <c r="O202" s="12"/>
      <c r="P202" s="12"/>
      <c r="Q202" s="12"/>
      <c r="R202" s="12"/>
      <c r="S202" s="53"/>
      <c r="T202" s="56"/>
      <c r="U202" s="12"/>
      <c r="V202" s="21"/>
      <c r="W202" s="37"/>
      <c r="X202" s="18"/>
      <c r="Y202" s="43"/>
    </row>
    <row r="203" spans="1:25">
      <c r="A203" s="12"/>
      <c r="B203" s="51"/>
      <c r="C203" s="3"/>
      <c r="D203" s="2"/>
      <c r="E203" s="2"/>
      <c r="F203" s="2"/>
      <c r="G203" s="2"/>
      <c r="H203" s="2"/>
      <c r="I203" s="2"/>
      <c r="J203" s="1"/>
      <c r="K203" s="11"/>
      <c r="L203" s="12"/>
      <c r="M203" s="12"/>
      <c r="N203" s="12"/>
      <c r="O203" s="12"/>
      <c r="P203" s="12"/>
      <c r="Q203" s="12"/>
      <c r="R203" s="12"/>
      <c r="S203" s="53"/>
      <c r="T203" s="56"/>
      <c r="U203" s="12"/>
      <c r="V203" s="21"/>
      <c r="W203" s="37"/>
      <c r="X203" s="18"/>
      <c r="Y203" s="43"/>
    </row>
    <row r="204" spans="1:25">
      <c r="A204" s="12"/>
      <c r="B204" s="60" t="s">
        <v>34</v>
      </c>
      <c r="C204" s="9"/>
      <c r="D204" s="8"/>
      <c r="E204" s="8"/>
      <c r="F204" s="8"/>
      <c r="G204" s="8"/>
      <c r="H204" s="8"/>
      <c r="I204" s="8"/>
      <c r="J204" s="7"/>
      <c r="K204" s="10">
        <f t="shared" ref="K204:R204" si="49">IF(ISBLANK(C204),0,1)*1+IF(ISBLANK(C205),0,1)*2+IF(ISBLANK(C206),0,1)*4+IF(ISBLANK(C207),0,1)*8+IF(ISBLANK(C208),0,1)*16+IF(ISBLANK(C209),0,1)*32+IF(ISBLANK(C210),0,1)*64+IF(ISBLANK(C211),0,1)*128</f>
        <v>100</v>
      </c>
      <c r="L204" s="10">
        <f t="shared" si="49"/>
        <v>84</v>
      </c>
      <c r="M204" s="10">
        <f t="shared" si="49"/>
        <v>84</v>
      </c>
      <c r="N204" s="10">
        <f t="shared" si="49"/>
        <v>76</v>
      </c>
      <c r="O204" s="10">
        <f t="shared" si="49"/>
        <v>0</v>
      </c>
      <c r="P204" s="10">
        <f t="shared" si="49"/>
        <v>0</v>
      </c>
      <c r="Q204" s="10">
        <f t="shared" si="49"/>
        <v>0</v>
      </c>
      <c r="R204" s="10">
        <f t="shared" si="49"/>
        <v>0</v>
      </c>
      <c r="S204" s="52">
        <f xml:space="preserve">   IF(VALUE(R204)+VALUE(Q204)+VALUE(P204)+VALUE(O204)+VALUE(N204)+VALUE(M204)+VALUE(L204)+VALUE(K204)=0, 0,   IF(VALUE(R204)+VALUE(Q204)+VALUE(P204)+VALUE(O204)+VALUE(N204)+VALUE(M204)+VALUE(L204)= 0, 1,   IF(VALUE(R204)+VALUE(Q204)+VALUE(P204)+VALUE(O204)+VALUE(N204)+VALUE(M204)= 0, 2,   IF(VALUE(R204)+VALUE(Q204)+VALUE(P204)+VALUE(O204)+VALUE(N204)= 0, 3,   IF(VALUE(R204)+VALUE(Q204)+VALUE(P204)+VALUE(O204)= 0, 4,   IF(VALUE(R204)+VALUE(Q204)+VALUE(P204)= 0, 5,   IF(VALUE(R204)+VALUE(Q204)= 0, 6,   IF(VALUE(R204)= 0, 7,   8))))))))</f>
        <v>4</v>
      </c>
      <c r="T204" s="55" t="str">
        <f t="shared" ref="T204" si="50" xml:space="preserve"> "{" &amp; IF(S204 &gt; 0, "0x"&amp; TEXT(DEC2HEX(K204), "00")  &amp; IF(S204 &gt; 1, ", " &amp; "0x"&amp; TEXT(DEC2HEX(L204), "00") &amp; IF(S204 &gt; 2, ", " &amp; "0x"&amp; TEXT(DEC2HEX(M204), "00") &amp; IF(S204 &gt; 3, ", " &amp; "0x"&amp; TEXT(DEC2HEX(N204), "00") &amp; IF(S204 &gt; 4, ", " &amp; "0x"&amp; TEXT(DEC2HEX(O204), "00") &amp; IF(S204 &gt; 5, ", " &amp; "0x"&amp; TEXT(DEC2HEX(P204), "00") &amp; IF(S204 &gt; 6, ", " &amp; "0x"&amp; TEXT(DEC2HEX(Q204), "00") &amp; IF(S204 &gt; 7, ", " &amp; "0x"&amp; TEXT(DEC2HEX(R204), "00"),),),),),),),),) &amp; "}"</f>
        <v>{0x64, 0x54, 0x54, 0x4C}</v>
      </c>
      <c r="U204" s="12"/>
      <c r="V204" s="21"/>
      <c r="W204" s="37"/>
      <c r="X204" s="18"/>
      <c r="Y204" s="43"/>
    </row>
    <row r="205" spans="1:25">
      <c r="A205" s="12"/>
      <c r="B205" s="61"/>
      <c r="C205" s="6"/>
      <c r="D205" s="5"/>
      <c r="E205" s="5"/>
      <c r="F205" s="5"/>
      <c r="G205" s="5"/>
      <c r="H205" s="5"/>
      <c r="I205" s="5"/>
      <c r="J205" s="4"/>
      <c r="K205" s="11"/>
      <c r="L205" s="12"/>
      <c r="M205" s="12"/>
      <c r="N205" s="12"/>
      <c r="O205" s="12"/>
      <c r="P205" s="12"/>
      <c r="Q205" s="12"/>
      <c r="R205" s="12"/>
      <c r="S205" s="53"/>
      <c r="T205" s="56"/>
      <c r="U205" s="12"/>
      <c r="V205" s="21"/>
      <c r="W205" s="37"/>
      <c r="X205" s="18"/>
      <c r="Y205" s="43"/>
    </row>
    <row r="206" spans="1:25">
      <c r="A206" s="12"/>
      <c r="B206" s="61"/>
      <c r="C206" s="6" t="s">
        <v>35</v>
      </c>
      <c r="D206" s="5" t="s">
        <v>35</v>
      </c>
      <c r="E206" s="5" t="s">
        <v>35</v>
      </c>
      <c r="F206" s="5" t="s">
        <v>35</v>
      </c>
      <c r="G206" s="5"/>
      <c r="H206" s="5"/>
      <c r="I206" s="5"/>
      <c r="J206" s="4"/>
      <c r="K206" s="11"/>
      <c r="L206" s="12"/>
      <c r="M206" s="12"/>
      <c r="N206" s="12"/>
      <c r="O206" s="12"/>
      <c r="P206" s="12"/>
      <c r="Q206" s="12"/>
      <c r="R206" s="12"/>
      <c r="S206" s="53"/>
      <c r="T206" s="56"/>
      <c r="U206" s="12"/>
      <c r="V206" s="21"/>
      <c r="W206" s="37"/>
      <c r="X206" s="18"/>
      <c r="Y206" s="43"/>
    </row>
    <row r="207" spans="1:25">
      <c r="A207" s="12"/>
      <c r="B207" s="61"/>
      <c r="C207" s="6"/>
      <c r="D207" s="5"/>
      <c r="E207" s="5"/>
      <c r="F207" s="5" t="s">
        <v>35</v>
      </c>
      <c r="G207" s="5"/>
      <c r="H207" s="5"/>
      <c r="I207" s="5"/>
      <c r="J207" s="4"/>
      <c r="K207" s="11"/>
      <c r="L207" s="12"/>
      <c r="M207" s="12"/>
      <c r="N207" s="12"/>
      <c r="O207" s="12"/>
      <c r="P207" s="12"/>
      <c r="Q207" s="12"/>
      <c r="R207" s="12"/>
      <c r="S207" s="53"/>
      <c r="T207" s="56"/>
      <c r="U207" s="12"/>
      <c r="V207" s="21"/>
      <c r="W207" s="37"/>
      <c r="X207" s="18"/>
      <c r="Y207" s="43"/>
    </row>
    <row r="208" spans="1:25">
      <c r="A208" s="12"/>
      <c r="B208" s="61"/>
      <c r="C208" s="6"/>
      <c r="D208" s="5" t="s">
        <v>35</v>
      </c>
      <c r="E208" s="5" t="s">
        <v>35</v>
      </c>
      <c r="F208" s="5"/>
      <c r="G208" s="5"/>
      <c r="H208" s="5"/>
      <c r="I208" s="5"/>
      <c r="J208" s="4"/>
      <c r="K208" s="11"/>
      <c r="L208" s="12"/>
      <c r="M208" s="12"/>
      <c r="N208" s="12"/>
      <c r="O208" s="12"/>
      <c r="P208" s="12"/>
      <c r="Q208" s="12"/>
      <c r="R208" s="12"/>
      <c r="S208" s="53"/>
      <c r="T208" s="56"/>
      <c r="U208" s="12"/>
      <c r="V208" s="21"/>
      <c r="W208" s="37"/>
      <c r="X208" s="18"/>
      <c r="Y208" s="43"/>
    </row>
    <row r="209" spans="1:25">
      <c r="A209" s="12"/>
      <c r="B209" s="61"/>
      <c r="C209" s="6" t="s">
        <v>35</v>
      </c>
      <c r="D209" s="5"/>
      <c r="E209" s="5"/>
      <c r="F209" s="5"/>
      <c r="G209" s="5"/>
      <c r="H209" s="5"/>
      <c r="I209" s="5"/>
      <c r="J209" s="4"/>
      <c r="K209" s="11"/>
      <c r="L209" s="12"/>
      <c r="M209" s="12"/>
      <c r="N209" s="12"/>
      <c r="O209" s="12"/>
      <c r="P209" s="12"/>
      <c r="Q209" s="12"/>
      <c r="R209" s="12"/>
      <c r="S209" s="53"/>
      <c r="T209" s="56"/>
      <c r="U209" s="12"/>
      <c r="V209" s="21"/>
      <c r="W209" s="37"/>
      <c r="X209" s="18"/>
      <c r="Y209" s="43"/>
    </row>
    <row r="210" spans="1:25">
      <c r="A210" s="12"/>
      <c r="B210" s="61"/>
      <c r="C210" s="6" t="s">
        <v>35</v>
      </c>
      <c r="D210" s="5" t="s">
        <v>35</v>
      </c>
      <c r="E210" s="5" t="s">
        <v>35</v>
      </c>
      <c r="F210" s="5" t="s">
        <v>35</v>
      </c>
      <c r="G210" s="5"/>
      <c r="H210" s="5"/>
      <c r="I210" s="5"/>
      <c r="J210" s="4"/>
      <c r="K210" s="11"/>
      <c r="L210" s="12"/>
      <c r="M210" s="12"/>
      <c r="N210" s="12"/>
      <c r="O210" s="12"/>
      <c r="P210" s="12"/>
      <c r="Q210" s="12"/>
      <c r="R210" s="12"/>
      <c r="S210" s="53"/>
      <c r="T210" s="56"/>
      <c r="U210" s="12"/>
      <c r="V210" s="21"/>
      <c r="W210" s="37"/>
      <c r="X210" s="18"/>
      <c r="Y210" s="43"/>
    </row>
    <row r="211" spans="1:25">
      <c r="A211" s="12"/>
      <c r="B211" s="62"/>
      <c r="C211" s="27"/>
      <c r="D211" s="28"/>
      <c r="E211" s="28"/>
      <c r="F211" s="28"/>
      <c r="G211" s="28"/>
      <c r="H211" s="28"/>
      <c r="I211" s="28"/>
      <c r="J211" s="29"/>
      <c r="K211" s="30"/>
      <c r="L211" s="31"/>
      <c r="M211" s="31"/>
      <c r="N211" s="31"/>
      <c r="O211" s="31"/>
      <c r="P211" s="31"/>
      <c r="Q211" s="31"/>
      <c r="R211" s="31"/>
      <c r="S211" s="54"/>
      <c r="T211" s="67"/>
      <c r="U211" s="12"/>
      <c r="V211" s="21"/>
      <c r="W211" s="37"/>
      <c r="X211" s="18"/>
      <c r="Y211" s="43"/>
    </row>
  </sheetData>
  <mergeCells count="81">
    <mergeCell ref="B204:B211"/>
    <mergeCell ref="S204:S211"/>
    <mergeCell ref="T204:T211"/>
    <mergeCell ref="B188:B195"/>
    <mergeCell ref="S188:S195"/>
    <mergeCell ref="T188:T195"/>
    <mergeCell ref="B196:B203"/>
    <mergeCell ref="S196:S203"/>
    <mergeCell ref="T196:T203"/>
    <mergeCell ref="B172:B179"/>
    <mergeCell ref="S172:S179"/>
    <mergeCell ref="T172:T179"/>
    <mergeCell ref="B180:B187"/>
    <mergeCell ref="S180:S187"/>
    <mergeCell ref="T180:T187"/>
    <mergeCell ref="B156:B163"/>
    <mergeCell ref="S156:S163"/>
    <mergeCell ref="T156:T163"/>
    <mergeCell ref="B164:B171"/>
    <mergeCell ref="S164:S171"/>
    <mergeCell ref="T164:T171"/>
    <mergeCell ref="B140:B147"/>
    <mergeCell ref="S140:S147"/>
    <mergeCell ref="T140:T147"/>
    <mergeCell ref="B148:B155"/>
    <mergeCell ref="S148:S155"/>
    <mergeCell ref="T148:T155"/>
    <mergeCell ref="B124:B131"/>
    <mergeCell ref="S124:S131"/>
    <mergeCell ref="T124:T131"/>
    <mergeCell ref="B132:B139"/>
    <mergeCell ref="S132:S139"/>
    <mergeCell ref="T132:T139"/>
    <mergeCell ref="B108:B115"/>
    <mergeCell ref="S108:S115"/>
    <mergeCell ref="T108:T115"/>
    <mergeCell ref="B116:B123"/>
    <mergeCell ref="S116:S123"/>
    <mergeCell ref="T116:T123"/>
    <mergeCell ref="B92:B99"/>
    <mergeCell ref="S92:S99"/>
    <mergeCell ref="T92:T99"/>
    <mergeCell ref="B100:B107"/>
    <mergeCell ref="S100:S107"/>
    <mergeCell ref="T100:T107"/>
    <mergeCell ref="B76:B83"/>
    <mergeCell ref="S76:S83"/>
    <mergeCell ref="T76:T83"/>
    <mergeCell ref="B84:B91"/>
    <mergeCell ref="S84:S91"/>
    <mergeCell ref="T84:T91"/>
    <mergeCell ref="B60:B67"/>
    <mergeCell ref="S60:S67"/>
    <mergeCell ref="T60:T67"/>
    <mergeCell ref="B68:B75"/>
    <mergeCell ref="S68:S75"/>
    <mergeCell ref="T68:T75"/>
    <mergeCell ref="B44:B51"/>
    <mergeCell ref="S44:S51"/>
    <mergeCell ref="T44:T51"/>
    <mergeCell ref="B52:B59"/>
    <mergeCell ref="S52:S59"/>
    <mergeCell ref="T52:T59"/>
    <mergeCell ref="B28:B35"/>
    <mergeCell ref="S28:S35"/>
    <mergeCell ref="T28:T35"/>
    <mergeCell ref="B36:B43"/>
    <mergeCell ref="S36:S43"/>
    <mergeCell ref="T36:T43"/>
    <mergeCell ref="B12:B19"/>
    <mergeCell ref="S12:S19"/>
    <mergeCell ref="T12:T19"/>
    <mergeCell ref="B20:B27"/>
    <mergeCell ref="S20:S27"/>
    <mergeCell ref="T20:T27"/>
    <mergeCell ref="C2:J2"/>
    <mergeCell ref="K2:R2"/>
    <mergeCell ref="C3:J3"/>
    <mergeCell ref="B4:B11"/>
    <mergeCell ref="S4:S11"/>
    <mergeCell ref="T4:T11"/>
  </mergeCells>
  <conditionalFormatting sqref="C92:J147">
    <cfRule type="cellIs" dxfId="117" priority="20" stopIfTrue="1" operator="notEqual">
      <formula>0</formula>
    </cfRule>
  </conditionalFormatting>
  <conditionalFormatting sqref="C156:J163">
    <cfRule type="cellIs" dxfId="116" priority="8" stopIfTrue="1" operator="notEqual">
      <formula>0</formula>
    </cfRule>
  </conditionalFormatting>
  <conditionalFormatting sqref="C12:J19">
    <cfRule type="cellIs" dxfId="115" priority="19" stopIfTrue="1" operator="notEqual">
      <formula>0</formula>
    </cfRule>
  </conditionalFormatting>
  <conditionalFormatting sqref="C20:J27">
    <cfRule type="cellIs" dxfId="114" priority="18" stopIfTrue="1" operator="notEqual">
      <formula>0</formula>
    </cfRule>
  </conditionalFormatting>
  <conditionalFormatting sqref="C28:J35">
    <cfRule type="cellIs" dxfId="113" priority="17" stopIfTrue="1" operator="notEqual">
      <formula>0</formula>
    </cfRule>
  </conditionalFormatting>
  <conditionalFormatting sqref="C36:J43">
    <cfRule type="cellIs" dxfId="112" priority="16" stopIfTrue="1" operator="notEqual">
      <formula>0</formula>
    </cfRule>
  </conditionalFormatting>
  <conditionalFormatting sqref="C44:J51">
    <cfRule type="cellIs" dxfId="111" priority="15" stopIfTrue="1" operator="notEqual">
      <formula>0</formula>
    </cfRule>
  </conditionalFormatting>
  <conditionalFormatting sqref="C52:J59">
    <cfRule type="cellIs" dxfId="110" priority="14" stopIfTrue="1" operator="notEqual">
      <formula>0</formula>
    </cfRule>
  </conditionalFormatting>
  <conditionalFormatting sqref="C60:J67">
    <cfRule type="cellIs" dxfId="109" priority="13" stopIfTrue="1" operator="notEqual">
      <formula>0</formula>
    </cfRule>
  </conditionalFormatting>
  <conditionalFormatting sqref="C68:J75">
    <cfRule type="cellIs" dxfId="108" priority="12" stopIfTrue="1" operator="notEqual">
      <formula>0</formula>
    </cfRule>
  </conditionalFormatting>
  <conditionalFormatting sqref="C76:J83">
    <cfRule type="cellIs" dxfId="107" priority="11" stopIfTrue="1" operator="notEqual">
      <formula>0</formula>
    </cfRule>
  </conditionalFormatting>
  <conditionalFormatting sqref="C84:J91">
    <cfRule type="cellIs" dxfId="106" priority="10" stopIfTrue="1" operator="notEqual">
      <formula>0</formula>
    </cfRule>
  </conditionalFormatting>
  <conditionalFormatting sqref="C148:J155">
    <cfRule type="cellIs" dxfId="105" priority="9" stopIfTrue="1" operator="notEqual">
      <formula>0</formula>
    </cfRule>
  </conditionalFormatting>
  <conditionalFormatting sqref="C180:J187">
    <cfRule type="cellIs" dxfId="104" priority="5" stopIfTrue="1" operator="notEqual">
      <formula>0</formula>
    </cfRule>
  </conditionalFormatting>
  <conditionalFormatting sqref="C164:J171">
    <cfRule type="cellIs" dxfId="103" priority="7" stopIfTrue="1" operator="notEqual">
      <formula>0</formula>
    </cfRule>
  </conditionalFormatting>
  <conditionalFormatting sqref="C172:J179">
    <cfRule type="cellIs" dxfId="102" priority="6" stopIfTrue="1" operator="notEqual">
      <formula>0</formula>
    </cfRule>
  </conditionalFormatting>
  <conditionalFormatting sqref="C204:J211">
    <cfRule type="cellIs" dxfId="101" priority="2" stopIfTrue="1" operator="notEqual">
      <formula>0</formula>
    </cfRule>
  </conditionalFormatting>
  <conditionalFormatting sqref="C188:J195">
    <cfRule type="cellIs" dxfId="100" priority="4" stopIfTrue="1" operator="notEqual">
      <formula>0</formula>
    </cfRule>
  </conditionalFormatting>
  <conditionalFormatting sqref="C196:J203">
    <cfRule type="cellIs" dxfId="99" priority="3" stopIfTrue="1" operator="notEqual">
      <formula>0</formula>
    </cfRule>
  </conditionalFormatting>
  <conditionalFormatting sqref="C4:J11">
    <cfRule type="cellIs" dxfId="98" priority="1" stopIfTrue="1" operator="not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topLeftCell="A163" workbookViewId="0">
      <selection activeCell="T204" sqref="T204:T211"/>
    </sheetView>
  </sheetViews>
  <sheetFormatPr baseColWidth="10" defaultRowHeight="15" x14ac:dyDescent="0"/>
  <cols>
    <col min="3" max="10" width="2.5" customWidth="1"/>
    <col min="11" max="18" width="0" hidden="1" customWidth="1"/>
    <col min="19" max="19" width="4" customWidth="1"/>
    <col min="20" max="20" width="40.1640625" customWidth="1"/>
    <col min="25" max="25" width="40.1640625" customWidth="1"/>
  </cols>
  <sheetData>
    <row r="1" spans="1:25">
      <c r="A1" s="12"/>
      <c r="B1" s="12"/>
      <c r="S1" s="35"/>
      <c r="T1" s="17"/>
      <c r="U1" s="12"/>
      <c r="V1" s="21"/>
      <c r="W1" s="37"/>
      <c r="X1" s="18"/>
      <c r="Y1" s="43"/>
    </row>
    <row r="2" spans="1:25">
      <c r="A2" s="16"/>
      <c r="B2" s="44" t="s">
        <v>8</v>
      </c>
      <c r="C2" s="63" t="s">
        <v>7</v>
      </c>
      <c r="D2" s="63"/>
      <c r="E2" s="63"/>
      <c r="F2" s="63"/>
      <c r="G2" s="63"/>
      <c r="H2" s="63"/>
      <c r="I2" s="63"/>
      <c r="J2" s="63"/>
      <c r="K2" s="58" t="s">
        <v>123</v>
      </c>
      <c r="L2" s="58"/>
      <c r="M2" s="58"/>
      <c r="N2" s="58"/>
      <c r="O2" s="58"/>
      <c r="P2" s="58"/>
      <c r="Q2" s="58"/>
      <c r="R2" s="58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22" t="s">
        <v>9</v>
      </c>
      <c r="Y2" s="40" t="s">
        <v>11</v>
      </c>
    </row>
    <row r="3" spans="1:25">
      <c r="A3" s="12"/>
      <c r="B3" s="47"/>
      <c r="C3" s="59"/>
      <c r="D3" s="59"/>
      <c r="E3" s="59"/>
      <c r="F3" s="59"/>
      <c r="G3" s="59"/>
      <c r="H3" s="59"/>
      <c r="I3" s="59"/>
      <c r="J3" s="59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1:25">
      <c r="A4" s="12"/>
      <c r="B4" s="51" t="s">
        <v>2</v>
      </c>
      <c r="C4" s="9"/>
      <c r="D4" s="8" t="s">
        <v>35</v>
      </c>
      <c r="E4" s="8" t="s">
        <v>35</v>
      </c>
      <c r="F4" s="8" t="s">
        <v>35</v>
      </c>
      <c r="G4" s="8"/>
      <c r="H4" s="8"/>
      <c r="I4" s="8"/>
      <c r="J4" s="7"/>
      <c r="K4" s="10">
        <f>IF(ISBLANK(C4),0,1)*1+IF(ISBLANK(C5),0,1)*2+IF(ISBLANK(C6),0,1)*4+IF(ISBLANK(C7),0,1)*8+IF(ISBLANK(C8),0,1)*16+IF(ISBLANK(C9),0,1)*32+IF(ISBLANK(C10),0,1)*64+IF(ISBLANK(C11),0,1)*128</f>
        <v>126</v>
      </c>
      <c r="L4" s="10">
        <f>IF(ISBLANK(D4),0,1)*1+IF(ISBLANK(D5),0,1)*2+IF(ISBLANK(D6),0,1)*4+IF(ISBLANK(D7),0,1)*8+IF(ISBLANK(D8),0,1)*16+IF(ISBLANK(D9),0,1)*32+IF(ISBLANK(D10),0,1)*64+IF(ISBLANK(D11),0,1)*128</f>
        <v>9</v>
      </c>
      <c r="M4" s="10">
        <f>IF(ISBLANK(E4),0,1)*1+IF(ISBLANK(E5),0,1)*2+IF(ISBLANK(E6),0,1)*4+IF(ISBLANK(E7),0,1)*8+IF(ISBLANK(E8),0,1)*16+IF(ISBLANK(E9),0,1)*32+IF(ISBLANK(E10),0,1)*64+IF(ISBLANK(E11),0,1)*128</f>
        <v>9</v>
      </c>
      <c r="N4" s="10">
        <f>IF(ISBLANK(F4),0,1)*1+IF(ISBLANK(F5),0,1)*2+IF(ISBLANK(F6),0,1)*4+IF(ISBLANK(F7),0,1)*8+IF(ISBLANK(F8),0,1)*16+IF(ISBLANK(F9),0,1)*32+IF(ISBLANK(F10),0,1)*64+IF(ISBLANK(F11),0,1)*128</f>
        <v>9</v>
      </c>
      <c r="O4" s="10">
        <f>IF(ISBLANK(G4),0,1)*1+IF(ISBLANK(G5),0,1)*2+IF(ISBLANK(G6),0,1)*4+IF(ISBLANK(G7),0,1)*8+IF(ISBLANK(G8),0,1)*16+IF(ISBLANK(G9),0,1)*32+IF(ISBLANK(G10),0,1)*64+IF(ISBLANK(G11),0,1)*128</f>
        <v>126</v>
      </c>
      <c r="P4" s="10">
        <f>IF(ISBLANK(H4),0,1)*1+IF(ISBLANK(H5),0,1)*2+IF(ISBLANK(H6),0,1)*4+IF(ISBLANK(H7),0,1)*8+IF(ISBLANK(H8),0,1)*16+IF(ISBLANK(H9),0,1)*32+IF(ISBLANK(H10),0,1)*64+IF(ISBLANK(H11),0,1)*128</f>
        <v>0</v>
      </c>
      <c r="Q4" s="10">
        <f>IF(ISBLANK(I4),0,1)*1+IF(ISBLANK(I5),0,1)*2+IF(ISBLANK(I6),0,1)*4+IF(ISBLANK(I7),0,1)*8+IF(ISBLANK(I8),0,1)*16+IF(ISBLANK(I9),0,1)*32+IF(ISBLANK(I10),0,1)*64+IF(ISBLANK(I11),0,1)*128</f>
        <v>0</v>
      </c>
      <c r="R4" s="10">
        <f>IF(ISBLANK(J4),0,1)*1+IF(ISBLANK(J5),0,1)*2+IF(ISBLANK(J6),0,1)*4+IF(ISBLANK(J7),0,1)*8+IF(ISBLANK(J8),0,1)*16+IF(ISBLANK(J9),0,1)*32+IF(ISBLANK(J10),0,1)*64+IF(ISBLANK(J11),0,1)*128</f>
        <v>0</v>
      </c>
      <c r="S4" s="52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5</v>
      </c>
      <c r="T4" s="55" t="str">
        <f xml:space="preserve"> "{" &amp;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 &amp; "}"</f>
        <v>{0x7E, 0x09, 0x09, 0x09, 0x7E}</v>
      </c>
      <c r="U4" s="13"/>
      <c r="V4" s="24">
        <v>0</v>
      </c>
      <c r="W4" s="37" t="str">
        <f ca="1" xml:space="preserve"> OFFSET(B$4,V4*8,0)</f>
        <v>A</v>
      </c>
      <c r="X4" s="19">
        <f ca="1">OFFSET(S$4, V4*8, 0)</f>
        <v>5</v>
      </c>
      <c r="Y4" s="41" t="str">
        <f ca="1" xml:space="preserve"> OFFSET(T$4,V4*8,0)</f>
        <v>{0x7E, 0x09, 0x09, 0x09, 0x7E}</v>
      </c>
    </row>
    <row r="5" spans="1:25">
      <c r="A5" s="12"/>
      <c r="B5" s="51"/>
      <c r="C5" s="6" t="s">
        <v>35</v>
      </c>
      <c r="D5" s="5"/>
      <c r="E5" s="5"/>
      <c r="F5" s="5"/>
      <c r="G5" s="5" t="s">
        <v>35</v>
      </c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53"/>
      <c r="T5" s="56"/>
      <c r="U5" s="12"/>
      <c r="V5" s="24">
        <v>1</v>
      </c>
      <c r="W5" s="37" t="str">
        <f ca="1" xml:space="preserve"> OFFSET(B$4,V5*8,0)</f>
        <v>B</v>
      </c>
      <c r="X5" s="19">
        <f ca="1">OFFSET(S$4, V5*8, 0)</f>
        <v>4</v>
      </c>
      <c r="Y5" s="41" t="str">
        <f ca="1" xml:space="preserve"> OFFSET(T$4,V5*8,0)</f>
        <v>{0x7F, 0x49, 0x49, 0x36}</v>
      </c>
    </row>
    <row r="6" spans="1:25">
      <c r="A6" s="12"/>
      <c r="B6" s="51"/>
      <c r="C6" s="6" t="s">
        <v>35</v>
      </c>
      <c r="D6" s="5"/>
      <c r="E6" s="5"/>
      <c r="F6" s="5"/>
      <c r="G6" s="5" t="s">
        <v>35</v>
      </c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53"/>
      <c r="T6" s="56"/>
      <c r="U6" s="12"/>
      <c r="V6" s="24">
        <v>2</v>
      </c>
      <c r="W6" s="37" t="str">
        <f ca="1" xml:space="preserve"> OFFSET(B$4,V6*8,0)</f>
        <v>C</v>
      </c>
      <c r="X6" s="19">
        <f ca="1">OFFSET(S$4, V6*8, 0)</f>
        <v>4</v>
      </c>
      <c r="Y6" s="41" t="str">
        <f ca="1" xml:space="preserve"> OFFSET(T$4,V6*8,0)</f>
        <v>{0x3E, 0x41, 0x41, 0x41}</v>
      </c>
    </row>
    <row r="7" spans="1:25">
      <c r="A7" s="12"/>
      <c r="B7" s="51"/>
      <c r="C7" s="6" t="s">
        <v>35</v>
      </c>
      <c r="D7" s="5" t="s">
        <v>35</v>
      </c>
      <c r="E7" s="5" t="s">
        <v>35</v>
      </c>
      <c r="F7" s="5" t="s">
        <v>35</v>
      </c>
      <c r="G7" s="5" t="s">
        <v>35</v>
      </c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53"/>
      <c r="T7" s="56"/>
      <c r="U7" s="12"/>
      <c r="V7" s="24">
        <v>3</v>
      </c>
      <c r="W7" s="37" t="str">
        <f ca="1" xml:space="preserve"> OFFSET(B$4,V7*8,0)</f>
        <v>D</v>
      </c>
      <c r="X7" s="19">
        <f ca="1">OFFSET(S$4, V7*8, 0)</f>
        <v>4</v>
      </c>
      <c r="Y7" s="41" t="str">
        <f ca="1" xml:space="preserve"> OFFSET(T$4,V7*8,0)</f>
        <v>{0x7F, 0x41, 0x22, 0x1C}</v>
      </c>
    </row>
    <row r="8" spans="1:25">
      <c r="A8" s="12"/>
      <c r="B8" s="51"/>
      <c r="C8" s="6" t="s">
        <v>35</v>
      </c>
      <c r="D8" s="5"/>
      <c r="E8" s="5"/>
      <c r="F8" s="5"/>
      <c r="G8" s="5" t="s">
        <v>35</v>
      </c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53"/>
      <c r="T8" s="56"/>
      <c r="U8" s="12"/>
      <c r="V8" s="24">
        <v>4</v>
      </c>
      <c r="W8" s="37" t="str">
        <f ca="1" xml:space="preserve"> OFFSET(B$4,V8*8,0)</f>
        <v>E</v>
      </c>
      <c r="X8" s="19">
        <f ca="1">OFFSET(S$4, V8*8, 0)</f>
        <v>4</v>
      </c>
      <c r="Y8" s="41" t="str">
        <f ca="1" xml:space="preserve"> OFFSET(T$4,V8*8,0)</f>
        <v>{0x7F, 0x49, 0x49, 0x41}</v>
      </c>
    </row>
    <row r="9" spans="1:25">
      <c r="A9" s="12"/>
      <c r="B9" s="51"/>
      <c r="C9" s="6" t="s">
        <v>35</v>
      </c>
      <c r="D9" s="5"/>
      <c r="E9" s="5"/>
      <c r="F9" s="5"/>
      <c r="G9" s="5" t="s">
        <v>35</v>
      </c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53"/>
      <c r="T9" s="56"/>
      <c r="U9" s="12"/>
      <c r="V9" s="24">
        <v>5</v>
      </c>
      <c r="W9" s="37" t="str">
        <f ca="1" xml:space="preserve"> OFFSET(B$4,V9*8,0)</f>
        <v>F</v>
      </c>
      <c r="X9" s="19">
        <f ca="1">OFFSET(S$4, V9*8, 0)</f>
        <v>4</v>
      </c>
      <c r="Y9" s="41" t="str">
        <f ca="1" xml:space="preserve"> OFFSET(T$4,V9*8,0)</f>
        <v>{0x7F, 0x05, 0x05, 0x01}</v>
      </c>
    </row>
    <row r="10" spans="1:25">
      <c r="A10" s="12"/>
      <c r="B10" s="51"/>
      <c r="C10" s="6" t="s">
        <v>35</v>
      </c>
      <c r="D10" s="5"/>
      <c r="E10" s="5"/>
      <c r="F10" s="5"/>
      <c r="G10" s="5" t="s">
        <v>35</v>
      </c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53"/>
      <c r="T10" s="56"/>
      <c r="U10" s="12"/>
      <c r="V10" s="24">
        <v>6</v>
      </c>
      <c r="W10" s="37" t="str">
        <f ca="1" xml:space="preserve"> OFFSET(B$4,V10*8,0)</f>
        <v>G</v>
      </c>
      <c r="X10" s="19">
        <f ca="1">OFFSET(S$4, V10*8, 0)</f>
        <v>5</v>
      </c>
      <c r="Y10" s="41" t="str">
        <f ca="1" xml:space="preserve"> OFFSET(T$4,V10*8,0)</f>
        <v>{0x3E, 0x41, 0x49, 0x49, 0x39}</v>
      </c>
    </row>
    <row r="11" spans="1:25">
      <c r="A11" s="12"/>
      <c r="B11" s="51"/>
      <c r="C11" s="3"/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53"/>
      <c r="T11" s="56"/>
      <c r="U11" s="12"/>
      <c r="V11" s="24">
        <v>7</v>
      </c>
      <c r="W11" s="37" t="str">
        <f ca="1" xml:space="preserve"> OFFSET(B$4,V11*8,0)</f>
        <v>H</v>
      </c>
      <c r="X11" s="19">
        <f ca="1">OFFSET(S$4, V11*8, 0)</f>
        <v>5</v>
      </c>
      <c r="Y11" s="41" t="str">
        <f ca="1" xml:space="preserve"> OFFSET(T$4,V11*8,0)</f>
        <v>{0x7F, 0x08, 0x08, 0x08, 0x7F}</v>
      </c>
    </row>
    <row r="12" spans="1:25">
      <c r="A12" s="12"/>
      <c r="B12" s="51" t="s">
        <v>36</v>
      </c>
      <c r="C12" s="9" t="s">
        <v>35</v>
      </c>
      <c r="D12" s="8" t="s">
        <v>35</v>
      </c>
      <c r="E12" s="8" t="s">
        <v>35</v>
      </c>
      <c r="F12" s="8"/>
      <c r="G12" s="8"/>
      <c r="H12" s="8"/>
      <c r="I12" s="8"/>
      <c r="J12" s="7"/>
      <c r="K12" s="10">
        <f>IF(ISBLANK(C12),0,1)*1+IF(ISBLANK(C13),0,1)*2+IF(ISBLANK(C14),0,1)*4+IF(ISBLANK(C15),0,1)*8+IF(ISBLANK(C16),0,1)*16+IF(ISBLANK(C17),0,1)*32+IF(ISBLANK(C18),0,1)*64+IF(ISBLANK(C19),0,1)*128</f>
        <v>127</v>
      </c>
      <c r="L12" s="10">
        <f>IF(ISBLANK(D12),0,1)*1+IF(ISBLANK(D13),0,1)*2+IF(ISBLANK(D14),0,1)*4+IF(ISBLANK(D15),0,1)*8+IF(ISBLANK(D16),0,1)*16+IF(ISBLANK(D17),0,1)*32+IF(ISBLANK(D18),0,1)*64+IF(ISBLANK(D19),0,1)*128</f>
        <v>73</v>
      </c>
      <c r="M12" s="10">
        <f>IF(ISBLANK(E12),0,1)*1+IF(ISBLANK(E13),0,1)*2+IF(ISBLANK(E14),0,1)*4+IF(ISBLANK(E15),0,1)*8+IF(ISBLANK(E16),0,1)*16+IF(ISBLANK(E17),0,1)*32+IF(ISBLANK(E18),0,1)*64+IF(ISBLANK(E19),0,1)*128</f>
        <v>73</v>
      </c>
      <c r="N12" s="10">
        <f>IF(ISBLANK(F12),0,1)*1+IF(ISBLANK(F13),0,1)*2+IF(ISBLANK(F14),0,1)*4+IF(ISBLANK(F15),0,1)*8+IF(ISBLANK(F16),0,1)*16+IF(ISBLANK(F17),0,1)*32+IF(ISBLANK(F18),0,1)*64+IF(ISBLANK(F19),0,1)*128</f>
        <v>54</v>
      </c>
      <c r="O12" s="10">
        <f>IF(ISBLANK(G12),0,1)*1+IF(ISBLANK(G13),0,1)*2+IF(ISBLANK(G14),0,1)*4+IF(ISBLANK(G15),0,1)*8+IF(ISBLANK(G16),0,1)*16+IF(ISBLANK(G17),0,1)*32+IF(ISBLANK(G18),0,1)*64+IF(ISBLANK(G19),0,1)*128</f>
        <v>0</v>
      </c>
      <c r="P12" s="10">
        <f>IF(ISBLANK(H12),0,1)*1+IF(ISBLANK(H13),0,1)*2+IF(ISBLANK(H14),0,1)*4+IF(ISBLANK(H15),0,1)*8+IF(ISBLANK(H16),0,1)*16+IF(ISBLANK(H17),0,1)*32+IF(ISBLANK(H18),0,1)*64+IF(ISBLANK(H19),0,1)*128</f>
        <v>0</v>
      </c>
      <c r="Q12" s="10">
        <f>IF(ISBLANK(I12),0,1)*1+IF(ISBLANK(I13),0,1)*2+IF(ISBLANK(I14),0,1)*4+IF(ISBLANK(I15),0,1)*8+IF(ISBLANK(I16),0,1)*16+IF(ISBLANK(I17),0,1)*32+IF(ISBLANK(I18),0,1)*64+IF(ISBLANK(I19),0,1)*128</f>
        <v>0</v>
      </c>
      <c r="R12" s="10">
        <f>IF(ISBLANK(J12),0,1)*1+IF(ISBLANK(J13),0,1)*2+IF(ISBLANK(J14),0,1)*4+IF(ISBLANK(J15),0,1)*8+IF(ISBLANK(J16),0,1)*16+IF(ISBLANK(J17),0,1)*32+IF(ISBLANK(J18),0,1)*64+IF(ISBLANK(J19),0,1)*128</f>
        <v>0</v>
      </c>
      <c r="S12" s="52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4</v>
      </c>
      <c r="T12" s="55" t="str">
        <f xml:space="preserve"> "{" &amp;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 &amp; "}"</f>
        <v>{0x7F, 0x49, 0x49, 0x36}</v>
      </c>
      <c r="U12" s="12"/>
      <c r="V12" s="24">
        <v>8</v>
      </c>
      <c r="W12" s="37" t="str">
        <f ca="1" xml:space="preserve"> OFFSET(B$4,V12*8,0)</f>
        <v>I</v>
      </c>
      <c r="X12" s="19">
        <f ca="1">OFFSET(S$4, V12*8, 0)</f>
        <v>1</v>
      </c>
      <c r="Y12" s="41" t="str">
        <f ca="1" xml:space="preserve"> OFFSET(T$4,V12*8,0)</f>
        <v>{0x7F}</v>
      </c>
    </row>
    <row r="13" spans="1:25">
      <c r="A13" s="12"/>
      <c r="B13" s="51"/>
      <c r="C13" s="6" t="s">
        <v>35</v>
      </c>
      <c r="D13" s="5"/>
      <c r="E13" s="5"/>
      <c r="F13" s="5" t="s">
        <v>35</v>
      </c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53"/>
      <c r="T13" s="56"/>
      <c r="U13" s="12"/>
      <c r="V13" s="24">
        <v>9</v>
      </c>
      <c r="W13" s="37" t="str">
        <f ca="1" xml:space="preserve"> OFFSET(B$4,V13*8,0)</f>
        <v>J</v>
      </c>
      <c r="X13" s="19">
        <f ca="1">OFFSET(S$4, V13*8, 0)</f>
        <v>3</v>
      </c>
      <c r="Y13" s="41" t="str">
        <f ca="1" xml:space="preserve"> OFFSET(T$4,V13*8,0)</f>
        <v>{0x60, 0x40, 0x7F}</v>
      </c>
    </row>
    <row r="14" spans="1:25">
      <c r="A14" s="12"/>
      <c r="B14" s="51"/>
      <c r="C14" s="6" t="s">
        <v>35</v>
      </c>
      <c r="D14" s="5"/>
      <c r="E14" s="5"/>
      <c r="F14" s="5" t="s">
        <v>35</v>
      </c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53"/>
      <c r="T14" s="56"/>
      <c r="U14" s="12"/>
      <c r="V14" s="24">
        <v>10</v>
      </c>
      <c r="W14" s="37" t="str">
        <f ca="1" xml:space="preserve"> OFFSET(B$4,V14*8,0)</f>
        <v>K</v>
      </c>
      <c r="X14" s="19">
        <f ca="1">OFFSET(S$4, V14*8, 0)</f>
        <v>4</v>
      </c>
      <c r="Y14" s="41" t="str">
        <f ca="1" xml:space="preserve"> OFFSET(T$4,V14*8,0)</f>
        <v>{0x7F, 0xC, 0x12, 0x61}</v>
      </c>
    </row>
    <row r="15" spans="1:25">
      <c r="A15" s="12"/>
      <c r="B15" s="51"/>
      <c r="C15" s="6" t="s">
        <v>35</v>
      </c>
      <c r="D15" s="5" t="s">
        <v>35</v>
      </c>
      <c r="E15" s="5" t="s">
        <v>35</v>
      </c>
      <c r="F15" s="5"/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53"/>
      <c r="T15" s="56"/>
      <c r="U15" s="12"/>
      <c r="V15" s="24">
        <v>11</v>
      </c>
      <c r="W15" s="37" t="str">
        <f ca="1" xml:space="preserve"> OFFSET(B$4,V15*8,0)</f>
        <v>L</v>
      </c>
      <c r="X15" s="19">
        <f ca="1">OFFSET(S$4, V15*8, 0)</f>
        <v>4</v>
      </c>
      <c r="Y15" s="41" t="str">
        <f ca="1" xml:space="preserve"> OFFSET(T$4,V15*8,0)</f>
        <v>{0x7F, 0x40, 0x40, 0x40}</v>
      </c>
    </row>
    <row r="16" spans="1:25">
      <c r="A16" s="12"/>
      <c r="B16" s="51"/>
      <c r="C16" s="6" t="s">
        <v>35</v>
      </c>
      <c r="D16" s="5"/>
      <c r="E16" s="5"/>
      <c r="F16" s="5" t="s">
        <v>35</v>
      </c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53"/>
      <c r="T16" s="56"/>
      <c r="U16" s="12"/>
      <c r="V16" s="24">
        <v>12</v>
      </c>
      <c r="W16" s="37" t="str">
        <f ca="1" xml:space="preserve"> OFFSET(B$4,V16*8,0)</f>
        <v>M</v>
      </c>
      <c r="X16" s="19">
        <f ca="1">OFFSET(S$4, V16*8, 0)</f>
        <v>7</v>
      </c>
      <c r="Y16" s="41" t="str">
        <f ca="1" xml:space="preserve"> OFFSET(T$4,V16*8,0)</f>
        <v>{0x7F, 0x03, 0x06, 0xC, 0x06, 0x03, 0x7F}</v>
      </c>
    </row>
    <row r="17" spans="1:25">
      <c r="A17" s="12"/>
      <c r="B17" s="51"/>
      <c r="C17" s="6" t="s">
        <v>35</v>
      </c>
      <c r="D17" s="5"/>
      <c r="E17" s="5"/>
      <c r="F17" s="5" t="s">
        <v>35</v>
      </c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53"/>
      <c r="T17" s="56"/>
      <c r="U17" s="12"/>
      <c r="V17" s="24">
        <v>13</v>
      </c>
      <c r="W17" s="37" t="str">
        <f ca="1" xml:space="preserve"> OFFSET(B$4,V17*8,0)</f>
        <v>N</v>
      </c>
      <c r="X17" s="19">
        <f ca="1">OFFSET(S$4, V17*8, 0)</f>
        <v>6</v>
      </c>
      <c r="Y17" s="41" t="str">
        <f ca="1" xml:space="preserve"> OFFSET(T$4,V17*8,0)</f>
        <v>{0x7F, 0x03, 0xE, 0x38, 0x60, 0x7F}</v>
      </c>
    </row>
    <row r="18" spans="1:25">
      <c r="A18" s="12"/>
      <c r="B18" s="51"/>
      <c r="C18" s="6" t="s">
        <v>35</v>
      </c>
      <c r="D18" s="5" t="s">
        <v>35</v>
      </c>
      <c r="E18" s="5" t="s">
        <v>35</v>
      </c>
      <c r="F18" s="5"/>
      <c r="G18" s="5"/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53"/>
      <c r="T18" s="56"/>
      <c r="U18" s="12"/>
      <c r="V18" s="24">
        <v>14</v>
      </c>
      <c r="W18" s="37" t="str">
        <f ca="1" xml:space="preserve"> OFFSET(B$4,V18*8,0)</f>
        <v>O</v>
      </c>
      <c r="X18" s="19">
        <f ca="1">OFFSET(S$4, V18*8, 0)</f>
        <v>5</v>
      </c>
      <c r="Y18" s="41" t="str">
        <f ca="1" xml:space="preserve"> OFFSET(T$4,V18*8,0)</f>
        <v>{0x3E, 0x41, 0x41, 0x41, 0x3E}</v>
      </c>
    </row>
    <row r="19" spans="1:25">
      <c r="A19" s="12"/>
      <c r="B19" s="51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53"/>
      <c r="T19" s="56"/>
      <c r="U19" s="12"/>
      <c r="V19" s="24">
        <v>15</v>
      </c>
      <c r="W19" s="37" t="str">
        <f ca="1" xml:space="preserve"> OFFSET(B$4,V19*8,0)</f>
        <v>P</v>
      </c>
      <c r="X19" s="19">
        <f ca="1">OFFSET(S$4, V19*8, 0)</f>
        <v>4</v>
      </c>
      <c r="Y19" s="41" t="str">
        <f ca="1" xml:space="preserve"> OFFSET(T$4,V19*8,0)</f>
        <v>{0x7F, 0x09, 0x09, 0x06}</v>
      </c>
    </row>
    <row r="20" spans="1:25">
      <c r="A20" s="12"/>
      <c r="B20" s="51" t="s">
        <v>37</v>
      </c>
      <c r="C20" s="9"/>
      <c r="D20" s="8" t="s">
        <v>35</v>
      </c>
      <c r="E20" s="8" t="s">
        <v>35</v>
      </c>
      <c r="F20" s="8" t="s">
        <v>35</v>
      </c>
      <c r="G20" s="8"/>
      <c r="H20" s="8"/>
      <c r="I20" s="8"/>
      <c r="J20" s="7"/>
      <c r="K20" s="10">
        <f>IF(ISBLANK(C20),0,1)*1+IF(ISBLANK(C21),0,1)*2+IF(ISBLANK(C22),0,1)*4+IF(ISBLANK(C23),0,1)*8+IF(ISBLANK(C24),0,1)*16+IF(ISBLANK(C25),0,1)*32+IF(ISBLANK(C26),0,1)*64+IF(ISBLANK(C27),0,1)*128</f>
        <v>62</v>
      </c>
      <c r="L20" s="10">
        <f>IF(ISBLANK(D20),0,1)*1+IF(ISBLANK(D21),0,1)*2+IF(ISBLANK(D22),0,1)*4+IF(ISBLANK(D23),0,1)*8+IF(ISBLANK(D24),0,1)*16+IF(ISBLANK(D25),0,1)*32+IF(ISBLANK(D26),0,1)*64+IF(ISBLANK(D27),0,1)*128</f>
        <v>65</v>
      </c>
      <c r="M20" s="10">
        <f>IF(ISBLANK(E20),0,1)*1+IF(ISBLANK(E21),0,1)*2+IF(ISBLANK(E22),0,1)*4+IF(ISBLANK(E23),0,1)*8+IF(ISBLANK(E24),0,1)*16+IF(ISBLANK(E25),0,1)*32+IF(ISBLANK(E26),0,1)*64+IF(ISBLANK(E27),0,1)*128</f>
        <v>65</v>
      </c>
      <c r="N20" s="10">
        <f>IF(ISBLANK(F20),0,1)*1+IF(ISBLANK(F21),0,1)*2+IF(ISBLANK(F22),0,1)*4+IF(ISBLANK(F23),0,1)*8+IF(ISBLANK(F24),0,1)*16+IF(ISBLANK(F25),0,1)*32+IF(ISBLANK(F26),0,1)*64+IF(ISBLANK(F27),0,1)*128</f>
        <v>65</v>
      </c>
      <c r="O20" s="10">
        <f>IF(ISBLANK(G20),0,1)*1+IF(ISBLANK(G21),0,1)*2+IF(ISBLANK(G22),0,1)*4+IF(ISBLANK(G23),0,1)*8+IF(ISBLANK(G24),0,1)*16+IF(ISBLANK(G25),0,1)*32+IF(ISBLANK(G26),0,1)*64+IF(ISBLANK(G27),0,1)*128</f>
        <v>0</v>
      </c>
      <c r="P20" s="10">
        <f>IF(ISBLANK(H20),0,1)*1+IF(ISBLANK(H21),0,1)*2+IF(ISBLANK(H22),0,1)*4+IF(ISBLANK(H23),0,1)*8+IF(ISBLANK(H24),0,1)*16+IF(ISBLANK(H25),0,1)*32+IF(ISBLANK(H26),0,1)*64+IF(ISBLANK(H27),0,1)*128</f>
        <v>0</v>
      </c>
      <c r="Q20" s="10">
        <f>IF(ISBLANK(I20),0,1)*1+IF(ISBLANK(I21),0,1)*2+IF(ISBLANK(I22),0,1)*4+IF(ISBLANK(I23),0,1)*8+IF(ISBLANK(I24),0,1)*16+IF(ISBLANK(I25),0,1)*32+IF(ISBLANK(I26),0,1)*64+IF(ISBLANK(I27),0,1)*128</f>
        <v>0</v>
      </c>
      <c r="R20" s="10">
        <f>IF(ISBLANK(J20),0,1)*1+IF(ISBLANK(J21),0,1)*2+IF(ISBLANK(J22),0,1)*4+IF(ISBLANK(J23),0,1)*8+IF(ISBLANK(J24),0,1)*16+IF(ISBLANK(J25),0,1)*32+IF(ISBLANK(J26),0,1)*64+IF(ISBLANK(J27),0,1)*128</f>
        <v>0</v>
      </c>
      <c r="S20" s="52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4</v>
      </c>
      <c r="T20" s="55" t="str">
        <f xml:space="preserve"> "{" &amp;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 &amp; "}"</f>
        <v>{0x3E, 0x41, 0x41, 0x41}</v>
      </c>
      <c r="U20" s="12"/>
      <c r="V20" s="24">
        <v>16</v>
      </c>
      <c r="W20" s="37" t="str">
        <f ca="1" xml:space="preserve"> OFFSET(B$4,V20*8,0)</f>
        <v>Q</v>
      </c>
      <c r="X20" s="19">
        <f ca="1">OFFSET(S$4, V20*8, 0)</f>
        <v>6</v>
      </c>
      <c r="Y20" s="41" t="str">
        <f ca="1" xml:space="preserve"> OFFSET(T$4,V20*8,0)</f>
        <v>{0x3E, 0x41, 0x41, 0x51, 0x3E, 0x40}</v>
      </c>
    </row>
    <row r="21" spans="1:25">
      <c r="A21" s="12"/>
      <c r="B21" s="51"/>
      <c r="C21" s="6" t="s">
        <v>35</v>
      </c>
      <c r="D21" s="5"/>
      <c r="E21" s="5"/>
      <c r="F21" s="5"/>
      <c r="G21" s="5"/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53"/>
      <c r="T21" s="56"/>
      <c r="U21" s="12"/>
      <c r="V21" s="24">
        <v>17</v>
      </c>
      <c r="W21" s="37" t="str">
        <f ca="1" xml:space="preserve"> OFFSET(B$4,V21*8,0)</f>
        <v>R</v>
      </c>
      <c r="X21" s="19">
        <f ca="1">OFFSET(S$4, V21*8, 0)</f>
        <v>4</v>
      </c>
      <c r="Y21" s="41" t="str">
        <f ca="1" xml:space="preserve"> OFFSET(T$4,V21*8,0)</f>
        <v>{0x7F, 0x09, 0x19, 0x66}</v>
      </c>
    </row>
    <row r="22" spans="1:25">
      <c r="A22" s="12"/>
      <c r="B22" s="51"/>
      <c r="C22" s="6" t="s">
        <v>35</v>
      </c>
      <c r="D22" s="5"/>
      <c r="E22" s="5"/>
      <c r="F22" s="5"/>
      <c r="G22" s="5"/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53"/>
      <c r="T22" s="56"/>
      <c r="U22" s="12"/>
      <c r="V22" s="24">
        <v>18</v>
      </c>
      <c r="W22" s="37" t="str">
        <f ca="1" xml:space="preserve"> OFFSET(B$4,V22*8,0)</f>
        <v>S</v>
      </c>
      <c r="X22" s="19">
        <f ca="1">OFFSET(S$4, V22*8, 0)</f>
        <v>4</v>
      </c>
      <c r="Y22" s="41" t="str">
        <f ca="1" xml:space="preserve"> OFFSET(T$4,V22*8,0)</f>
        <v>{0x46, 0x49, 0x49, 0x31}</v>
      </c>
    </row>
    <row r="23" spans="1:25">
      <c r="A23" s="12"/>
      <c r="B23" s="51"/>
      <c r="C23" s="6" t="s">
        <v>35</v>
      </c>
      <c r="D23" s="5"/>
      <c r="E23" s="5"/>
      <c r="F23" s="5"/>
      <c r="G23" s="5"/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53"/>
      <c r="T23" s="56"/>
      <c r="U23" s="12"/>
      <c r="V23" s="24">
        <v>19</v>
      </c>
      <c r="W23" s="37" t="str">
        <f ca="1" xml:space="preserve"> OFFSET(B$4,V23*8,0)</f>
        <v>T</v>
      </c>
      <c r="X23" s="19">
        <f ca="1">OFFSET(S$4, V23*8, 0)</f>
        <v>5</v>
      </c>
      <c r="Y23" s="41" t="str">
        <f ca="1" xml:space="preserve"> OFFSET(T$4,V23*8,0)</f>
        <v>{0x01, 0x01, 0x7F, 0x01, 0x01}</v>
      </c>
    </row>
    <row r="24" spans="1:25">
      <c r="A24" s="12"/>
      <c r="B24" s="51"/>
      <c r="C24" s="6" t="s">
        <v>35</v>
      </c>
      <c r="D24" s="5"/>
      <c r="E24" s="5"/>
      <c r="F24" s="5"/>
      <c r="G24" s="5"/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53"/>
      <c r="T24" s="56"/>
      <c r="U24" s="12"/>
      <c r="V24" s="24">
        <v>20</v>
      </c>
      <c r="W24" s="37" t="str">
        <f ca="1" xml:space="preserve"> OFFSET(B$4,V24*8,0)</f>
        <v>U</v>
      </c>
      <c r="X24" s="19">
        <f ca="1">OFFSET(S$4, V24*8, 0)</f>
        <v>5</v>
      </c>
      <c r="Y24" s="41" t="str">
        <f ca="1" xml:space="preserve"> OFFSET(T$4,V24*8,0)</f>
        <v>{0x3F, 0x40, 0x40, 0x40, 0x3F}</v>
      </c>
    </row>
    <row r="25" spans="1:25">
      <c r="A25" s="12"/>
      <c r="B25" s="51"/>
      <c r="C25" s="6" t="s">
        <v>35</v>
      </c>
      <c r="D25" s="5"/>
      <c r="E25" s="5"/>
      <c r="F25" s="5"/>
      <c r="G25" s="5"/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53"/>
      <c r="T25" s="56"/>
      <c r="U25" s="12"/>
      <c r="V25" s="24">
        <v>21</v>
      </c>
      <c r="W25" s="37" t="str">
        <f ca="1" xml:space="preserve"> OFFSET(B$4,V25*8,0)</f>
        <v>V</v>
      </c>
      <c r="X25" s="19">
        <f ca="1">OFFSET(S$4, V25*8, 0)</f>
        <v>5</v>
      </c>
      <c r="Y25" s="41" t="str">
        <f ca="1" xml:space="preserve"> OFFSET(T$4,V25*8,0)</f>
        <v>{0x07, 0x18, 0x20, 0x18, 0x07}</v>
      </c>
    </row>
    <row r="26" spans="1:25">
      <c r="A26" s="12"/>
      <c r="B26" s="51"/>
      <c r="C26" s="6"/>
      <c r="D26" s="5" t="s">
        <v>35</v>
      </c>
      <c r="E26" s="5" t="s">
        <v>35</v>
      </c>
      <c r="F26" s="5" t="s">
        <v>35</v>
      </c>
      <c r="G26" s="5"/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53"/>
      <c r="T26" s="56"/>
      <c r="U26" s="12"/>
      <c r="V26" s="24">
        <v>22</v>
      </c>
      <c r="W26" s="37" t="str">
        <f ca="1" xml:space="preserve"> OFFSET(B$4,V26*8,0)</f>
        <v>W</v>
      </c>
      <c r="X26" s="19">
        <f ca="1">OFFSET(S$4, V26*8, 0)</f>
        <v>7</v>
      </c>
      <c r="Y26" s="41" t="str">
        <f ca="1" xml:space="preserve"> OFFSET(T$4,V26*8,0)</f>
        <v>{0x07, 0x18, 0x20, 0x10, 0x20, 0x18, 0x07}</v>
      </c>
    </row>
    <row r="27" spans="1:25">
      <c r="A27" s="12"/>
      <c r="B27" s="51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53"/>
      <c r="T27" s="56"/>
      <c r="U27" s="12"/>
      <c r="V27" s="24">
        <v>23</v>
      </c>
      <c r="W27" s="37" t="str">
        <f ca="1" xml:space="preserve"> OFFSET(B$4,V27*8,0)</f>
        <v>X</v>
      </c>
      <c r="X27" s="19">
        <f ca="1">OFFSET(S$4, V27*8, 0)</f>
        <v>5</v>
      </c>
      <c r="Y27" s="41" t="str">
        <f ca="1" xml:space="preserve"> OFFSET(T$4,V27*8,0)</f>
        <v>{0x63, 0x14, 0x08, 0x14, 0x63}</v>
      </c>
    </row>
    <row r="28" spans="1:25">
      <c r="A28" s="12"/>
      <c r="B28" s="51" t="s">
        <v>38</v>
      </c>
      <c r="C28" s="9" t="s">
        <v>35</v>
      </c>
      <c r="D28" s="8" t="s">
        <v>35</v>
      </c>
      <c r="E28" s="8"/>
      <c r="F28" s="8"/>
      <c r="G28" s="8"/>
      <c r="H28" s="8"/>
      <c r="I28" s="8"/>
      <c r="J28" s="7"/>
      <c r="K28" s="10">
        <f>IF(ISBLANK(C28),0,1)*1+IF(ISBLANK(C29),0,1)*2+IF(ISBLANK(C30),0,1)*4+IF(ISBLANK(C31),0,1)*8+IF(ISBLANK(C32),0,1)*16+IF(ISBLANK(C33),0,1)*32+IF(ISBLANK(C34),0,1)*64+IF(ISBLANK(C35),0,1)*128</f>
        <v>127</v>
      </c>
      <c r="L28" s="10">
        <f>IF(ISBLANK(D28),0,1)*1+IF(ISBLANK(D29),0,1)*2+IF(ISBLANK(D30),0,1)*4+IF(ISBLANK(D31),0,1)*8+IF(ISBLANK(D32),0,1)*16+IF(ISBLANK(D33),0,1)*32+IF(ISBLANK(D34),0,1)*64+IF(ISBLANK(D35),0,1)*128</f>
        <v>65</v>
      </c>
      <c r="M28" s="10">
        <f>IF(ISBLANK(E28),0,1)*1+IF(ISBLANK(E29),0,1)*2+IF(ISBLANK(E30),0,1)*4+IF(ISBLANK(E31),0,1)*8+IF(ISBLANK(E32),0,1)*16+IF(ISBLANK(E33),0,1)*32+IF(ISBLANK(E34),0,1)*64+IF(ISBLANK(E35),0,1)*128</f>
        <v>34</v>
      </c>
      <c r="N28" s="10">
        <f>IF(ISBLANK(F28),0,1)*1+IF(ISBLANK(F29),0,1)*2+IF(ISBLANK(F30),0,1)*4+IF(ISBLANK(F31),0,1)*8+IF(ISBLANK(F32),0,1)*16+IF(ISBLANK(F33),0,1)*32+IF(ISBLANK(F34),0,1)*64+IF(ISBLANK(F35),0,1)*128</f>
        <v>28</v>
      </c>
      <c r="O28" s="10">
        <f>IF(ISBLANK(G28),0,1)*1+IF(ISBLANK(G29),0,1)*2+IF(ISBLANK(G30),0,1)*4+IF(ISBLANK(G31),0,1)*8+IF(ISBLANK(G32),0,1)*16+IF(ISBLANK(G33),0,1)*32+IF(ISBLANK(G34),0,1)*64+IF(ISBLANK(G35),0,1)*128</f>
        <v>0</v>
      </c>
      <c r="P28" s="10">
        <f>IF(ISBLANK(H28),0,1)*1+IF(ISBLANK(H29),0,1)*2+IF(ISBLANK(H30),0,1)*4+IF(ISBLANK(H31),0,1)*8+IF(ISBLANK(H32),0,1)*16+IF(ISBLANK(H33),0,1)*32+IF(ISBLANK(H34),0,1)*64+IF(ISBLANK(H35),0,1)*128</f>
        <v>0</v>
      </c>
      <c r="Q28" s="10">
        <f>IF(ISBLANK(I28),0,1)*1+IF(ISBLANK(I29),0,1)*2+IF(ISBLANK(I30),0,1)*4+IF(ISBLANK(I31),0,1)*8+IF(ISBLANK(I32),0,1)*16+IF(ISBLANK(I33),0,1)*32+IF(ISBLANK(I34),0,1)*64+IF(ISBLANK(I35),0,1)*128</f>
        <v>0</v>
      </c>
      <c r="R28" s="10">
        <f>IF(ISBLANK(J28),0,1)*1+IF(ISBLANK(J29),0,1)*2+IF(ISBLANK(J30),0,1)*4+IF(ISBLANK(J31),0,1)*8+IF(ISBLANK(J32),0,1)*16+IF(ISBLANK(J33),0,1)*32+IF(ISBLANK(J34),0,1)*64+IF(ISBLANK(J35),0,1)*128</f>
        <v>0</v>
      </c>
      <c r="S28" s="52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4</v>
      </c>
      <c r="T28" s="55" t="str">
        <f xml:space="preserve"> "{" &amp;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 &amp; "}"</f>
        <v>{0x7F, 0x41, 0x22, 0x1C}</v>
      </c>
      <c r="U28" s="12"/>
      <c r="V28" s="24">
        <v>24</v>
      </c>
      <c r="W28" s="37" t="str">
        <f ca="1" xml:space="preserve"> OFFSET(B$4,V28*8,0)</f>
        <v>Y</v>
      </c>
      <c r="X28" s="19">
        <f ca="1">OFFSET(S$4, V28*8, 0)</f>
        <v>5</v>
      </c>
      <c r="Y28" s="41" t="str">
        <f ca="1" xml:space="preserve"> OFFSET(T$4,V28*8,0)</f>
        <v>{0x03, 0x04, 0x78, 0x04, 0x03}</v>
      </c>
    </row>
    <row r="29" spans="1:25">
      <c r="A29" s="12"/>
      <c r="B29" s="51"/>
      <c r="C29" s="6" t="s">
        <v>35</v>
      </c>
      <c r="D29" s="5"/>
      <c r="E29" s="5" t="s">
        <v>35</v>
      </c>
      <c r="F29" s="5"/>
      <c r="G29" s="5"/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53"/>
      <c r="T29" s="56"/>
      <c r="U29" s="12"/>
      <c r="V29" s="25">
        <v>25</v>
      </c>
      <c r="W29" s="38" t="str">
        <f ca="1" xml:space="preserve"> OFFSET(B$4,V29*8,0)</f>
        <v>Z</v>
      </c>
      <c r="X29" s="26">
        <f ca="1">OFFSET(S$4, V29*8, 0)</f>
        <v>5</v>
      </c>
      <c r="Y29" s="42" t="str">
        <f ca="1" xml:space="preserve"> OFFSET(T$4,V29*8,0)</f>
        <v>{0x61, 0x51, 0x49, 0x45, 0x43}</v>
      </c>
    </row>
    <row r="30" spans="1:25">
      <c r="A30" s="12"/>
      <c r="B30" s="51"/>
      <c r="C30" s="6" t="s">
        <v>35</v>
      </c>
      <c r="D30" s="5"/>
      <c r="E30" s="5"/>
      <c r="F30" s="5" t="s">
        <v>35</v>
      </c>
      <c r="G30" s="5"/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53"/>
      <c r="T30" s="56"/>
      <c r="U30" s="12"/>
      <c r="V30" s="21"/>
      <c r="W30" s="37"/>
      <c r="X30" s="19"/>
      <c r="Y30" s="43"/>
    </row>
    <row r="31" spans="1:25">
      <c r="A31" s="12"/>
      <c r="B31" s="51"/>
      <c r="C31" s="6" t="s">
        <v>35</v>
      </c>
      <c r="D31" s="5"/>
      <c r="E31" s="5"/>
      <c r="F31" s="5" t="s">
        <v>35</v>
      </c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53"/>
      <c r="T31" s="56"/>
      <c r="U31" s="12"/>
      <c r="V31" s="21"/>
      <c r="W31" s="37"/>
      <c r="X31" s="19"/>
      <c r="Y31" s="43"/>
    </row>
    <row r="32" spans="1:25">
      <c r="A32" s="12"/>
      <c r="B32" s="51"/>
      <c r="C32" s="6" t="s">
        <v>35</v>
      </c>
      <c r="D32" s="5"/>
      <c r="E32" s="5"/>
      <c r="F32" s="5" t="s">
        <v>35</v>
      </c>
      <c r="G32" s="5"/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53"/>
      <c r="T32" s="56"/>
      <c r="U32" s="12"/>
      <c r="V32" s="21"/>
      <c r="W32" s="37"/>
      <c r="X32" s="18"/>
      <c r="Y32" s="43"/>
    </row>
    <row r="33" spans="1:25">
      <c r="A33" s="12"/>
      <c r="B33" s="51"/>
      <c r="C33" s="6" t="s">
        <v>35</v>
      </c>
      <c r="D33" s="5"/>
      <c r="E33" s="5" t="s">
        <v>35</v>
      </c>
      <c r="F33" s="5"/>
      <c r="G33" s="5"/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53"/>
      <c r="T33" s="56"/>
      <c r="U33" s="12"/>
      <c r="V33" s="21"/>
      <c r="W33" s="37"/>
      <c r="X33" s="18"/>
      <c r="Y33" s="43"/>
    </row>
    <row r="34" spans="1:25">
      <c r="A34" s="12"/>
      <c r="B34" s="51"/>
      <c r="C34" s="6" t="s">
        <v>35</v>
      </c>
      <c r="D34" s="5" t="s">
        <v>35</v>
      </c>
      <c r="E34" s="5"/>
      <c r="F34" s="5"/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53"/>
      <c r="T34" s="56"/>
      <c r="U34" s="12"/>
      <c r="V34" s="21"/>
      <c r="W34" s="37"/>
      <c r="X34" s="18"/>
      <c r="Y34" s="43"/>
    </row>
    <row r="35" spans="1:25">
      <c r="A35" s="12"/>
      <c r="B35" s="51"/>
      <c r="C35" s="3"/>
      <c r="D35" s="2"/>
      <c r="E35" s="2"/>
      <c r="F35" s="2"/>
      <c r="G35" s="2"/>
      <c r="H35" s="2"/>
      <c r="I35" s="2"/>
      <c r="J35" s="1"/>
      <c r="K35" s="11"/>
      <c r="L35" s="12"/>
      <c r="M35" s="12"/>
      <c r="N35" s="12"/>
      <c r="O35" s="12"/>
      <c r="P35" s="12"/>
      <c r="Q35" s="12"/>
      <c r="R35" s="12"/>
      <c r="S35" s="53"/>
      <c r="T35" s="56"/>
      <c r="U35" s="12"/>
      <c r="V35" s="21"/>
      <c r="W35" s="37"/>
      <c r="X35" s="18"/>
      <c r="Y35" s="43"/>
    </row>
    <row r="36" spans="1:25">
      <c r="A36" s="12"/>
      <c r="B36" s="51" t="s">
        <v>39</v>
      </c>
      <c r="C36" s="9" t="s">
        <v>35</v>
      </c>
      <c r="D36" s="8" t="s">
        <v>35</v>
      </c>
      <c r="E36" s="8" t="s">
        <v>35</v>
      </c>
      <c r="F36" s="8" t="s">
        <v>35</v>
      </c>
      <c r="G36" s="8"/>
      <c r="H36" s="8"/>
      <c r="I36" s="8"/>
      <c r="J36" s="7"/>
      <c r="K36" s="10">
        <f>IF(ISBLANK(C36),0,1)*1+IF(ISBLANK(C37),0,1)*2+IF(ISBLANK(C38),0,1)*4+IF(ISBLANK(C39),0,1)*8+IF(ISBLANK(C40),0,1)*16+IF(ISBLANK(C41),0,1)*32+IF(ISBLANK(C42),0,1)*64+IF(ISBLANK(C43),0,1)*128</f>
        <v>127</v>
      </c>
      <c r="L36" s="10">
        <f>IF(ISBLANK(D36),0,1)*1+IF(ISBLANK(D37),0,1)*2+IF(ISBLANK(D38),0,1)*4+IF(ISBLANK(D39),0,1)*8+IF(ISBLANK(D40),0,1)*16+IF(ISBLANK(D41),0,1)*32+IF(ISBLANK(D42),0,1)*64+IF(ISBLANK(D43),0,1)*128</f>
        <v>73</v>
      </c>
      <c r="M36" s="10">
        <f>IF(ISBLANK(E36),0,1)*1+IF(ISBLANK(E37),0,1)*2+IF(ISBLANK(E38),0,1)*4+IF(ISBLANK(E39),0,1)*8+IF(ISBLANK(E40),0,1)*16+IF(ISBLANK(E41),0,1)*32+IF(ISBLANK(E42),0,1)*64+IF(ISBLANK(E43),0,1)*128</f>
        <v>73</v>
      </c>
      <c r="N36" s="10">
        <f>IF(ISBLANK(F36),0,1)*1+IF(ISBLANK(F37),0,1)*2+IF(ISBLANK(F38),0,1)*4+IF(ISBLANK(F39),0,1)*8+IF(ISBLANK(F40),0,1)*16+IF(ISBLANK(F41),0,1)*32+IF(ISBLANK(F42),0,1)*64+IF(ISBLANK(F43),0,1)*128</f>
        <v>65</v>
      </c>
      <c r="O36" s="10">
        <f>IF(ISBLANK(G36),0,1)*1+IF(ISBLANK(G37),0,1)*2+IF(ISBLANK(G38),0,1)*4+IF(ISBLANK(G39),0,1)*8+IF(ISBLANK(G40),0,1)*16+IF(ISBLANK(G41),0,1)*32+IF(ISBLANK(G42),0,1)*64+IF(ISBLANK(G43),0,1)*128</f>
        <v>0</v>
      </c>
      <c r="P36" s="10">
        <f>IF(ISBLANK(H36),0,1)*1+IF(ISBLANK(H37),0,1)*2+IF(ISBLANK(H38),0,1)*4+IF(ISBLANK(H39),0,1)*8+IF(ISBLANK(H40),0,1)*16+IF(ISBLANK(H41),0,1)*32+IF(ISBLANK(H42),0,1)*64+IF(ISBLANK(H43),0,1)*128</f>
        <v>0</v>
      </c>
      <c r="Q36" s="10">
        <f>IF(ISBLANK(I36),0,1)*1+IF(ISBLANK(I37),0,1)*2+IF(ISBLANK(I38),0,1)*4+IF(ISBLANK(I39),0,1)*8+IF(ISBLANK(I40),0,1)*16+IF(ISBLANK(I41),0,1)*32+IF(ISBLANK(I42),0,1)*64+IF(ISBLANK(I43),0,1)*128</f>
        <v>0</v>
      </c>
      <c r="R36" s="10">
        <f>IF(ISBLANK(J36),0,1)*1+IF(ISBLANK(J37),0,1)*2+IF(ISBLANK(J38),0,1)*4+IF(ISBLANK(J39),0,1)*8+IF(ISBLANK(J40),0,1)*16+IF(ISBLANK(J41),0,1)*32+IF(ISBLANK(J42),0,1)*64+IF(ISBLANK(J43),0,1)*128</f>
        <v>0</v>
      </c>
      <c r="S36" s="52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4</v>
      </c>
      <c r="T36" s="55" t="str">
        <f xml:space="preserve"> "{" &amp;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 &amp; "}"</f>
        <v>{0x7F, 0x49, 0x49, 0x41}</v>
      </c>
      <c r="U36" s="12"/>
      <c r="V36" s="21"/>
      <c r="W36" s="37"/>
      <c r="X36" s="18"/>
      <c r="Y36" s="43"/>
    </row>
    <row r="37" spans="1:25">
      <c r="A37" s="12"/>
      <c r="B37" s="51"/>
      <c r="C37" s="6" t="s">
        <v>35</v>
      </c>
      <c r="D37" s="5"/>
      <c r="E37" s="5"/>
      <c r="F37" s="5"/>
      <c r="G37" s="5"/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53"/>
      <c r="T37" s="56"/>
      <c r="U37" s="12"/>
      <c r="V37" s="21"/>
      <c r="W37" s="37"/>
      <c r="X37" s="18"/>
      <c r="Y37" s="43"/>
    </row>
    <row r="38" spans="1:25">
      <c r="A38" s="12"/>
      <c r="B38" s="51"/>
      <c r="C38" s="6" t="s">
        <v>35</v>
      </c>
      <c r="D38" s="5"/>
      <c r="E38" s="5"/>
      <c r="F38" s="5"/>
      <c r="G38" s="5"/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53"/>
      <c r="T38" s="56"/>
      <c r="U38" s="12"/>
      <c r="V38" s="21"/>
      <c r="W38" s="37"/>
      <c r="X38" s="18"/>
      <c r="Y38" s="43"/>
    </row>
    <row r="39" spans="1:25">
      <c r="A39" s="12"/>
      <c r="B39" s="51"/>
      <c r="C39" s="6" t="s">
        <v>35</v>
      </c>
      <c r="D39" s="5" t="s">
        <v>35</v>
      </c>
      <c r="E39" s="5" t="s">
        <v>35</v>
      </c>
      <c r="F39" s="5"/>
      <c r="G39" s="5"/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53"/>
      <c r="T39" s="56"/>
      <c r="U39" s="12"/>
      <c r="V39" s="21"/>
      <c r="W39" s="37"/>
      <c r="X39" s="18"/>
      <c r="Y39" s="43"/>
    </row>
    <row r="40" spans="1:25">
      <c r="A40" s="12"/>
      <c r="B40" s="51"/>
      <c r="C40" s="6" t="s">
        <v>35</v>
      </c>
      <c r="D40" s="5"/>
      <c r="E40" s="5"/>
      <c r="F40" s="5"/>
      <c r="G40" s="5"/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53"/>
      <c r="T40" s="56"/>
      <c r="U40" s="12"/>
      <c r="V40" s="21"/>
      <c r="W40" s="37"/>
      <c r="X40" s="18"/>
      <c r="Y40" s="43"/>
    </row>
    <row r="41" spans="1:25">
      <c r="A41" s="12"/>
      <c r="B41" s="51"/>
      <c r="C41" s="6" t="s">
        <v>35</v>
      </c>
      <c r="D41" s="5"/>
      <c r="E41" s="5"/>
      <c r="F41" s="5"/>
      <c r="G41" s="5"/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53"/>
      <c r="T41" s="56"/>
      <c r="U41" s="12"/>
      <c r="V41" s="21"/>
      <c r="W41" s="37"/>
      <c r="X41" s="18"/>
      <c r="Y41" s="43"/>
    </row>
    <row r="42" spans="1:25">
      <c r="A42" s="12"/>
      <c r="B42" s="51"/>
      <c r="C42" s="6" t="s">
        <v>35</v>
      </c>
      <c r="D42" s="5" t="s">
        <v>35</v>
      </c>
      <c r="E42" s="5" t="s">
        <v>35</v>
      </c>
      <c r="F42" s="5" t="s">
        <v>35</v>
      </c>
      <c r="G42" s="5"/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53"/>
      <c r="T42" s="56"/>
      <c r="U42" s="12"/>
      <c r="V42" s="21"/>
      <c r="W42" s="37"/>
      <c r="X42" s="18"/>
      <c r="Y42" s="43"/>
    </row>
    <row r="43" spans="1:25">
      <c r="A43" s="12"/>
      <c r="B43" s="51"/>
      <c r="C43" s="3"/>
      <c r="D43" s="2"/>
      <c r="E43" s="2"/>
      <c r="F43" s="2"/>
      <c r="G43" s="2"/>
      <c r="H43" s="2"/>
      <c r="I43" s="2"/>
      <c r="J43" s="1"/>
      <c r="K43" s="11"/>
      <c r="L43" s="12"/>
      <c r="M43" s="12"/>
      <c r="N43" s="12"/>
      <c r="O43" s="12"/>
      <c r="P43" s="12"/>
      <c r="Q43" s="12"/>
      <c r="R43" s="12"/>
      <c r="S43" s="53"/>
      <c r="T43" s="56"/>
      <c r="U43" s="12"/>
      <c r="V43" s="21"/>
      <c r="W43" s="37"/>
      <c r="X43" s="18"/>
      <c r="Y43" s="43"/>
    </row>
    <row r="44" spans="1:25">
      <c r="A44" s="12"/>
      <c r="B44" s="51" t="s">
        <v>40</v>
      </c>
      <c r="C44" s="9" t="s">
        <v>35</v>
      </c>
      <c r="D44" s="8" t="s">
        <v>35</v>
      </c>
      <c r="E44" s="8" t="s">
        <v>35</v>
      </c>
      <c r="F44" s="8" t="s">
        <v>35</v>
      </c>
      <c r="G44" s="8"/>
      <c r="H44" s="8"/>
      <c r="I44" s="8"/>
      <c r="J44" s="7"/>
      <c r="K44" s="10">
        <f>IF(ISBLANK(C44),0,1)*1+IF(ISBLANK(C45),0,1)*2+IF(ISBLANK(C46),0,1)*4+IF(ISBLANK(C47),0,1)*8+IF(ISBLANK(C48),0,1)*16+IF(ISBLANK(C49),0,1)*32+IF(ISBLANK(C50),0,1)*64+IF(ISBLANK(C51),0,1)*128</f>
        <v>127</v>
      </c>
      <c r="L44" s="10">
        <f>IF(ISBLANK(D44),0,1)*1+IF(ISBLANK(D45),0,1)*2+IF(ISBLANK(D46),0,1)*4+IF(ISBLANK(D47),0,1)*8+IF(ISBLANK(D48),0,1)*16+IF(ISBLANK(D49),0,1)*32+IF(ISBLANK(D50),0,1)*64+IF(ISBLANK(D51),0,1)*128</f>
        <v>5</v>
      </c>
      <c r="M44" s="10">
        <f>IF(ISBLANK(E44),0,1)*1+IF(ISBLANK(E45),0,1)*2+IF(ISBLANK(E46),0,1)*4+IF(ISBLANK(E47),0,1)*8+IF(ISBLANK(E48),0,1)*16+IF(ISBLANK(E49),0,1)*32+IF(ISBLANK(E50),0,1)*64+IF(ISBLANK(E51),0,1)*128</f>
        <v>5</v>
      </c>
      <c r="N44" s="10">
        <f>IF(ISBLANK(F44),0,1)*1+IF(ISBLANK(F45),0,1)*2+IF(ISBLANK(F46),0,1)*4+IF(ISBLANK(F47),0,1)*8+IF(ISBLANK(F48),0,1)*16+IF(ISBLANK(F49),0,1)*32+IF(ISBLANK(F50),0,1)*64+IF(ISBLANK(F51),0,1)*128</f>
        <v>1</v>
      </c>
      <c r="O44" s="10">
        <f>IF(ISBLANK(G44),0,1)*1+IF(ISBLANK(G45),0,1)*2+IF(ISBLANK(G46),0,1)*4+IF(ISBLANK(G47),0,1)*8+IF(ISBLANK(G48),0,1)*16+IF(ISBLANK(G49),0,1)*32+IF(ISBLANK(G50),0,1)*64+IF(ISBLANK(G51),0,1)*128</f>
        <v>0</v>
      </c>
      <c r="P44" s="10">
        <f>IF(ISBLANK(H44),0,1)*1+IF(ISBLANK(H45),0,1)*2+IF(ISBLANK(H46),0,1)*4+IF(ISBLANK(H47),0,1)*8+IF(ISBLANK(H48),0,1)*16+IF(ISBLANK(H49),0,1)*32+IF(ISBLANK(H50),0,1)*64+IF(ISBLANK(H51),0,1)*128</f>
        <v>0</v>
      </c>
      <c r="Q44" s="10">
        <f>IF(ISBLANK(I44),0,1)*1+IF(ISBLANK(I45),0,1)*2+IF(ISBLANK(I46),0,1)*4+IF(ISBLANK(I47),0,1)*8+IF(ISBLANK(I48),0,1)*16+IF(ISBLANK(I49),0,1)*32+IF(ISBLANK(I50),0,1)*64+IF(ISBLANK(I51),0,1)*128</f>
        <v>0</v>
      </c>
      <c r="R44" s="10">
        <f>IF(ISBLANK(J44),0,1)*1+IF(ISBLANK(J45),0,1)*2+IF(ISBLANK(J46),0,1)*4+IF(ISBLANK(J47),0,1)*8+IF(ISBLANK(J48),0,1)*16+IF(ISBLANK(J49),0,1)*32+IF(ISBLANK(J50),0,1)*64+IF(ISBLANK(J51),0,1)*128</f>
        <v>0</v>
      </c>
      <c r="S44" s="52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4</v>
      </c>
      <c r="T44" s="55" t="str">
        <f xml:space="preserve"> "{" &amp;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 &amp; "}"</f>
        <v>{0x7F, 0x05, 0x05, 0x01}</v>
      </c>
      <c r="U44" s="12"/>
      <c r="V44" s="21"/>
      <c r="W44" s="37"/>
      <c r="X44" s="18"/>
      <c r="Y44" s="43"/>
    </row>
    <row r="45" spans="1:25">
      <c r="A45" s="12"/>
      <c r="B45" s="51"/>
      <c r="C45" s="6" t="s">
        <v>35</v>
      </c>
      <c r="D45" s="5"/>
      <c r="E45" s="5"/>
      <c r="F45" s="5"/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53"/>
      <c r="T45" s="56"/>
      <c r="U45" s="12"/>
      <c r="V45" s="21"/>
      <c r="W45" s="37"/>
      <c r="X45" s="18"/>
      <c r="Y45" s="43"/>
    </row>
    <row r="46" spans="1:25">
      <c r="A46" s="12"/>
      <c r="B46" s="51"/>
      <c r="C46" s="6" t="s">
        <v>35</v>
      </c>
      <c r="D46" s="5" t="s">
        <v>35</v>
      </c>
      <c r="E46" s="5" t="s">
        <v>35</v>
      </c>
      <c r="F46" s="5"/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53"/>
      <c r="T46" s="56"/>
      <c r="U46" s="12"/>
      <c r="V46" s="21"/>
      <c r="W46" s="37"/>
      <c r="X46" s="18"/>
      <c r="Y46" s="43"/>
    </row>
    <row r="47" spans="1:25">
      <c r="A47" s="12"/>
      <c r="B47" s="51"/>
      <c r="C47" s="6" t="s">
        <v>35</v>
      </c>
      <c r="D47" s="5"/>
      <c r="E47" s="5"/>
      <c r="F47" s="5"/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53"/>
      <c r="T47" s="56"/>
      <c r="U47" s="12"/>
      <c r="V47" s="21"/>
      <c r="W47" s="37"/>
      <c r="X47" s="18"/>
      <c r="Y47" s="43"/>
    </row>
    <row r="48" spans="1:25">
      <c r="A48" s="12"/>
      <c r="B48" s="51"/>
      <c r="C48" s="6" t="s">
        <v>35</v>
      </c>
      <c r="D48" s="5"/>
      <c r="E48" s="5"/>
      <c r="F48" s="5"/>
      <c r="G48" s="5"/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53"/>
      <c r="T48" s="56"/>
      <c r="U48" s="12"/>
      <c r="V48" s="21"/>
      <c r="W48" s="37"/>
      <c r="X48" s="18"/>
      <c r="Y48" s="43"/>
    </row>
    <row r="49" spans="1:25">
      <c r="A49" s="12"/>
      <c r="B49" s="51"/>
      <c r="C49" s="6" t="s">
        <v>35</v>
      </c>
      <c r="D49" s="5"/>
      <c r="E49" s="5"/>
      <c r="F49" s="5"/>
      <c r="G49" s="5"/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53"/>
      <c r="T49" s="56"/>
      <c r="U49" s="12"/>
      <c r="V49" s="21"/>
      <c r="W49" s="37"/>
      <c r="X49" s="18"/>
      <c r="Y49" s="43"/>
    </row>
    <row r="50" spans="1:25">
      <c r="A50" s="12"/>
      <c r="B50" s="51"/>
      <c r="C50" s="6" t="s">
        <v>35</v>
      </c>
      <c r="D50" s="5"/>
      <c r="E50" s="5"/>
      <c r="F50" s="5"/>
      <c r="G50" s="5"/>
      <c r="H50" s="5"/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53"/>
      <c r="T50" s="56"/>
      <c r="U50" s="12"/>
      <c r="V50" s="21"/>
      <c r="W50" s="37"/>
      <c r="X50" s="18"/>
      <c r="Y50" s="43"/>
    </row>
    <row r="51" spans="1:25">
      <c r="A51" s="12"/>
      <c r="B51" s="51"/>
      <c r="C51" s="3"/>
      <c r="D51" s="2"/>
      <c r="E51" s="2"/>
      <c r="F51" s="2"/>
      <c r="G51" s="2"/>
      <c r="H51" s="2"/>
      <c r="I51" s="2"/>
      <c r="J51" s="1"/>
      <c r="K51" s="11"/>
      <c r="L51" s="12"/>
      <c r="M51" s="12"/>
      <c r="N51" s="12"/>
      <c r="O51" s="12"/>
      <c r="P51" s="12"/>
      <c r="Q51" s="12"/>
      <c r="R51" s="12"/>
      <c r="S51" s="53"/>
      <c r="T51" s="56"/>
      <c r="U51" s="12"/>
      <c r="V51" s="21"/>
      <c r="W51" s="37"/>
      <c r="X51" s="18"/>
      <c r="Y51" s="43"/>
    </row>
    <row r="52" spans="1:25">
      <c r="A52" s="12"/>
      <c r="B52" s="51" t="s">
        <v>41</v>
      </c>
      <c r="C52" s="9"/>
      <c r="D52" s="8" t="s">
        <v>35</v>
      </c>
      <c r="E52" s="8" t="s">
        <v>35</v>
      </c>
      <c r="F52" s="8" t="s">
        <v>35</v>
      </c>
      <c r="G52" s="8" t="s">
        <v>35</v>
      </c>
      <c r="H52" s="8"/>
      <c r="I52" s="8"/>
      <c r="J52" s="7"/>
      <c r="K52" s="10">
        <f>IF(ISBLANK(C52),0,1)*1+IF(ISBLANK(C53),0,1)*2+IF(ISBLANK(C54),0,1)*4+IF(ISBLANK(C55),0,1)*8+IF(ISBLANK(C56),0,1)*16+IF(ISBLANK(C57),0,1)*32+IF(ISBLANK(C58),0,1)*64+IF(ISBLANK(C59),0,1)*128</f>
        <v>62</v>
      </c>
      <c r="L52" s="10">
        <f>IF(ISBLANK(D52),0,1)*1+IF(ISBLANK(D53),0,1)*2+IF(ISBLANK(D54),0,1)*4+IF(ISBLANK(D55),0,1)*8+IF(ISBLANK(D56),0,1)*16+IF(ISBLANK(D57),0,1)*32+IF(ISBLANK(D58),0,1)*64+IF(ISBLANK(D59),0,1)*128</f>
        <v>65</v>
      </c>
      <c r="M52" s="10">
        <f>IF(ISBLANK(E52),0,1)*1+IF(ISBLANK(E53),0,1)*2+IF(ISBLANK(E54),0,1)*4+IF(ISBLANK(E55),0,1)*8+IF(ISBLANK(E56),0,1)*16+IF(ISBLANK(E57),0,1)*32+IF(ISBLANK(E58),0,1)*64+IF(ISBLANK(E59),0,1)*128</f>
        <v>73</v>
      </c>
      <c r="N52" s="10">
        <f>IF(ISBLANK(F52),0,1)*1+IF(ISBLANK(F53),0,1)*2+IF(ISBLANK(F54),0,1)*4+IF(ISBLANK(F55),0,1)*8+IF(ISBLANK(F56),0,1)*16+IF(ISBLANK(F57),0,1)*32+IF(ISBLANK(F58),0,1)*64+IF(ISBLANK(F59),0,1)*128</f>
        <v>73</v>
      </c>
      <c r="O52" s="10">
        <f>IF(ISBLANK(G52),0,1)*1+IF(ISBLANK(G53),0,1)*2+IF(ISBLANK(G54),0,1)*4+IF(ISBLANK(G55),0,1)*8+IF(ISBLANK(G56),0,1)*16+IF(ISBLANK(G57),0,1)*32+IF(ISBLANK(G58),0,1)*64+IF(ISBLANK(G59),0,1)*128</f>
        <v>57</v>
      </c>
      <c r="P52" s="10">
        <f>IF(ISBLANK(H52),0,1)*1+IF(ISBLANK(H53),0,1)*2+IF(ISBLANK(H54),0,1)*4+IF(ISBLANK(H55),0,1)*8+IF(ISBLANK(H56),0,1)*16+IF(ISBLANK(H57),0,1)*32+IF(ISBLANK(H58),0,1)*64+IF(ISBLANK(H59),0,1)*128</f>
        <v>0</v>
      </c>
      <c r="Q52" s="10">
        <f>IF(ISBLANK(I52),0,1)*1+IF(ISBLANK(I53),0,1)*2+IF(ISBLANK(I54),0,1)*4+IF(ISBLANK(I55),0,1)*8+IF(ISBLANK(I56),0,1)*16+IF(ISBLANK(I57),0,1)*32+IF(ISBLANK(I58),0,1)*64+IF(ISBLANK(I59),0,1)*128</f>
        <v>0</v>
      </c>
      <c r="R52" s="10">
        <f>IF(ISBLANK(J52),0,1)*1+IF(ISBLANK(J53),0,1)*2+IF(ISBLANK(J54),0,1)*4+IF(ISBLANK(J55),0,1)*8+IF(ISBLANK(J56),0,1)*16+IF(ISBLANK(J57),0,1)*32+IF(ISBLANK(J58),0,1)*64+IF(ISBLANK(J59),0,1)*128</f>
        <v>0</v>
      </c>
      <c r="S52" s="52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5</v>
      </c>
      <c r="T52" s="55" t="str">
        <f xml:space="preserve"> "{" &amp;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 &amp; "}"</f>
        <v>{0x3E, 0x41, 0x49, 0x49, 0x39}</v>
      </c>
      <c r="U52" s="12"/>
      <c r="V52" s="21"/>
      <c r="W52" s="37"/>
      <c r="X52" s="18"/>
      <c r="Y52" s="43"/>
    </row>
    <row r="53" spans="1:25">
      <c r="A53" s="12"/>
      <c r="B53" s="51"/>
      <c r="C53" s="6" t="s">
        <v>35</v>
      </c>
      <c r="D53" s="5"/>
      <c r="E53" s="5"/>
      <c r="F53" s="5"/>
      <c r="G53" s="5"/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53"/>
      <c r="T53" s="56"/>
      <c r="U53" s="12"/>
      <c r="V53" s="21"/>
      <c r="W53" s="37"/>
      <c r="X53" s="18"/>
      <c r="Y53" s="43"/>
    </row>
    <row r="54" spans="1:25">
      <c r="A54" s="12"/>
      <c r="B54" s="51"/>
      <c r="C54" s="6" t="s">
        <v>35</v>
      </c>
      <c r="D54" s="5"/>
      <c r="E54" s="5"/>
      <c r="F54" s="5"/>
      <c r="G54" s="5"/>
      <c r="H54" s="5"/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53"/>
      <c r="T54" s="56"/>
      <c r="U54" s="12"/>
      <c r="V54" s="21"/>
      <c r="W54" s="37"/>
      <c r="X54" s="18"/>
      <c r="Y54" s="43"/>
    </row>
    <row r="55" spans="1:25">
      <c r="A55" s="12"/>
      <c r="B55" s="51"/>
      <c r="C55" s="6" t="s">
        <v>35</v>
      </c>
      <c r="D55" s="5"/>
      <c r="E55" s="5" t="s">
        <v>35</v>
      </c>
      <c r="F55" s="5" t="s">
        <v>35</v>
      </c>
      <c r="G55" s="5" t="s">
        <v>35</v>
      </c>
      <c r="H55" s="5"/>
      <c r="I55" s="5"/>
      <c r="J55" s="4"/>
      <c r="K55" s="11"/>
      <c r="L55" s="12"/>
      <c r="M55" s="12"/>
      <c r="N55" s="12"/>
      <c r="O55" s="12"/>
      <c r="P55" s="12"/>
      <c r="Q55" s="12"/>
      <c r="R55" s="12"/>
      <c r="S55" s="53"/>
      <c r="T55" s="56"/>
      <c r="U55" s="12"/>
      <c r="V55" s="21"/>
      <c r="W55" s="37"/>
      <c r="X55" s="18"/>
      <c r="Y55" s="43"/>
    </row>
    <row r="56" spans="1:25">
      <c r="A56" s="12"/>
      <c r="B56" s="51"/>
      <c r="C56" s="6" t="s">
        <v>35</v>
      </c>
      <c r="D56" s="5"/>
      <c r="E56" s="5"/>
      <c r="F56" s="5"/>
      <c r="G56" s="5" t="s">
        <v>35</v>
      </c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53"/>
      <c r="T56" s="56"/>
      <c r="U56" s="12"/>
      <c r="V56" s="21"/>
      <c r="W56" s="37"/>
      <c r="X56" s="18"/>
      <c r="Y56" s="43"/>
    </row>
    <row r="57" spans="1:25">
      <c r="A57" s="12"/>
      <c r="B57" s="51"/>
      <c r="C57" s="6" t="s">
        <v>35</v>
      </c>
      <c r="D57" s="5"/>
      <c r="E57" s="5"/>
      <c r="F57" s="5"/>
      <c r="G57" s="5" t="s">
        <v>35</v>
      </c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53"/>
      <c r="T57" s="56"/>
      <c r="U57" s="12"/>
      <c r="V57" s="21"/>
      <c r="W57" s="37"/>
      <c r="X57" s="18"/>
      <c r="Y57" s="43"/>
    </row>
    <row r="58" spans="1:25">
      <c r="A58" s="12"/>
      <c r="B58" s="51"/>
      <c r="C58" s="6"/>
      <c r="D58" s="5" t="s">
        <v>35</v>
      </c>
      <c r="E58" s="5" t="s">
        <v>35</v>
      </c>
      <c r="F58" s="5" t="s">
        <v>35</v>
      </c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53"/>
      <c r="T58" s="56"/>
      <c r="U58" s="12"/>
      <c r="V58" s="21"/>
      <c r="W58" s="37"/>
      <c r="X58" s="18"/>
      <c r="Y58" s="43"/>
    </row>
    <row r="59" spans="1:25">
      <c r="A59" s="12"/>
      <c r="B59" s="51"/>
      <c r="C59" s="3"/>
      <c r="D59" s="2"/>
      <c r="E59" s="2"/>
      <c r="F59" s="2"/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53"/>
      <c r="T59" s="56"/>
      <c r="U59" s="12"/>
      <c r="V59" s="21"/>
      <c r="W59" s="37"/>
      <c r="X59" s="18"/>
      <c r="Y59" s="43"/>
    </row>
    <row r="60" spans="1:25">
      <c r="A60" s="12"/>
      <c r="B60" s="51" t="s">
        <v>42</v>
      </c>
      <c r="C60" s="9" t="s">
        <v>35</v>
      </c>
      <c r="D60" s="8"/>
      <c r="E60" s="8"/>
      <c r="F60" s="8"/>
      <c r="G60" s="8" t="s">
        <v>35</v>
      </c>
      <c r="H60" s="8"/>
      <c r="I60" s="8"/>
      <c r="J60" s="7"/>
      <c r="K60" s="10">
        <f>IF(ISBLANK(C60),0,1)*1+IF(ISBLANK(C61),0,1)*2+IF(ISBLANK(C62),0,1)*4+IF(ISBLANK(C63),0,1)*8+IF(ISBLANK(C64),0,1)*16+IF(ISBLANK(C65),0,1)*32+IF(ISBLANK(C66),0,1)*64+IF(ISBLANK(C67),0,1)*128</f>
        <v>127</v>
      </c>
      <c r="L60" s="10">
        <f>IF(ISBLANK(D60),0,1)*1+IF(ISBLANK(D61),0,1)*2+IF(ISBLANK(D62),0,1)*4+IF(ISBLANK(D63),0,1)*8+IF(ISBLANK(D64),0,1)*16+IF(ISBLANK(D65),0,1)*32+IF(ISBLANK(D66),0,1)*64+IF(ISBLANK(D67),0,1)*128</f>
        <v>8</v>
      </c>
      <c r="M60" s="10">
        <f>IF(ISBLANK(E60),0,1)*1+IF(ISBLANK(E61),0,1)*2+IF(ISBLANK(E62),0,1)*4+IF(ISBLANK(E63),0,1)*8+IF(ISBLANK(E64),0,1)*16+IF(ISBLANK(E65),0,1)*32+IF(ISBLANK(E66),0,1)*64+IF(ISBLANK(E67),0,1)*128</f>
        <v>8</v>
      </c>
      <c r="N60" s="10">
        <f>IF(ISBLANK(F60),0,1)*1+IF(ISBLANK(F61),0,1)*2+IF(ISBLANK(F62),0,1)*4+IF(ISBLANK(F63),0,1)*8+IF(ISBLANK(F64),0,1)*16+IF(ISBLANK(F65),0,1)*32+IF(ISBLANK(F66),0,1)*64+IF(ISBLANK(F67),0,1)*128</f>
        <v>8</v>
      </c>
      <c r="O60" s="10">
        <f>IF(ISBLANK(G60),0,1)*1+IF(ISBLANK(G61),0,1)*2+IF(ISBLANK(G62),0,1)*4+IF(ISBLANK(G63),0,1)*8+IF(ISBLANK(G64),0,1)*16+IF(ISBLANK(G65),0,1)*32+IF(ISBLANK(G66),0,1)*64+IF(ISBLANK(G67),0,1)*128</f>
        <v>127</v>
      </c>
      <c r="P60" s="10">
        <f>IF(ISBLANK(H60),0,1)*1+IF(ISBLANK(H61),0,1)*2+IF(ISBLANK(H62),0,1)*4+IF(ISBLANK(H63),0,1)*8+IF(ISBLANK(H64),0,1)*16+IF(ISBLANK(H65),0,1)*32+IF(ISBLANK(H66),0,1)*64+IF(ISBLANK(H67),0,1)*128</f>
        <v>0</v>
      </c>
      <c r="Q60" s="10">
        <f>IF(ISBLANK(I60),0,1)*1+IF(ISBLANK(I61),0,1)*2+IF(ISBLANK(I62),0,1)*4+IF(ISBLANK(I63),0,1)*8+IF(ISBLANK(I64),0,1)*16+IF(ISBLANK(I65),0,1)*32+IF(ISBLANK(I66),0,1)*64+IF(ISBLANK(I67),0,1)*128</f>
        <v>0</v>
      </c>
      <c r="R60" s="10">
        <f>IF(ISBLANK(J60),0,1)*1+IF(ISBLANK(J61),0,1)*2+IF(ISBLANK(J62),0,1)*4+IF(ISBLANK(J63),0,1)*8+IF(ISBLANK(J64),0,1)*16+IF(ISBLANK(J65),0,1)*32+IF(ISBLANK(J66),0,1)*64+IF(ISBLANK(J67),0,1)*128</f>
        <v>0</v>
      </c>
      <c r="S60" s="52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5</v>
      </c>
      <c r="T60" s="55" t="str">
        <f xml:space="preserve"> "{" &amp;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 &amp; "}"</f>
        <v>{0x7F, 0x08, 0x08, 0x08, 0x7F}</v>
      </c>
      <c r="U60" s="12"/>
      <c r="V60" s="21"/>
      <c r="W60" s="37"/>
      <c r="X60" s="18"/>
      <c r="Y60" s="43"/>
    </row>
    <row r="61" spans="1:25">
      <c r="A61" s="12"/>
      <c r="B61" s="51"/>
      <c r="C61" s="6" t="s">
        <v>35</v>
      </c>
      <c r="D61" s="5"/>
      <c r="E61" s="5"/>
      <c r="F61" s="5"/>
      <c r="G61" s="5" t="s">
        <v>35</v>
      </c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53"/>
      <c r="T61" s="56"/>
      <c r="U61" s="12"/>
      <c r="V61" s="21"/>
      <c r="W61" s="37"/>
      <c r="X61" s="18"/>
      <c r="Y61" s="43"/>
    </row>
    <row r="62" spans="1:25">
      <c r="A62" s="12"/>
      <c r="B62" s="51"/>
      <c r="C62" s="6" t="s">
        <v>35</v>
      </c>
      <c r="D62" s="5"/>
      <c r="E62" s="5"/>
      <c r="F62" s="5"/>
      <c r="G62" s="5" t="s">
        <v>35</v>
      </c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53"/>
      <c r="T62" s="56"/>
      <c r="U62" s="12"/>
      <c r="V62" s="21"/>
      <c r="W62" s="37"/>
      <c r="X62" s="18"/>
      <c r="Y62" s="43"/>
    </row>
    <row r="63" spans="1:25">
      <c r="A63" s="12"/>
      <c r="B63" s="51"/>
      <c r="C63" s="6" t="s">
        <v>35</v>
      </c>
      <c r="D63" s="5" t="s">
        <v>35</v>
      </c>
      <c r="E63" s="5" t="s">
        <v>35</v>
      </c>
      <c r="F63" s="5" t="s">
        <v>35</v>
      </c>
      <c r="G63" s="5" t="s">
        <v>35</v>
      </c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53"/>
      <c r="T63" s="56"/>
      <c r="U63" s="12"/>
      <c r="V63" s="21"/>
      <c r="W63" s="37"/>
      <c r="X63" s="18"/>
      <c r="Y63" s="43"/>
    </row>
    <row r="64" spans="1:25">
      <c r="A64" s="12"/>
      <c r="B64" s="51"/>
      <c r="C64" s="6" t="s">
        <v>35</v>
      </c>
      <c r="D64" s="5"/>
      <c r="E64" s="5"/>
      <c r="F64" s="5"/>
      <c r="G64" s="5" t="s">
        <v>35</v>
      </c>
      <c r="H64" s="5"/>
      <c r="I64" s="5"/>
      <c r="J64" s="4"/>
      <c r="K64" s="11"/>
      <c r="L64" s="12"/>
      <c r="M64" s="12"/>
      <c r="N64" s="12"/>
      <c r="O64" s="12"/>
      <c r="P64" s="12"/>
      <c r="Q64" s="12"/>
      <c r="R64" s="12"/>
      <c r="S64" s="53"/>
      <c r="T64" s="56"/>
      <c r="U64" s="12"/>
      <c r="V64" s="21"/>
      <c r="W64" s="37"/>
      <c r="X64" s="18"/>
      <c r="Y64" s="43"/>
    </row>
    <row r="65" spans="1:25">
      <c r="A65" s="12"/>
      <c r="B65" s="51"/>
      <c r="C65" s="6" t="s">
        <v>35</v>
      </c>
      <c r="D65" s="5"/>
      <c r="E65" s="5"/>
      <c r="F65" s="5"/>
      <c r="G65" s="5" t="s">
        <v>35</v>
      </c>
      <c r="H65" s="5"/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53"/>
      <c r="T65" s="56"/>
      <c r="U65" s="12"/>
      <c r="V65" s="21"/>
      <c r="W65" s="37"/>
      <c r="X65" s="18"/>
      <c r="Y65" s="43"/>
    </row>
    <row r="66" spans="1:25">
      <c r="A66" s="12"/>
      <c r="B66" s="51"/>
      <c r="C66" s="6" t="s">
        <v>35</v>
      </c>
      <c r="D66" s="5"/>
      <c r="E66" s="5"/>
      <c r="F66" s="5"/>
      <c r="G66" s="5" t="s">
        <v>35</v>
      </c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53"/>
      <c r="T66" s="56"/>
      <c r="U66" s="12"/>
      <c r="V66" s="21"/>
      <c r="W66" s="37"/>
      <c r="X66" s="18"/>
      <c r="Y66" s="43"/>
    </row>
    <row r="67" spans="1:25">
      <c r="A67" s="12"/>
      <c r="B67" s="51"/>
      <c r="C67" s="3"/>
      <c r="D67" s="2"/>
      <c r="E67" s="2"/>
      <c r="F67" s="2"/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53"/>
      <c r="T67" s="56"/>
      <c r="U67" s="12"/>
      <c r="V67" s="21"/>
      <c r="W67" s="37"/>
      <c r="X67" s="18"/>
      <c r="Y67" s="43"/>
    </row>
    <row r="68" spans="1:25">
      <c r="A68" s="12"/>
      <c r="B68" s="51" t="s">
        <v>43</v>
      </c>
      <c r="C68" s="9" t="s">
        <v>35</v>
      </c>
      <c r="D68" s="8"/>
      <c r="E68" s="8"/>
      <c r="F68" s="8"/>
      <c r="G68" s="8"/>
      <c r="H68" s="8"/>
      <c r="I68" s="8"/>
      <c r="J68" s="7"/>
      <c r="K68" s="10">
        <f>IF(ISBLANK(C68),0,1)*1+IF(ISBLANK(C69),0,1)*2+IF(ISBLANK(C70),0,1)*4+IF(ISBLANK(C71),0,1)*8+IF(ISBLANK(C72),0,1)*16+IF(ISBLANK(C73),0,1)*32+IF(ISBLANK(C74),0,1)*64+IF(ISBLANK(C75),0,1)*128</f>
        <v>127</v>
      </c>
      <c r="L68" s="10">
        <f>IF(ISBLANK(D68),0,1)*1+IF(ISBLANK(D69),0,1)*2+IF(ISBLANK(D70),0,1)*4+IF(ISBLANK(D71),0,1)*8+IF(ISBLANK(D72),0,1)*16+IF(ISBLANK(D73),0,1)*32+IF(ISBLANK(D74),0,1)*64+IF(ISBLANK(D75),0,1)*128</f>
        <v>0</v>
      </c>
      <c r="M68" s="10">
        <f>IF(ISBLANK(E68),0,1)*1+IF(ISBLANK(E69),0,1)*2+IF(ISBLANK(E70),0,1)*4+IF(ISBLANK(E71),0,1)*8+IF(ISBLANK(E72),0,1)*16+IF(ISBLANK(E73),0,1)*32+IF(ISBLANK(E74),0,1)*64+IF(ISBLANK(E75),0,1)*128</f>
        <v>0</v>
      </c>
      <c r="N68" s="10">
        <f>IF(ISBLANK(F68),0,1)*1+IF(ISBLANK(F69),0,1)*2+IF(ISBLANK(F70),0,1)*4+IF(ISBLANK(F71),0,1)*8+IF(ISBLANK(F72),0,1)*16+IF(ISBLANK(F73),0,1)*32+IF(ISBLANK(F74),0,1)*64+IF(ISBLANK(F75),0,1)*128</f>
        <v>0</v>
      </c>
      <c r="O68" s="10">
        <f>IF(ISBLANK(G68),0,1)*1+IF(ISBLANK(G69),0,1)*2+IF(ISBLANK(G70),0,1)*4+IF(ISBLANK(G71),0,1)*8+IF(ISBLANK(G72),0,1)*16+IF(ISBLANK(G73),0,1)*32+IF(ISBLANK(G74),0,1)*64+IF(ISBLANK(G75),0,1)*128</f>
        <v>0</v>
      </c>
      <c r="P68" s="10">
        <f>IF(ISBLANK(H68),0,1)*1+IF(ISBLANK(H69),0,1)*2+IF(ISBLANK(H70),0,1)*4+IF(ISBLANK(H71),0,1)*8+IF(ISBLANK(H72),0,1)*16+IF(ISBLANK(H73),0,1)*32+IF(ISBLANK(H74),0,1)*64+IF(ISBLANK(H75),0,1)*128</f>
        <v>0</v>
      </c>
      <c r="Q68" s="10">
        <f>IF(ISBLANK(I68),0,1)*1+IF(ISBLANK(I69),0,1)*2+IF(ISBLANK(I70),0,1)*4+IF(ISBLANK(I71),0,1)*8+IF(ISBLANK(I72),0,1)*16+IF(ISBLANK(I73),0,1)*32+IF(ISBLANK(I74),0,1)*64+IF(ISBLANK(I75),0,1)*128</f>
        <v>0</v>
      </c>
      <c r="R68" s="10">
        <f>IF(ISBLANK(J68),0,1)*1+IF(ISBLANK(J69),0,1)*2+IF(ISBLANK(J70),0,1)*4+IF(ISBLANK(J71),0,1)*8+IF(ISBLANK(J72),0,1)*16+IF(ISBLANK(J73),0,1)*32+IF(ISBLANK(J74),0,1)*64+IF(ISBLANK(J75),0,1)*128</f>
        <v>0</v>
      </c>
      <c r="S68" s="52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1</v>
      </c>
      <c r="T68" s="55" t="str">
        <f xml:space="preserve"> "{" &amp;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 &amp; "}"</f>
        <v>{0x7F}</v>
      </c>
      <c r="U68" s="12"/>
      <c r="V68" s="21"/>
      <c r="W68" s="37"/>
      <c r="X68" s="18"/>
      <c r="Y68" s="43"/>
    </row>
    <row r="69" spans="1:25">
      <c r="A69" s="12"/>
      <c r="B69" s="51"/>
      <c r="C69" s="6" t="s">
        <v>35</v>
      </c>
      <c r="D69" s="5"/>
      <c r="E69" s="5"/>
      <c r="F69" s="5"/>
      <c r="G69" s="5"/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53"/>
      <c r="T69" s="56"/>
      <c r="U69" s="12"/>
      <c r="V69" s="21"/>
      <c r="W69" s="37"/>
      <c r="X69" s="18"/>
      <c r="Y69" s="43"/>
    </row>
    <row r="70" spans="1:25">
      <c r="A70" s="12"/>
      <c r="B70" s="51"/>
      <c r="C70" s="6" t="s">
        <v>35</v>
      </c>
      <c r="D70" s="5"/>
      <c r="E70" s="5"/>
      <c r="F70" s="5"/>
      <c r="G70" s="5"/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53"/>
      <c r="T70" s="56"/>
      <c r="U70" s="12"/>
      <c r="V70" s="21"/>
      <c r="W70" s="37"/>
      <c r="X70" s="18"/>
      <c r="Y70" s="43"/>
    </row>
    <row r="71" spans="1:25">
      <c r="A71" s="12"/>
      <c r="B71" s="51"/>
      <c r="C71" s="6" t="s">
        <v>35</v>
      </c>
      <c r="D71" s="5"/>
      <c r="E71" s="5"/>
      <c r="F71" s="5"/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53"/>
      <c r="T71" s="56"/>
      <c r="U71" s="12"/>
      <c r="V71" s="21"/>
      <c r="W71" s="37"/>
      <c r="X71" s="18"/>
      <c r="Y71" s="43"/>
    </row>
    <row r="72" spans="1:25">
      <c r="A72" s="12"/>
      <c r="B72" s="51"/>
      <c r="C72" s="6" t="s">
        <v>35</v>
      </c>
      <c r="D72" s="5"/>
      <c r="E72" s="5"/>
      <c r="F72" s="5"/>
      <c r="G72" s="5"/>
      <c r="H72" s="5"/>
      <c r="I72" s="5"/>
      <c r="J72" s="4"/>
      <c r="K72" s="11"/>
      <c r="L72" s="12"/>
      <c r="M72" s="12"/>
      <c r="N72" s="12"/>
      <c r="O72" s="12"/>
      <c r="P72" s="12"/>
      <c r="Q72" s="12"/>
      <c r="R72" s="12"/>
      <c r="S72" s="53"/>
      <c r="T72" s="56"/>
      <c r="U72" s="12"/>
      <c r="V72" s="21"/>
      <c r="W72" s="37"/>
      <c r="X72" s="18"/>
      <c r="Y72" s="43"/>
    </row>
    <row r="73" spans="1:25">
      <c r="A73" s="12"/>
      <c r="B73" s="51"/>
      <c r="C73" s="6" t="s">
        <v>35</v>
      </c>
      <c r="D73" s="5"/>
      <c r="E73" s="5"/>
      <c r="F73" s="5"/>
      <c r="G73" s="5"/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53"/>
      <c r="T73" s="56"/>
      <c r="U73" s="12"/>
      <c r="V73" s="21"/>
      <c r="W73" s="37"/>
      <c r="X73" s="18"/>
      <c r="Y73" s="43"/>
    </row>
    <row r="74" spans="1:25">
      <c r="A74" s="12"/>
      <c r="B74" s="51"/>
      <c r="C74" s="6" t="s">
        <v>35</v>
      </c>
      <c r="D74" s="5"/>
      <c r="E74" s="5"/>
      <c r="F74" s="5"/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53"/>
      <c r="T74" s="56"/>
      <c r="U74" s="12"/>
      <c r="V74" s="21"/>
      <c r="W74" s="37"/>
      <c r="X74" s="18"/>
      <c r="Y74" s="43"/>
    </row>
    <row r="75" spans="1:25">
      <c r="A75" s="12"/>
      <c r="B75" s="51"/>
      <c r="C75" s="3"/>
      <c r="D75" s="2"/>
      <c r="E75" s="2"/>
      <c r="F75" s="2"/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53"/>
      <c r="T75" s="56"/>
      <c r="U75" s="12"/>
      <c r="V75" s="21"/>
      <c r="W75" s="37"/>
      <c r="X75" s="18"/>
      <c r="Y75" s="43"/>
    </row>
    <row r="76" spans="1:25">
      <c r="A76" s="12"/>
      <c r="B76" s="51" t="s">
        <v>44</v>
      </c>
      <c r="C76" s="9"/>
      <c r="D76" s="8"/>
      <c r="E76" s="8" t="s">
        <v>35</v>
      </c>
      <c r="F76" s="8"/>
      <c r="G76" s="8"/>
      <c r="H76" s="8"/>
      <c r="I76" s="8"/>
      <c r="J76" s="7"/>
      <c r="K76" s="10">
        <f>IF(ISBLANK(C76),0,1)*1+IF(ISBLANK(C77),0,1)*2+IF(ISBLANK(C78),0,1)*4+IF(ISBLANK(C79),0,1)*8+IF(ISBLANK(C80),0,1)*16+IF(ISBLANK(C81),0,1)*32+IF(ISBLANK(C82),0,1)*64+IF(ISBLANK(C83),0,1)*128</f>
        <v>96</v>
      </c>
      <c r="L76" s="10">
        <f>IF(ISBLANK(D76),0,1)*1+IF(ISBLANK(D77),0,1)*2+IF(ISBLANK(D78),0,1)*4+IF(ISBLANK(D79),0,1)*8+IF(ISBLANK(D80),0,1)*16+IF(ISBLANK(D81),0,1)*32+IF(ISBLANK(D82),0,1)*64+IF(ISBLANK(D83),0,1)*128</f>
        <v>64</v>
      </c>
      <c r="M76" s="10">
        <f>IF(ISBLANK(E76),0,1)*1+IF(ISBLANK(E77),0,1)*2+IF(ISBLANK(E78),0,1)*4+IF(ISBLANK(E79),0,1)*8+IF(ISBLANK(E80),0,1)*16+IF(ISBLANK(E81),0,1)*32+IF(ISBLANK(E82),0,1)*64+IF(ISBLANK(E83),0,1)*128</f>
        <v>127</v>
      </c>
      <c r="N76" s="10">
        <f>IF(ISBLANK(F76),0,1)*1+IF(ISBLANK(F77),0,1)*2+IF(ISBLANK(F78),0,1)*4+IF(ISBLANK(F79),0,1)*8+IF(ISBLANK(F80),0,1)*16+IF(ISBLANK(F81),0,1)*32+IF(ISBLANK(F82),0,1)*64+IF(ISBLANK(F83),0,1)*128</f>
        <v>0</v>
      </c>
      <c r="O76" s="10">
        <f>IF(ISBLANK(G76),0,1)*1+IF(ISBLANK(G77),0,1)*2+IF(ISBLANK(G78),0,1)*4+IF(ISBLANK(G79),0,1)*8+IF(ISBLANK(G80),0,1)*16+IF(ISBLANK(G81),0,1)*32+IF(ISBLANK(G82),0,1)*64+IF(ISBLANK(G83),0,1)*128</f>
        <v>0</v>
      </c>
      <c r="P76" s="10">
        <f>IF(ISBLANK(H76),0,1)*1+IF(ISBLANK(H77),0,1)*2+IF(ISBLANK(H78),0,1)*4+IF(ISBLANK(H79),0,1)*8+IF(ISBLANK(H80),0,1)*16+IF(ISBLANK(H81),0,1)*32+IF(ISBLANK(H82),0,1)*64+IF(ISBLANK(H83),0,1)*128</f>
        <v>0</v>
      </c>
      <c r="Q76" s="10">
        <f>IF(ISBLANK(I76),0,1)*1+IF(ISBLANK(I77),0,1)*2+IF(ISBLANK(I78),0,1)*4+IF(ISBLANK(I79),0,1)*8+IF(ISBLANK(I80),0,1)*16+IF(ISBLANK(I81),0,1)*32+IF(ISBLANK(I82),0,1)*64+IF(ISBLANK(I83),0,1)*128</f>
        <v>0</v>
      </c>
      <c r="R76" s="10">
        <f>IF(ISBLANK(J76),0,1)*1+IF(ISBLANK(J77),0,1)*2+IF(ISBLANK(J78),0,1)*4+IF(ISBLANK(J79),0,1)*8+IF(ISBLANK(J80),0,1)*16+IF(ISBLANK(J81),0,1)*32+IF(ISBLANK(J82),0,1)*64+IF(ISBLANK(J83),0,1)*128</f>
        <v>0</v>
      </c>
      <c r="S76" s="52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3</v>
      </c>
      <c r="T76" s="55" t="str">
        <f xml:space="preserve"> "{" &amp;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 &amp; "}"</f>
        <v>{0x60, 0x40, 0x7F}</v>
      </c>
      <c r="U76" s="12"/>
      <c r="V76" s="21"/>
      <c r="W76" s="37"/>
      <c r="X76" s="18"/>
      <c r="Y76" s="43"/>
    </row>
    <row r="77" spans="1:25">
      <c r="A77" s="12"/>
      <c r="B77" s="51"/>
      <c r="C77" s="6"/>
      <c r="D77" s="5"/>
      <c r="E77" s="5" t="s">
        <v>35</v>
      </c>
      <c r="F77" s="5"/>
      <c r="G77" s="5"/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53"/>
      <c r="T77" s="56"/>
      <c r="U77" s="12"/>
      <c r="V77" s="21"/>
      <c r="W77" s="37"/>
      <c r="X77" s="18"/>
      <c r="Y77" s="43"/>
    </row>
    <row r="78" spans="1:25">
      <c r="A78" s="12"/>
      <c r="B78" s="51"/>
      <c r="C78" s="6"/>
      <c r="D78" s="5"/>
      <c r="E78" s="5" t="s">
        <v>35</v>
      </c>
      <c r="F78" s="5"/>
      <c r="G78" s="5"/>
      <c r="H78" s="5"/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53"/>
      <c r="T78" s="56"/>
      <c r="U78" s="12"/>
      <c r="V78" s="21"/>
      <c r="W78" s="37"/>
      <c r="X78" s="18"/>
      <c r="Y78" s="43"/>
    </row>
    <row r="79" spans="1:25">
      <c r="A79" s="12"/>
      <c r="B79" s="51"/>
      <c r="C79" s="6"/>
      <c r="D79" s="5"/>
      <c r="E79" s="5" t="s">
        <v>35</v>
      </c>
      <c r="F79" s="5"/>
      <c r="G79" s="5"/>
      <c r="H79" s="5"/>
      <c r="I79" s="5"/>
      <c r="J79" s="4"/>
      <c r="K79" s="11"/>
      <c r="L79" s="12"/>
      <c r="M79" s="12"/>
      <c r="N79" s="12"/>
      <c r="O79" s="12"/>
      <c r="P79" s="12"/>
      <c r="Q79" s="12"/>
      <c r="R79" s="12"/>
      <c r="S79" s="53"/>
      <c r="T79" s="56"/>
      <c r="U79" s="12"/>
      <c r="V79" s="21"/>
      <c r="W79" s="37"/>
      <c r="X79" s="18"/>
      <c r="Y79" s="43"/>
    </row>
    <row r="80" spans="1:25">
      <c r="A80" s="12"/>
      <c r="B80" s="51"/>
      <c r="C80" s="6"/>
      <c r="D80" s="5"/>
      <c r="E80" s="5" t="s">
        <v>35</v>
      </c>
      <c r="F80" s="5"/>
      <c r="G80" s="5"/>
      <c r="H80" s="5"/>
      <c r="I80" s="5"/>
      <c r="J80" s="4"/>
      <c r="K80" s="11"/>
      <c r="L80" s="12"/>
      <c r="M80" s="12"/>
      <c r="N80" s="12"/>
      <c r="O80" s="12"/>
      <c r="P80" s="12"/>
      <c r="Q80" s="12"/>
      <c r="R80" s="12"/>
      <c r="S80" s="53"/>
      <c r="T80" s="56"/>
      <c r="U80" s="12"/>
      <c r="V80" s="21"/>
      <c r="W80" s="37"/>
      <c r="X80" s="18"/>
      <c r="Y80" s="43"/>
    </row>
    <row r="81" spans="1:25">
      <c r="A81" s="12"/>
      <c r="B81" s="51"/>
      <c r="C81" s="6" t="s">
        <v>35</v>
      </c>
      <c r="D81" s="5"/>
      <c r="E81" s="5" t="s">
        <v>35</v>
      </c>
      <c r="F81" s="5"/>
      <c r="G81" s="5"/>
      <c r="H81" s="5"/>
      <c r="I81" s="5"/>
      <c r="J81" s="4"/>
      <c r="K81" s="11"/>
      <c r="L81" s="12"/>
      <c r="M81" s="12"/>
      <c r="N81" s="12"/>
      <c r="O81" s="12"/>
      <c r="P81" s="12"/>
      <c r="Q81" s="12"/>
      <c r="R81" s="12"/>
      <c r="S81" s="53"/>
      <c r="T81" s="56"/>
      <c r="U81" s="12"/>
      <c r="V81" s="21"/>
      <c r="W81" s="37"/>
      <c r="X81" s="18"/>
      <c r="Y81" s="43"/>
    </row>
    <row r="82" spans="1:25">
      <c r="A82" s="12"/>
      <c r="B82" s="51"/>
      <c r="C82" s="6" t="s">
        <v>35</v>
      </c>
      <c r="D82" s="5" t="s">
        <v>35</v>
      </c>
      <c r="E82" s="5" t="s">
        <v>35</v>
      </c>
      <c r="F82" s="5"/>
      <c r="G82" s="5"/>
      <c r="H82" s="5"/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53"/>
      <c r="T82" s="56"/>
      <c r="U82" s="12"/>
      <c r="V82" s="21"/>
      <c r="W82" s="37"/>
      <c r="X82" s="18"/>
      <c r="Y82" s="43"/>
    </row>
    <row r="83" spans="1:25">
      <c r="A83" s="12"/>
      <c r="B83" s="51"/>
      <c r="C83" s="3"/>
      <c r="D83" s="2"/>
      <c r="E83" s="2"/>
      <c r="F83" s="2"/>
      <c r="G83" s="2"/>
      <c r="H83" s="2"/>
      <c r="I83" s="2"/>
      <c r="J83" s="1"/>
      <c r="K83" s="11"/>
      <c r="L83" s="12"/>
      <c r="M83" s="12"/>
      <c r="N83" s="12"/>
      <c r="O83" s="12"/>
      <c r="P83" s="12"/>
      <c r="Q83" s="12"/>
      <c r="R83" s="12"/>
      <c r="S83" s="53"/>
      <c r="T83" s="56"/>
      <c r="U83" s="12"/>
      <c r="V83" s="21"/>
      <c r="W83" s="37"/>
      <c r="X83" s="18"/>
      <c r="Y83" s="43"/>
    </row>
    <row r="84" spans="1:25">
      <c r="A84" s="12"/>
      <c r="B84" s="51" t="s">
        <v>45</v>
      </c>
      <c r="C84" s="9" t="s">
        <v>35</v>
      </c>
      <c r="D84" s="8"/>
      <c r="E84" s="8"/>
      <c r="F84" s="8" t="s">
        <v>35</v>
      </c>
      <c r="G84" s="8"/>
      <c r="H84" s="8"/>
      <c r="I84" s="8"/>
      <c r="J84" s="7"/>
      <c r="K84" s="10">
        <f>IF(ISBLANK(C84),0,1)*1+IF(ISBLANK(C85),0,1)*2+IF(ISBLANK(C86),0,1)*4+IF(ISBLANK(C87),0,1)*8+IF(ISBLANK(C88),0,1)*16+IF(ISBLANK(C89),0,1)*32+IF(ISBLANK(C90),0,1)*64+IF(ISBLANK(C91),0,1)*128</f>
        <v>127</v>
      </c>
      <c r="L84" s="10">
        <f>IF(ISBLANK(D84),0,1)*1+IF(ISBLANK(D85),0,1)*2+IF(ISBLANK(D86),0,1)*4+IF(ISBLANK(D87),0,1)*8+IF(ISBLANK(D88),0,1)*16+IF(ISBLANK(D89),0,1)*32+IF(ISBLANK(D90),0,1)*64+IF(ISBLANK(D91),0,1)*128</f>
        <v>12</v>
      </c>
      <c r="M84" s="10">
        <f>IF(ISBLANK(E84),0,1)*1+IF(ISBLANK(E85),0,1)*2+IF(ISBLANK(E86),0,1)*4+IF(ISBLANK(E87),0,1)*8+IF(ISBLANK(E88),0,1)*16+IF(ISBLANK(E89),0,1)*32+IF(ISBLANK(E90),0,1)*64+IF(ISBLANK(E91),0,1)*128</f>
        <v>18</v>
      </c>
      <c r="N84" s="10">
        <f>IF(ISBLANK(F84),0,1)*1+IF(ISBLANK(F85),0,1)*2+IF(ISBLANK(F86),0,1)*4+IF(ISBLANK(F87),0,1)*8+IF(ISBLANK(F88),0,1)*16+IF(ISBLANK(F89),0,1)*32+IF(ISBLANK(F90),0,1)*64+IF(ISBLANK(F91),0,1)*128</f>
        <v>97</v>
      </c>
      <c r="O84" s="10">
        <f>IF(ISBLANK(G84),0,1)*1+IF(ISBLANK(G85),0,1)*2+IF(ISBLANK(G86),0,1)*4+IF(ISBLANK(G87),0,1)*8+IF(ISBLANK(G88),0,1)*16+IF(ISBLANK(G89),0,1)*32+IF(ISBLANK(G90),0,1)*64+IF(ISBLANK(G91),0,1)*128</f>
        <v>0</v>
      </c>
      <c r="P84" s="10">
        <f>IF(ISBLANK(H84),0,1)*1+IF(ISBLANK(H85),0,1)*2+IF(ISBLANK(H86),0,1)*4+IF(ISBLANK(H87),0,1)*8+IF(ISBLANK(H88),0,1)*16+IF(ISBLANK(H89),0,1)*32+IF(ISBLANK(H90),0,1)*64+IF(ISBLANK(H91),0,1)*128</f>
        <v>0</v>
      </c>
      <c r="Q84" s="10">
        <f>IF(ISBLANK(I84),0,1)*1+IF(ISBLANK(I85),0,1)*2+IF(ISBLANK(I86),0,1)*4+IF(ISBLANK(I87),0,1)*8+IF(ISBLANK(I88),0,1)*16+IF(ISBLANK(I89),0,1)*32+IF(ISBLANK(I90),0,1)*64+IF(ISBLANK(I91),0,1)*128</f>
        <v>0</v>
      </c>
      <c r="R84" s="10">
        <f>IF(ISBLANK(J84),0,1)*1+IF(ISBLANK(J85),0,1)*2+IF(ISBLANK(J86),0,1)*4+IF(ISBLANK(J87),0,1)*8+IF(ISBLANK(J88),0,1)*16+IF(ISBLANK(J89),0,1)*32+IF(ISBLANK(J90),0,1)*64+IF(ISBLANK(J91),0,1)*128</f>
        <v>0</v>
      </c>
      <c r="S84" s="52">
        <f xml:space="preserve">   IF(VALUE(R84)+VALUE(Q84)+VALUE(P84)+VALUE(O84)+VALUE(N84)+VALUE(M84)+VALUE(L84)+VALUE(K84)=0, 0,   IF(VALUE(R84)+VALUE(Q84)+VALUE(P84)+VALUE(O84)+VALUE(N84)+VALUE(M84)+VALUE(L84)= 0, 1,   IF(VALUE(R84)+VALUE(Q84)+VALUE(P84)+VALUE(O84)+VALUE(N84)+VALUE(M84)= 0, 2,   IF(VALUE(R84)+VALUE(Q84)+VALUE(P84)+VALUE(O84)+VALUE(N84)= 0, 3,   IF(VALUE(R84)+VALUE(Q84)+VALUE(P84)+VALUE(O84)= 0, 4,   IF(VALUE(R84)+VALUE(Q84)+VALUE(P84)= 0, 5,   IF(VALUE(R84)+VALUE(Q84)= 0, 6,   IF(VALUE(R84)= 0, 7,   8))))))))</f>
        <v>4</v>
      </c>
      <c r="T84" s="55" t="str">
        <f xml:space="preserve"> "{" &amp; IF(S84 &gt; 0, "0x"&amp; TEXT(DEC2HEX(K84), "00")  &amp; IF(S84 &gt; 1, ", " &amp; "0x"&amp; TEXT(DEC2HEX(L84), "00") &amp; IF(S84 &gt; 2, ", " &amp; "0x"&amp; TEXT(DEC2HEX(M84), "00") &amp; IF(S84 &gt; 3, ", " &amp; "0x"&amp; TEXT(DEC2HEX(N84), "00") &amp; IF(S84 &gt; 4, ", " &amp; "0x"&amp; TEXT(DEC2HEX(O84), "00") &amp; IF(S84 &gt; 5, ", " &amp; "0x"&amp; TEXT(DEC2HEX(P84), "00") &amp; IF(S84 &gt; 6, ", " &amp; "0x"&amp; TEXT(DEC2HEX(Q84), "00") &amp; IF(S84 &gt; 7, ", " &amp; "0x"&amp; TEXT(DEC2HEX(R84), "00"),),),),),),),),) &amp; "}"</f>
        <v>{0x7F, 0xC, 0x12, 0x61}</v>
      </c>
      <c r="U84" s="12"/>
      <c r="V84" s="21"/>
      <c r="W84" s="37"/>
      <c r="X84" s="18"/>
      <c r="Y84" s="43"/>
    </row>
    <row r="85" spans="1:25">
      <c r="A85" s="12"/>
      <c r="B85" s="51"/>
      <c r="C85" s="6" t="s">
        <v>35</v>
      </c>
      <c r="D85" s="5"/>
      <c r="E85" s="5" t="s">
        <v>35</v>
      </c>
      <c r="F85" s="5"/>
      <c r="G85" s="5"/>
      <c r="H85" s="5"/>
      <c r="I85" s="5"/>
      <c r="J85" s="4"/>
      <c r="K85" s="11"/>
      <c r="L85" s="12"/>
      <c r="M85" s="12"/>
      <c r="N85" s="12"/>
      <c r="O85" s="12"/>
      <c r="P85" s="12"/>
      <c r="Q85" s="12"/>
      <c r="R85" s="12"/>
      <c r="S85" s="53"/>
      <c r="T85" s="56"/>
      <c r="U85" s="12"/>
      <c r="V85" s="21"/>
      <c r="W85" s="37"/>
      <c r="X85" s="18"/>
      <c r="Y85" s="43"/>
    </row>
    <row r="86" spans="1:25">
      <c r="A86" s="12"/>
      <c r="B86" s="51"/>
      <c r="C86" s="6" t="s">
        <v>35</v>
      </c>
      <c r="D86" s="5" t="s">
        <v>35</v>
      </c>
      <c r="E86" s="5"/>
      <c r="F86" s="5"/>
      <c r="G86" s="5"/>
      <c r="H86" s="5"/>
      <c r="I86" s="5"/>
      <c r="J86" s="4"/>
      <c r="K86" s="11"/>
      <c r="L86" s="12"/>
      <c r="M86" s="12"/>
      <c r="N86" s="12"/>
      <c r="O86" s="12"/>
      <c r="P86" s="12"/>
      <c r="Q86" s="12"/>
      <c r="R86" s="12"/>
      <c r="S86" s="53"/>
      <c r="T86" s="56"/>
      <c r="U86" s="12"/>
      <c r="V86" s="21"/>
      <c r="W86" s="37"/>
      <c r="X86" s="18"/>
      <c r="Y86" s="43"/>
    </row>
    <row r="87" spans="1:25">
      <c r="A87" s="12"/>
      <c r="B87" s="51"/>
      <c r="C87" s="6" t="s">
        <v>35</v>
      </c>
      <c r="D87" s="5" t="s">
        <v>35</v>
      </c>
      <c r="E87" s="5"/>
      <c r="F87" s="5"/>
      <c r="G87" s="5"/>
      <c r="H87" s="5"/>
      <c r="I87" s="5"/>
      <c r="J87" s="4"/>
      <c r="K87" s="11"/>
      <c r="L87" s="12"/>
      <c r="M87" s="12"/>
      <c r="N87" s="12"/>
      <c r="O87" s="12"/>
      <c r="P87" s="12"/>
      <c r="Q87" s="12"/>
      <c r="R87" s="12"/>
      <c r="S87" s="53"/>
      <c r="T87" s="56"/>
      <c r="U87" s="12"/>
      <c r="V87" s="21"/>
      <c r="W87" s="37"/>
      <c r="X87" s="18"/>
      <c r="Y87" s="43"/>
    </row>
    <row r="88" spans="1:25">
      <c r="A88" s="12"/>
      <c r="B88" s="51"/>
      <c r="C88" s="6" t="s">
        <v>35</v>
      </c>
      <c r="D88" s="5"/>
      <c r="E88" s="5" t="s">
        <v>35</v>
      </c>
      <c r="F88" s="5"/>
      <c r="G88" s="5"/>
      <c r="H88" s="5"/>
      <c r="I88" s="5"/>
      <c r="J88" s="4"/>
      <c r="K88" s="11"/>
      <c r="L88" s="12"/>
      <c r="M88" s="12"/>
      <c r="N88" s="12"/>
      <c r="O88" s="12"/>
      <c r="P88" s="12"/>
      <c r="Q88" s="12"/>
      <c r="R88" s="12"/>
      <c r="S88" s="53"/>
      <c r="T88" s="56"/>
      <c r="U88" s="12"/>
      <c r="V88" s="21"/>
      <c r="W88" s="37"/>
      <c r="X88" s="18"/>
      <c r="Y88" s="43"/>
    </row>
    <row r="89" spans="1:25">
      <c r="A89" s="12"/>
      <c r="B89" s="51"/>
      <c r="C89" s="6" t="s">
        <v>35</v>
      </c>
      <c r="D89" s="5"/>
      <c r="E89" s="5"/>
      <c r="F89" s="5" t="s">
        <v>35</v>
      </c>
      <c r="G89" s="5"/>
      <c r="H89" s="5"/>
      <c r="I89" s="5"/>
      <c r="J89" s="4"/>
      <c r="K89" s="11"/>
      <c r="L89" s="12"/>
      <c r="M89" s="12"/>
      <c r="N89" s="12"/>
      <c r="O89" s="12"/>
      <c r="P89" s="12"/>
      <c r="Q89" s="12"/>
      <c r="R89" s="12"/>
      <c r="S89" s="53"/>
      <c r="T89" s="56"/>
      <c r="U89" s="12"/>
      <c r="V89" s="21"/>
      <c r="W89" s="37"/>
      <c r="X89" s="18"/>
      <c r="Y89" s="43"/>
    </row>
    <row r="90" spans="1:25">
      <c r="A90" s="12"/>
      <c r="B90" s="51"/>
      <c r="C90" s="6" t="s">
        <v>35</v>
      </c>
      <c r="D90" s="5"/>
      <c r="E90" s="5"/>
      <c r="F90" s="5" t="s">
        <v>35</v>
      </c>
      <c r="G90" s="5"/>
      <c r="H90" s="5"/>
      <c r="I90" s="5"/>
      <c r="J90" s="4"/>
      <c r="K90" s="11"/>
      <c r="L90" s="12"/>
      <c r="M90" s="12"/>
      <c r="N90" s="12"/>
      <c r="O90" s="12"/>
      <c r="P90" s="12"/>
      <c r="Q90" s="12"/>
      <c r="R90" s="12"/>
      <c r="S90" s="53"/>
      <c r="T90" s="56"/>
      <c r="U90" s="12"/>
      <c r="V90" s="21"/>
      <c r="W90" s="37"/>
      <c r="X90" s="18"/>
      <c r="Y90" s="43"/>
    </row>
    <row r="91" spans="1:25">
      <c r="A91" s="12"/>
      <c r="B91" s="51"/>
      <c r="C91" s="3"/>
      <c r="D91" s="2"/>
      <c r="E91" s="2"/>
      <c r="F91" s="2"/>
      <c r="G91" s="2"/>
      <c r="H91" s="2"/>
      <c r="I91" s="2"/>
      <c r="J91" s="1"/>
      <c r="K91" s="11"/>
      <c r="L91" s="12"/>
      <c r="M91" s="12"/>
      <c r="N91" s="12"/>
      <c r="O91" s="12"/>
      <c r="P91" s="12"/>
      <c r="Q91" s="12"/>
      <c r="R91" s="12"/>
      <c r="S91" s="53"/>
      <c r="T91" s="56"/>
      <c r="U91" s="12"/>
      <c r="V91" s="21"/>
      <c r="W91" s="37"/>
      <c r="X91" s="18"/>
      <c r="Y91" s="43"/>
    </row>
    <row r="92" spans="1:25">
      <c r="A92" s="12"/>
      <c r="B92" s="51" t="s">
        <v>46</v>
      </c>
      <c r="C92" s="6" t="s">
        <v>35</v>
      </c>
      <c r="D92" s="5"/>
      <c r="E92" s="5"/>
      <c r="F92" s="5"/>
      <c r="G92" s="5"/>
      <c r="H92" s="5"/>
      <c r="I92" s="5"/>
      <c r="J92" s="4"/>
      <c r="K92" s="10">
        <f>IF(ISBLANK(C92),0,1)*1+IF(ISBLANK(C93),0,1)*2+IF(ISBLANK(C94),0,1)*4+IF(ISBLANK(C95),0,1)*8+IF(ISBLANK(C96),0,1)*16+IF(ISBLANK(C97),0,1)*32+IF(ISBLANK(C98),0,1)*64+IF(ISBLANK(C99),0,1)*128</f>
        <v>127</v>
      </c>
      <c r="L92" s="10">
        <f>IF(ISBLANK(D92),0,1)*1+IF(ISBLANK(D93),0,1)*2+IF(ISBLANK(D94),0,1)*4+IF(ISBLANK(D95),0,1)*8+IF(ISBLANK(D96),0,1)*16+IF(ISBLANK(D97),0,1)*32+IF(ISBLANK(D98),0,1)*64+IF(ISBLANK(D99),0,1)*128</f>
        <v>64</v>
      </c>
      <c r="M92" s="10">
        <f>IF(ISBLANK(E92),0,1)*1+IF(ISBLANK(E93),0,1)*2+IF(ISBLANK(E94),0,1)*4+IF(ISBLANK(E95),0,1)*8+IF(ISBLANK(E96),0,1)*16+IF(ISBLANK(E97),0,1)*32+IF(ISBLANK(E98),0,1)*64+IF(ISBLANK(E99),0,1)*128</f>
        <v>64</v>
      </c>
      <c r="N92" s="10">
        <f>IF(ISBLANK(F92),0,1)*1+IF(ISBLANK(F93),0,1)*2+IF(ISBLANK(F94),0,1)*4+IF(ISBLANK(F95),0,1)*8+IF(ISBLANK(F96),0,1)*16+IF(ISBLANK(F97),0,1)*32+IF(ISBLANK(F98),0,1)*64+IF(ISBLANK(F99),0,1)*128</f>
        <v>64</v>
      </c>
      <c r="O92" s="10">
        <f>IF(ISBLANK(G92),0,1)*1+IF(ISBLANK(G93),0,1)*2+IF(ISBLANK(G94),0,1)*4+IF(ISBLANK(G95),0,1)*8+IF(ISBLANK(G96),0,1)*16+IF(ISBLANK(G97),0,1)*32+IF(ISBLANK(G98),0,1)*64+IF(ISBLANK(G99),0,1)*128</f>
        <v>0</v>
      </c>
      <c r="P92" s="10">
        <f>IF(ISBLANK(H92),0,1)*1+IF(ISBLANK(H93),0,1)*2+IF(ISBLANK(H94),0,1)*4+IF(ISBLANK(H95),0,1)*8+IF(ISBLANK(H96),0,1)*16+IF(ISBLANK(H97),0,1)*32+IF(ISBLANK(H98),0,1)*64+IF(ISBLANK(H99),0,1)*128</f>
        <v>0</v>
      </c>
      <c r="Q92" s="10">
        <f>IF(ISBLANK(I92),0,1)*1+IF(ISBLANK(I93),0,1)*2+IF(ISBLANK(I94),0,1)*4+IF(ISBLANK(I95),0,1)*8+IF(ISBLANK(I96),0,1)*16+IF(ISBLANK(I97),0,1)*32+IF(ISBLANK(I98),0,1)*64+IF(ISBLANK(I99),0,1)*128</f>
        <v>0</v>
      </c>
      <c r="R92" s="10">
        <f>IF(ISBLANK(J92),0,1)*1+IF(ISBLANK(J93),0,1)*2+IF(ISBLANK(J94),0,1)*4+IF(ISBLANK(J95),0,1)*8+IF(ISBLANK(J96),0,1)*16+IF(ISBLANK(J97),0,1)*32+IF(ISBLANK(J98),0,1)*64+IF(ISBLANK(J99),0,1)*128</f>
        <v>0</v>
      </c>
      <c r="S92" s="52">
        <f xml:space="preserve">   IF(VALUE(R92)+VALUE(Q92)+VALUE(P92)+VALUE(O92)+VALUE(N92)+VALUE(M92)+VALUE(L92)+VALUE(K92)=0, 0,   IF(VALUE(R92)+VALUE(Q92)+VALUE(P92)+VALUE(O92)+VALUE(N92)+VALUE(M92)+VALUE(L92)= 0, 1,   IF(VALUE(R92)+VALUE(Q92)+VALUE(P92)+VALUE(O92)+VALUE(N92)+VALUE(M92)= 0, 2,   IF(VALUE(R92)+VALUE(Q92)+VALUE(P92)+VALUE(O92)+VALUE(N92)= 0, 3,   IF(VALUE(R92)+VALUE(Q92)+VALUE(P92)+VALUE(O92)= 0, 4,   IF(VALUE(R92)+VALUE(Q92)+VALUE(P92)= 0, 5,   IF(VALUE(R92)+VALUE(Q92)= 0, 6,   IF(VALUE(R92)= 0, 7,   8))))))))</f>
        <v>4</v>
      </c>
      <c r="T92" s="55" t="str">
        <f xml:space="preserve"> "{" &amp; IF(S92 &gt; 0, "0x"&amp; TEXT(DEC2HEX(K92), "00")  &amp; IF(S92 &gt; 1, ", " &amp; "0x"&amp; TEXT(DEC2HEX(L92), "00") &amp; IF(S92 &gt; 2, ", " &amp; "0x"&amp; TEXT(DEC2HEX(M92), "00") &amp; IF(S92 &gt; 3, ", " &amp; "0x"&amp; TEXT(DEC2HEX(N92), "00") &amp; IF(S92 &gt; 4, ", " &amp; "0x"&amp; TEXT(DEC2HEX(O92), "00") &amp; IF(S92 &gt; 5, ", " &amp; "0x"&amp; TEXT(DEC2HEX(P92), "00") &amp; IF(S92 &gt; 6, ", " &amp; "0x"&amp; TEXT(DEC2HEX(Q92), "00") &amp; IF(S92 &gt; 7, ", " &amp; "0x"&amp; TEXT(DEC2HEX(R92), "00"),),),),),),),),) &amp; "}"</f>
        <v>{0x7F, 0x40, 0x40, 0x40}</v>
      </c>
      <c r="U92" s="12"/>
      <c r="V92" s="21"/>
      <c r="W92" s="37"/>
      <c r="X92" s="18"/>
      <c r="Y92" s="43"/>
    </row>
    <row r="93" spans="1:25">
      <c r="A93" s="12"/>
      <c r="B93" s="51"/>
      <c r="C93" s="6" t="s">
        <v>35</v>
      </c>
      <c r="D93" s="5"/>
      <c r="E93" s="5"/>
      <c r="F93" s="5"/>
      <c r="G93" s="5"/>
      <c r="H93" s="5"/>
      <c r="I93" s="5"/>
      <c r="J93" s="4"/>
      <c r="K93" s="11"/>
      <c r="L93" s="12"/>
      <c r="M93" s="12"/>
      <c r="N93" s="12"/>
      <c r="O93" s="12"/>
      <c r="P93" s="12"/>
      <c r="Q93" s="12"/>
      <c r="R93" s="12"/>
      <c r="S93" s="53"/>
      <c r="T93" s="56"/>
      <c r="U93" s="12"/>
      <c r="V93" s="21"/>
      <c r="W93" s="37"/>
      <c r="X93" s="18"/>
      <c r="Y93" s="43"/>
    </row>
    <row r="94" spans="1:25">
      <c r="A94" s="12"/>
      <c r="B94" s="51"/>
      <c r="C94" s="6" t="s">
        <v>35</v>
      </c>
      <c r="D94" s="5"/>
      <c r="E94" s="5"/>
      <c r="F94" s="5"/>
      <c r="G94" s="5"/>
      <c r="H94" s="5"/>
      <c r="I94" s="5"/>
      <c r="J94" s="4"/>
      <c r="K94" s="11"/>
      <c r="L94" s="12"/>
      <c r="M94" s="12"/>
      <c r="N94" s="12"/>
      <c r="O94" s="12"/>
      <c r="P94" s="12"/>
      <c r="Q94" s="12"/>
      <c r="R94" s="12"/>
      <c r="S94" s="53"/>
      <c r="T94" s="56"/>
      <c r="U94" s="12"/>
      <c r="V94" s="21"/>
      <c r="W94" s="37"/>
      <c r="X94" s="18"/>
      <c r="Y94" s="43"/>
    </row>
    <row r="95" spans="1:25">
      <c r="A95" s="12"/>
      <c r="B95" s="51"/>
      <c r="C95" s="6" t="s">
        <v>35</v>
      </c>
      <c r="D95" s="5"/>
      <c r="E95" s="5"/>
      <c r="F95" s="5"/>
      <c r="G95" s="5"/>
      <c r="H95" s="5"/>
      <c r="I95" s="5"/>
      <c r="J95" s="4"/>
      <c r="K95" s="11"/>
      <c r="L95" s="12"/>
      <c r="M95" s="12"/>
      <c r="N95" s="12"/>
      <c r="O95" s="12"/>
      <c r="P95" s="12"/>
      <c r="Q95" s="12"/>
      <c r="R95" s="12"/>
      <c r="S95" s="53"/>
      <c r="T95" s="56"/>
      <c r="U95" s="12"/>
      <c r="V95" s="21"/>
      <c r="W95" s="37"/>
      <c r="X95" s="18"/>
      <c r="Y95" s="43"/>
    </row>
    <row r="96" spans="1:25">
      <c r="A96" s="12"/>
      <c r="B96" s="51"/>
      <c r="C96" s="6" t="s">
        <v>35</v>
      </c>
      <c r="D96" s="5"/>
      <c r="E96" s="5"/>
      <c r="F96" s="5"/>
      <c r="G96" s="5"/>
      <c r="H96" s="5"/>
      <c r="I96" s="5"/>
      <c r="J96" s="4"/>
      <c r="K96" s="11"/>
      <c r="L96" s="12"/>
      <c r="M96" s="12"/>
      <c r="N96" s="12"/>
      <c r="O96" s="12"/>
      <c r="P96" s="12"/>
      <c r="Q96" s="12"/>
      <c r="R96" s="12"/>
      <c r="S96" s="53"/>
      <c r="T96" s="56"/>
      <c r="U96" s="12"/>
      <c r="V96" s="21"/>
      <c r="W96" s="37"/>
      <c r="X96" s="18"/>
      <c r="Y96" s="43"/>
    </row>
    <row r="97" spans="1:25">
      <c r="A97" s="12"/>
      <c r="B97" s="51"/>
      <c r="C97" s="6" t="s">
        <v>35</v>
      </c>
      <c r="D97" s="5"/>
      <c r="E97" s="5"/>
      <c r="F97" s="5"/>
      <c r="G97" s="5"/>
      <c r="H97" s="5"/>
      <c r="I97" s="5"/>
      <c r="J97" s="4"/>
      <c r="K97" s="11"/>
      <c r="L97" s="12"/>
      <c r="M97" s="12"/>
      <c r="N97" s="12"/>
      <c r="O97" s="12"/>
      <c r="P97" s="12"/>
      <c r="Q97" s="12"/>
      <c r="R97" s="12"/>
      <c r="S97" s="53"/>
      <c r="T97" s="56"/>
      <c r="U97" s="12"/>
      <c r="V97" s="21"/>
      <c r="W97" s="37"/>
      <c r="X97" s="18"/>
      <c r="Y97" s="43"/>
    </row>
    <row r="98" spans="1:25">
      <c r="A98" s="12"/>
      <c r="B98" s="51"/>
      <c r="C98" s="6" t="s">
        <v>35</v>
      </c>
      <c r="D98" s="5" t="s">
        <v>35</v>
      </c>
      <c r="E98" s="5" t="s">
        <v>35</v>
      </c>
      <c r="F98" s="5" t="s">
        <v>35</v>
      </c>
      <c r="G98" s="5"/>
      <c r="H98" s="5"/>
      <c r="I98" s="5"/>
      <c r="J98" s="4"/>
      <c r="K98" s="11"/>
      <c r="L98" s="12"/>
      <c r="M98" s="12"/>
      <c r="N98" s="12"/>
      <c r="O98" s="12"/>
      <c r="P98" s="12"/>
      <c r="Q98" s="12"/>
      <c r="R98" s="12"/>
      <c r="S98" s="53"/>
      <c r="T98" s="56"/>
      <c r="U98" s="12"/>
      <c r="V98" s="21"/>
      <c r="W98" s="37"/>
      <c r="X98" s="18"/>
      <c r="Y98" s="43"/>
    </row>
    <row r="99" spans="1:25">
      <c r="A99" s="12"/>
      <c r="B99" s="51"/>
      <c r="C99" s="3"/>
      <c r="D99" s="2"/>
      <c r="E99" s="2"/>
      <c r="F99" s="2"/>
      <c r="G99" s="2"/>
      <c r="H99" s="2"/>
      <c r="I99" s="2"/>
      <c r="J99" s="1"/>
      <c r="K99" s="11"/>
      <c r="L99" s="12"/>
      <c r="M99" s="12"/>
      <c r="N99" s="12"/>
      <c r="O99" s="12"/>
      <c r="P99" s="12"/>
      <c r="Q99" s="12"/>
      <c r="R99" s="12"/>
      <c r="S99" s="53"/>
      <c r="T99" s="56"/>
      <c r="U99" s="12"/>
      <c r="V99" s="21"/>
      <c r="W99" s="37"/>
      <c r="X99" s="18"/>
      <c r="Y99" s="43"/>
    </row>
    <row r="100" spans="1:25">
      <c r="A100" s="12"/>
      <c r="B100" s="51" t="s">
        <v>47</v>
      </c>
      <c r="C100" s="9" t="s">
        <v>35</v>
      </c>
      <c r="D100" s="8" t="s">
        <v>35</v>
      </c>
      <c r="E100" s="8"/>
      <c r="F100" s="8"/>
      <c r="G100" s="8"/>
      <c r="H100" s="8" t="s">
        <v>35</v>
      </c>
      <c r="I100" s="8" t="s">
        <v>35</v>
      </c>
      <c r="J100" s="7"/>
      <c r="K100" s="10">
        <f>IF(ISBLANK(C100),0,1)*1+IF(ISBLANK(C101),0,1)*2+IF(ISBLANK(C102),0,1)*4+IF(ISBLANK(C103),0,1)*8+IF(ISBLANK(C104),0,1)*16+IF(ISBLANK(C105),0,1)*32+IF(ISBLANK(C106),0,1)*64+IF(ISBLANK(C107),0,1)*128</f>
        <v>127</v>
      </c>
      <c r="L100" s="10">
        <f>IF(ISBLANK(D100),0,1)*1+IF(ISBLANK(D101),0,1)*2+IF(ISBLANK(D102),0,1)*4+IF(ISBLANK(D103),0,1)*8+IF(ISBLANK(D104),0,1)*16+IF(ISBLANK(D105),0,1)*32+IF(ISBLANK(D106),0,1)*64+IF(ISBLANK(D107),0,1)*128</f>
        <v>3</v>
      </c>
      <c r="M100" s="10">
        <f>IF(ISBLANK(E100),0,1)*1+IF(ISBLANK(E101),0,1)*2+IF(ISBLANK(E102),0,1)*4+IF(ISBLANK(E103),0,1)*8+IF(ISBLANK(E104),0,1)*16+IF(ISBLANK(E105),0,1)*32+IF(ISBLANK(E106),0,1)*64+IF(ISBLANK(E107),0,1)*128</f>
        <v>6</v>
      </c>
      <c r="N100" s="10">
        <f>IF(ISBLANK(F100),0,1)*1+IF(ISBLANK(F101),0,1)*2+IF(ISBLANK(F102),0,1)*4+IF(ISBLANK(F103),0,1)*8+IF(ISBLANK(F104),0,1)*16+IF(ISBLANK(F105),0,1)*32+IF(ISBLANK(F106),0,1)*64+IF(ISBLANK(F107),0,1)*128</f>
        <v>12</v>
      </c>
      <c r="O100" s="10">
        <f>IF(ISBLANK(G100),0,1)*1+IF(ISBLANK(G101),0,1)*2+IF(ISBLANK(G102),0,1)*4+IF(ISBLANK(G103),0,1)*8+IF(ISBLANK(G104),0,1)*16+IF(ISBLANK(G105),0,1)*32+IF(ISBLANK(G106),0,1)*64+IF(ISBLANK(G107),0,1)*128</f>
        <v>6</v>
      </c>
      <c r="P100" s="10">
        <f>IF(ISBLANK(H100),0,1)*1+IF(ISBLANK(H101),0,1)*2+IF(ISBLANK(H102),0,1)*4+IF(ISBLANK(H103),0,1)*8+IF(ISBLANK(H104),0,1)*16+IF(ISBLANK(H105),0,1)*32+IF(ISBLANK(H106),0,1)*64+IF(ISBLANK(H107),0,1)*128</f>
        <v>3</v>
      </c>
      <c r="Q100" s="10">
        <f>IF(ISBLANK(I100),0,1)*1+IF(ISBLANK(I101),0,1)*2+IF(ISBLANK(I102),0,1)*4+IF(ISBLANK(I103),0,1)*8+IF(ISBLANK(I104),0,1)*16+IF(ISBLANK(I105),0,1)*32+IF(ISBLANK(I106),0,1)*64+IF(ISBLANK(I107),0,1)*128</f>
        <v>127</v>
      </c>
      <c r="R100" s="10">
        <f>IF(ISBLANK(J100),0,1)*1+IF(ISBLANK(J101),0,1)*2+IF(ISBLANK(J102),0,1)*4+IF(ISBLANK(J103),0,1)*8+IF(ISBLANK(J104),0,1)*16+IF(ISBLANK(J105),0,1)*32+IF(ISBLANK(J106),0,1)*64+IF(ISBLANK(J107),0,1)*128</f>
        <v>0</v>
      </c>
      <c r="S100" s="52">
        <f xml:space="preserve">   IF(VALUE(R100)+VALUE(Q100)+VALUE(P100)+VALUE(O100)+VALUE(N100)+VALUE(M100)+VALUE(L100)+VALUE(K100)=0, 0,   IF(VALUE(R100)+VALUE(Q100)+VALUE(P100)+VALUE(O100)+VALUE(N100)+VALUE(M100)+VALUE(L100)= 0, 1,   IF(VALUE(R100)+VALUE(Q100)+VALUE(P100)+VALUE(O100)+VALUE(N100)+VALUE(M100)= 0, 2,   IF(VALUE(R100)+VALUE(Q100)+VALUE(P100)+VALUE(O100)+VALUE(N100)= 0, 3,   IF(VALUE(R100)+VALUE(Q100)+VALUE(P100)+VALUE(O100)= 0, 4,   IF(VALUE(R100)+VALUE(Q100)+VALUE(P100)= 0, 5,   IF(VALUE(R100)+VALUE(Q100)= 0, 6,   IF(VALUE(R100)= 0, 7,   8))))))))</f>
        <v>7</v>
      </c>
      <c r="T100" s="55" t="str">
        <f xml:space="preserve"> "{" &amp; IF(S100 &gt; 0, "0x"&amp; TEXT(DEC2HEX(K100), "00")  &amp; IF(S100 &gt; 1, ", " &amp; "0x"&amp; TEXT(DEC2HEX(L100), "00") &amp; IF(S100 &gt; 2, ", " &amp; "0x"&amp; TEXT(DEC2HEX(M100), "00") &amp; IF(S100 &gt; 3, ", " &amp; "0x"&amp; TEXT(DEC2HEX(N100), "00") &amp; IF(S100 &gt; 4, ", " &amp; "0x"&amp; TEXT(DEC2HEX(O100), "00") &amp; IF(S100 &gt; 5, ", " &amp; "0x"&amp; TEXT(DEC2HEX(P100), "00") &amp; IF(S100 &gt; 6, ", " &amp; "0x"&amp; TEXT(DEC2HEX(Q100), "00") &amp; IF(S100 &gt; 7, ", " &amp; "0x"&amp; TEXT(DEC2HEX(R100), "00"),),),),),),),),) &amp; "}"</f>
        <v>{0x7F, 0x03, 0x06, 0xC, 0x06, 0x03, 0x7F}</v>
      </c>
      <c r="U100" s="12"/>
      <c r="V100" s="21"/>
      <c r="W100" s="37"/>
      <c r="X100" s="18"/>
      <c r="Y100" s="43"/>
    </row>
    <row r="101" spans="1:25">
      <c r="A101" s="12"/>
      <c r="B101" s="51"/>
      <c r="C101" s="6" t="s">
        <v>35</v>
      </c>
      <c r="D101" s="5" t="s">
        <v>35</v>
      </c>
      <c r="E101" s="5" t="s">
        <v>35</v>
      </c>
      <c r="F101" s="5"/>
      <c r="G101" s="5" t="s">
        <v>35</v>
      </c>
      <c r="H101" s="5" t="s">
        <v>35</v>
      </c>
      <c r="I101" s="5" t="s">
        <v>35</v>
      </c>
      <c r="J101" s="4"/>
      <c r="K101" s="11"/>
      <c r="L101" s="12"/>
      <c r="M101" s="12"/>
      <c r="N101" s="12"/>
      <c r="O101" s="12"/>
      <c r="P101" s="12"/>
      <c r="Q101" s="12"/>
      <c r="R101" s="12"/>
      <c r="S101" s="53"/>
      <c r="T101" s="56"/>
      <c r="U101" s="12"/>
      <c r="V101" s="21"/>
      <c r="W101" s="37"/>
      <c r="X101" s="18"/>
      <c r="Y101" s="43"/>
    </row>
    <row r="102" spans="1:25">
      <c r="A102" s="12"/>
      <c r="B102" s="51"/>
      <c r="C102" s="6" t="s">
        <v>35</v>
      </c>
      <c r="D102" s="5"/>
      <c r="E102" s="5" t="s">
        <v>35</v>
      </c>
      <c r="F102" s="5" t="s">
        <v>35</v>
      </c>
      <c r="G102" s="5" t="s">
        <v>35</v>
      </c>
      <c r="H102" s="5"/>
      <c r="I102" s="5" t="s">
        <v>35</v>
      </c>
      <c r="J102" s="4"/>
      <c r="K102" s="11"/>
      <c r="L102" s="12"/>
      <c r="M102" s="12"/>
      <c r="N102" s="12"/>
      <c r="O102" s="12"/>
      <c r="P102" s="12"/>
      <c r="Q102" s="12"/>
      <c r="R102" s="12"/>
      <c r="S102" s="53"/>
      <c r="T102" s="56"/>
      <c r="U102" s="12"/>
      <c r="V102" s="21"/>
      <c r="W102" s="37"/>
      <c r="X102" s="18"/>
      <c r="Y102" s="43"/>
    </row>
    <row r="103" spans="1:25">
      <c r="A103" s="12"/>
      <c r="B103" s="51"/>
      <c r="C103" s="6" t="s">
        <v>35</v>
      </c>
      <c r="D103" s="5"/>
      <c r="E103" s="5"/>
      <c r="F103" s="5" t="s">
        <v>35</v>
      </c>
      <c r="G103" s="5"/>
      <c r="H103" s="5"/>
      <c r="I103" s="5" t="s">
        <v>35</v>
      </c>
      <c r="J103" s="4"/>
      <c r="K103" s="11"/>
      <c r="L103" s="12"/>
      <c r="M103" s="12"/>
      <c r="N103" s="12"/>
      <c r="O103" s="12"/>
      <c r="P103" s="12"/>
      <c r="Q103" s="12"/>
      <c r="R103" s="12"/>
      <c r="S103" s="53"/>
      <c r="T103" s="56"/>
      <c r="U103" s="12"/>
      <c r="V103" s="21"/>
      <c r="W103" s="37"/>
      <c r="X103" s="18"/>
      <c r="Y103" s="43"/>
    </row>
    <row r="104" spans="1:25">
      <c r="A104" s="12"/>
      <c r="B104" s="51"/>
      <c r="C104" s="6" t="s">
        <v>35</v>
      </c>
      <c r="D104" s="5"/>
      <c r="E104" s="5"/>
      <c r="F104" s="5"/>
      <c r="G104" s="5"/>
      <c r="H104" s="5"/>
      <c r="I104" s="5" t="s">
        <v>35</v>
      </c>
      <c r="J104" s="4"/>
      <c r="K104" s="11"/>
      <c r="L104" s="12"/>
      <c r="M104" s="12"/>
      <c r="N104" s="12"/>
      <c r="O104" s="12"/>
      <c r="P104" s="12"/>
      <c r="Q104" s="12"/>
      <c r="R104" s="12"/>
      <c r="S104" s="53"/>
      <c r="T104" s="56"/>
      <c r="U104" s="12"/>
      <c r="V104" s="21"/>
      <c r="W104" s="37"/>
      <c r="X104" s="18"/>
      <c r="Y104" s="43"/>
    </row>
    <row r="105" spans="1:25">
      <c r="A105" s="12"/>
      <c r="B105" s="51"/>
      <c r="C105" s="6" t="s">
        <v>35</v>
      </c>
      <c r="D105" s="5"/>
      <c r="E105" s="5"/>
      <c r="F105" s="5"/>
      <c r="G105" s="5"/>
      <c r="H105" s="5"/>
      <c r="I105" s="5" t="s">
        <v>35</v>
      </c>
      <c r="J105" s="4"/>
      <c r="K105" s="11"/>
      <c r="L105" s="12"/>
      <c r="M105" s="12"/>
      <c r="N105" s="12"/>
      <c r="O105" s="12"/>
      <c r="P105" s="12"/>
      <c r="Q105" s="12"/>
      <c r="R105" s="12"/>
      <c r="S105" s="53"/>
      <c r="T105" s="56"/>
      <c r="U105" s="12"/>
      <c r="V105" s="21"/>
      <c r="W105" s="37"/>
      <c r="X105" s="18"/>
      <c r="Y105" s="43"/>
    </row>
    <row r="106" spans="1:25">
      <c r="A106" s="12"/>
      <c r="B106" s="51"/>
      <c r="C106" s="6" t="s">
        <v>35</v>
      </c>
      <c r="D106" s="5"/>
      <c r="E106" s="5"/>
      <c r="F106" s="5"/>
      <c r="G106" s="5"/>
      <c r="H106" s="5"/>
      <c r="I106" s="5" t="s">
        <v>35</v>
      </c>
      <c r="J106" s="4"/>
      <c r="K106" s="11"/>
      <c r="L106" s="12"/>
      <c r="M106" s="12"/>
      <c r="N106" s="12"/>
      <c r="O106" s="12"/>
      <c r="P106" s="12"/>
      <c r="Q106" s="12"/>
      <c r="R106" s="12"/>
      <c r="S106" s="53"/>
      <c r="T106" s="56"/>
      <c r="U106" s="12"/>
      <c r="V106" s="21"/>
      <c r="W106" s="37"/>
      <c r="X106" s="18"/>
      <c r="Y106" s="43"/>
    </row>
    <row r="107" spans="1:25">
      <c r="A107" s="12"/>
      <c r="B107" s="51"/>
      <c r="C107" s="3"/>
      <c r="D107" s="2"/>
      <c r="E107" s="2"/>
      <c r="F107" s="2"/>
      <c r="G107" s="2"/>
      <c r="H107" s="2"/>
      <c r="I107" s="2"/>
      <c r="J107" s="1"/>
      <c r="K107" s="11"/>
      <c r="L107" s="12"/>
      <c r="M107" s="12"/>
      <c r="N107" s="12"/>
      <c r="O107" s="12"/>
      <c r="P107" s="12"/>
      <c r="Q107" s="12"/>
      <c r="R107" s="12"/>
      <c r="S107" s="53"/>
      <c r="T107" s="56"/>
      <c r="U107" s="12"/>
      <c r="V107" s="21"/>
      <c r="W107" s="37"/>
      <c r="X107" s="18"/>
      <c r="Y107" s="43"/>
    </row>
    <row r="108" spans="1:25">
      <c r="A108" s="12"/>
      <c r="B108" s="51" t="s">
        <v>48</v>
      </c>
      <c r="C108" s="9" t="s">
        <v>35</v>
      </c>
      <c r="D108" s="8" t="s">
        <v>35</v>
      </c>
      <c r="E108" s="8"/>
      <c r="F108" s="8"/>
      <c r="G108" s="8"/>
      <c r="H108" s="8" t="s">
        <v>35</v>
      </c>
      <c r="I108" s="8"/>
      <c r="J108" s="7"/>
      <c r="K108" s="10">
        <f>IF(ISBLANK(C108),0,1)*1+IF(ISBLANK(C109),0,1)*2+IF(ISBLANK(C110),0,1)*4+IF(ISBLANK(C111),0,1)*8+IF(ISBLANK(C112),0,1)*16+IF(ISBLANK(C113),0,1)*32+IF(ISBLANK(C114),0,1)*64+IF(ISBLANK(C115),0,1)*128</f>
        <v>127</v>
      </c>
      <c r="L108" s="10">
        <f>IF(ISBLANK(D108),0,1)*1+IF(ISBLANK(D109),0,1)*2+IF(ISBLANK(D110),0,1)*4+IF(ISBLANK(D111),0,1)*8+IF(ISBLANK(D112),0,1)*16+IF(ISBLANK(D113),0,1)*32+IF(ISBLANK(D114),0,1)*64+IF(ISBLANK(D115),0,1)*128</f>
        <v>3</v>
      </c>
      <c r="M108" s="10">
        <f>IF(ISBLANK(E108),0,1)*1+IF(ISBLANK(E109),0,1)*2+IF(ISBLANK(E110),0,1)*4+IF(ISBLANK(E111),0,1)*8+IF(ISBLANK(E112),0,1)*16+IF(ISBLANK(E113),0,1)*32+IF(ISBLANK(E114),0,1)*64+IF(ISBLANK(E115),0,1)*128</f>
        <v>14</v>
      </c>
      <c r="N108" s="10">
        <f>IF(ISBLANK(F108),0,1)*1+IF(ISBLANK(F109),0,1)*2+IF(ISBLANK(F110),0,1)*4+IF(ISBLANK(F111),0,1)*8+IF(ISBLANK(F112),0,1)*16+IF(ISBLANK(F113),0,1)*32+IF(ISBLANK(F114),0,1)*64+IF(ISBLANK(F115),0,1)*128</f>
        <v>56</v>
      </c>
      <c r="O108" s="10">
        <f>IF(ISBLANK(G108),0,1)*1+IF(ISBLANK(G109),0,1)*2+IF(ISBLANK(G110),0,1)*4+IF(ISBLANK(G111),0,1)*8+IF(ISBLANK(G112),0,1)*16+IF(ISBLANK(G113),0,1)*32+IF(ISBLANK(G114),0,1)*64+IF(ISBLANK(G115),0,1)*128</f>
        <v>96</v>
      </c>
      <c r="P108" s="10">
        <f>IF(ISBLANK(H108),0,1)*1+IF(ISBLANK(H109),0,1)*2+IF(ISBLANK(H110),0,1)*4+IF(ISBLANK(H111),0,1)*8+IF(ISBLANK(H112),0,1)*16+IF(ISBLANK(H113),0,1)*32+IF(ISBLANK(H114),0,1)*64+IF(ISBLANK(H115),0,1)*128</f>
        <v>127</v>
      </c>
      <c r="Q108" s="10">
        <f>IF(ISBLANK(I108),0,1)*1+IF(ISBLANK(I109),0,1)*2+IF(ISBLANK(I110),0,1)*4+IF(ISBLANK(I111),0,1)*8+IF(ISBLANK(I112),0,1)*16+IF(ISBLANK(I113),0,1)*32+IF(ISBLANK(I114),0,1)*64+IF(ISBLANK(I115),0,1)*128</f>
        <v>0</v>
      </c>
      <c r="R108" s="10">
        <f>IF(ISBLANK(J108),0,1)*1+IF(ISBLANK(J109),0,1)*2+IF(ISBLANK(J110),0,1)*4+IF(ISBLANK(J111),0,1)*8+IF(ISBLANK(J112),0,1)*16+IF(ISBLANK(J113),0,1)*32+IF(ISBLANK(J114),0,1)*64+IF(ISBLANK(J115),0,1)*128</f>
        <v>0</v>
      </c>
      <c r="S108" s="52">
        <f xml:space="preserve">   IF(VALUE(R108)+VALUE(Q108)+VALUE(P108)+VALUE(O108)+VALUE(N108)+VALUE(M108)+VALUE(L108)+VALUE(K108)=0, 0,   IF(VALUE(R108)+VALUE(Q108)+VALUE(P108)+VALUE(O108)+VALUE(N108)+VALUE(M108)+VALUE(L108)= 0, 1,   IF(VALUE(R108)+VALUE(Q108)+VALUE(P108)+VALUE(O108)+VALUE(N108)+VALUE(M108)= 0, 2,   IF(VALUE(R108)+VALUE(Q108)+VALUE(P108)+VALUE(O108)+VALUE(N108)= 0, 3,   IF(VALUE(R108)+VALUE(Q108)+VALUE(P108)+VALUE(O108)= 0, 4,   IF(VALUE(R108)+VALUE(Q108)+VALUE(P108)= 0, 5,   IF(VALUE(R108)+VALUE(Q108)= 0, 6,   IF(VALUE(R108)= 0, 7,   8))))))))</f>
        <v>6</v>
      </c>
      <c r="T108" s="55" t="str">
        <f xml:space="preserve"> "{" &amp; IF(S108 &gt; 0, "0x"&amp; TEXT(DEC2HEX(K108), "00")  &amp; IF(S108 &gt; 1, ", " &amp; "0x"&amp; TEXT(DEC2HEX(L108), "00") &amp; IF(S108 &gt; 2, ", " &amp; "0x"&amp; TEXT(DEC2HEX(M108), "00") &amp; IF(S108 &gt; 3, ", " &amp; "0x"&amp; TEXT(DEC2HEX(N108), "00") &amp; IF(S108 &gt; 4, ", " &amp; "0x"&amp; TEXT(DEC2HEX(O108), "00") &amp; IF(S108 &gt; 5, ", " &amp; "0x"&amp; TEXT(DEC2HEX(P108), "00") &amp; IF(S108 &gt; 6, ", " &amp; "0x"&amp; TEXT(DEC2HEX(Q108), "00") &amp; IF(S108 &gt; 7, ", " &amp; "0x"&amp; TEXT(DEC2HEX(R108), "00"),),),),),),),),) &amp; "}"</f>
        <v>{0x7F, 0x03, 0xE, 0x38, 0x60, 0x7F}</v>
      </c>
      <c r="U108" s="12"/>
      <c r="V108" s="21"/>
      <c r="W108" s="37"/>
      <c r="X108" s="18"/>
      <c r="Y108" s="43"/>
    </row>
    <row r="109" spans="1:25">
      <c r="A109" s="12"/>
      <c r="B109" s="51"/>
      <c r="C109" s="6" t="s">
        <v>35</v>
      </c>
      <c r="D109" s="5" t="s">
        <v>35</v>
      </c>
      <c r="E109" s="5" t="s">
        <v>35</v>
      </c>
      <c r="F109" s="5"/>
      <c r="G109" s="5"/>
      <c r="H109" s="8" t="s">
        <v>35</v>
      </c>
      <c r="I109" s="5"/>
      <c r="J109" s="4"/>
      <c r="K109" s="11"/>
      <c r="L109" s="12"/>
      <c r="M109" s="12"/>
      <c r="N109" s="12"/>
      <c r="O109" s="12"/>
      <c r="P109" s="12"/>
      <c r="Q109" s="12"/>
      <c r="R109" s="12"/>
      <c r="S109" s="53"/>
      <c r="T109" s="56"/>
      <c r="U109" s="12"/>
      <c r="V109" s="21"/>
      <c r="W109" s="37"/>
      <c r="X109" s="18"/>
      <c r="Y109" s="43"/>
    </row>
    <row r="110" spans="1:25">
      <c r="A110" s="12"/>
      <c r="B110" s="51"/>
      <c r="C110" s="6" t="s">
        <v>35</v>
      </c>
      <c r="D110" s="5"/>
      <c r="E110" s="5" t="s">
        <v>35</v>
      </c>
      <c r="F110" s="5"/>
      <c r="G110" s="5"/>
      <c r="H110" s="8" t="s">
        <v>35</v>
      </c>
      <c r="I110" s="5"/>
      <c r="J110" s="4"/>
      <c r="K110" s="11"/>
      <c r="L110" s="12"/>
      <c r="M110" s="12"/>
      <c r="N110" s="12"/>
      <c r="O110" s="12"/>
      <c r="P110" s="12"/>
      <c r="Q110" s="12"/>
      <c r="R110" s="12"/>
      <c r="S110" s="53"/>
      <c r="T110" s="56"/>
      <c r="U110" s="12"/>
      <c r="V110" s="21"/>
      <c r="W110" s="37"/>
      <c r="X110" s="18"/>
      <c r="Y110" s="43"/>
    </row>
    <row r="111" spans="1:25">
      <c r="A111" s="12"/>
      <c r="B111" s="51"/>
      <c r="C111" s="6" t="s">
        <v>35</v>
      </c>
      <c r="D111" s="5"/>
      <c r="E111" s="5" t="s">
        <v>35</v>
      </c>
      <c r="F111" s="5" t="s">
        <v>35</v>
      </c>
      <c r="G111" s="5"/>
      <c r="H111" s="8" t="s">
        <v>35</v>
      </c>
      <c r="I111" s="5"/>
      <c r="J111" s="4"/>
      <c r="K111" s="11"/>
      <c r="L111" s="12"/>
      <c r="M111" s="12"/>
      <c r="N111" s="12"/>
      <c r="O111" s="12"/>
      <c r="P111" s="12"/>
      <c r="Q111" s="12"/>
      <c r="R111" s="12"/>
      <c r="S111" s="53"/>
      <c r="T111" s="56"/>
      <c r="U111" s="12"/>
      <c r="V111" s="21"/>
      <c r="W111" s="37"/>
      <c r="X111" s="18"/>
      <c r="Y111" s="43"/>
    </row>
    <row r="112" spans="1:25">
      <c r="A112" s="12"/>
      <c r="B112" s="51"/>
      <c r="C112" s="6" t="s">
        <v>35</v>
      </c>
      <c r="D112" s="5"/>
      <c r="E112" s="5"/>
      <c r="F112" s="5" t="s">
        <v>35</v>
      </c>
      <c r="G112" s="5"/>
      <c r="H112" s="8" t="s">
        <v>35</v>
      </c>
      <c r="I112" s="5"/>
      <c r="J112" s="4"/>
      <c r="K112" s="11"/>
      <c r="L112" s="12"/>
      <c r="M112" s="12"/>
      <c r="N112" s="12"/>
      <c r="O112" s="12"/>
      <c r="P112" s="12"/>
      <c r="Q112" s="12"/>
      <c r="R112" s="12"/>
      <c r="S112" s="53"/>
      <c r="T112" s="56"/>
      <c r="U112" s="12"/>
      <c r="V112" s="21"/>
      <c r="W112" s="37"/>
      <c r="X112" s="18"/>
      <c r="Y112" s="43"/>
    </row>
    <row r="113" spans="1:25">
      <c r="A113" s="12"/>
      <c r="B113" s="51"/>
      <c r="C113" s="6" t="s">
        <v>35</v>
      </c>
      <c r="D113" s="5"/>
      <c r="E113" s="5"/>
      <c r="F113" s="5" t="s">
        <v>35</v>
      </c>
      <c r="G113" s="5" t="s">
        <v>35</v>
      </c>
      <c r="H113" s="8" t="s">
        <v>35</v>
      </c>
      <c r="I113" s="5"/>
      <c r="J113" s="4"/>
      <c r="K113" s="11"/>
      <c r="L113" s="12"/>
      <c r="M113" s="12"/>
      <c r="N113" s="12"/>
      <c r="O113" s="12"/>
      <c r="P113" s="12"/>
      <c r="Q113" s="12"/>
      <c r="R113" s="12"/>
      <c r="S113" s="53"/>
      <c r="T113" s="56"/>
      <c r="U113" s="12"/>
      <c r="V113" s="21"/>
      <c r="W113" s="37"/>
      <c r="X113" s="18"/>
      <c r="Y113" s="43"/>
    </row>
    <row r="114" spans="1:25">
      <c r="A114" s="12"/>
      <c r="B114" s="51"/>
      <c r="C114" s="6" t="s">
        <v>35</v>
      </c>
      <c r="D114" s="5"/>
      <c r="E114" s="5"/>
      <c r="F114" s="5"/>
      <c r="G114" s="5" t="s">
        <v>35</v>
      </c>
      <c r="H114" s="8" t="s">
        <v>35</v>
      </c>
      <c r="I114" s="5"/>
      <c r="J114" s="4"/>
      <c r="K114" s="11"/>
      <c r="L114" s="12"/>
      <c r="M114" s="12"/>
      <c r="N114" s="12"/>
      <c r="O114" s="12"/>
      <c r="P114" s="12"/>
      <c r="Q114" s="12"/>
      <c r="R114" s="12"/>
      <c r="S114" s="53"/>
      <c r="T114" s="56"/>
      <c r="U114" s="12"/>
      <c r="V114" s="21"/>
      <c r="W114" s="37"/>
      <c r="X114" s="18"/>
      <c r="Y114" s="43"/>
    </row>
    <row r="115" spans="1:25">
      <c r="A115" s="12"/>
      <c r="B115" s="51"/>
      <c r="C115" s="3"/>
      <c r="D115" s="2"/>
      <c r="E115" s="2"/>
      <c r="F115" s="2"/>
      <c r="G115" s="2"/>
      <c r="H115" s="2"/>
      <c r="I115" s="2"/>
      <c r="J115" s="1"/>
      <c r="K115" s="11"/>
      <c r="L115" s="12"/>
      <c r="M115" s="12"/>
      <c r="N115" s="12"/>
      <c r="O115" s="12"/>
      <c r="P115" s="12"/>
      <c r="Q115" s="12"/>
      <c r="R115" s="12"/>
      <c r="S115" s="53"/>
      <c r="T115" s="56"/>
      <c r="U115" s="12"/>
      <c r="V115" s="21"/>
      <c r="W115" s="37"/>
      <c r="X115" s="18"/>
      <c r="Y115" s="43"/>
    </row>
    <row r="116" spans="1:25">
      <c r="A116" s="12"/>
      <c r="B116" s="51" t="s">
        <v>49</v>
      </c>
      <c r="C116" s="9"/>
      <c r="D116" s="8" t="s">
        <v>35</v>
      </c>
      <c r="E116" s="8" t="s">
        <v>35</v>
      </c>
      <c r="F116" s="8" t="s">
        <v>35</v>
      </c>
      <c r="G116" s="8"/>
      <c r="H116" s="8"/>
      <c r="I116" s="8"/>
      <c r="J116" s="7"/>
      <c r="K116" s="10">
        <f>IF(ISBLANK(C116),0,1)*1+IF(ISBLANK(C117),0,1)*2+IF(ISBLANK(C118),0,1)*4+IF(ISBLANK(C119),0,1)*8+IF(ISBLANK(C120),0,1)*16+IF(ISBLANK(C121),0,1)*32+IF(ISBLANK(C122),0,1)*64+IF(ISBLANK(C123),0,1)*128</f>
        <v>62</v>
      </c>
      <c r="L116" s="10">
        <f>IF(ISBLANK(D116),0,1)*1+IF(ISBLANK(D117),0,1)*2+IF(ISBLANK(D118),0,1)*4+IF(ISBLANK(D119),0,1)*8+IF(ISBLANK(D120),0,1)*16+IF(ISBLANK(D121),0,1)*32+IF(ISBLANK(D122),0,1)*64+IF(ISBLANK(D123),0,1)*128</f>
        <v>65</v>
      </c>
      <c r="M116" s="10">
        <f>IF(ISBLANK(E116),0,1)*1+IF(ISBLANK(E117),0,1)*2+IF(ISBLANK(E118),0,1)*4+IF(ISBLANK(E119),0,1)*8+IF(ISBLANK(E120),0,1)*16+IF(ISBLANK(E121),0,1)*32+IF(ISBLANK(E122),0,1)*64+IF(ISBLANK(E123),0,1)*128</f>
        <v>65</v>
      </c>
      <c r="N116" s="10">
        <f>IF(ISBLANK(F116),0,1)*1+IF(ISBLANK(F117),0,1)*2+IF(ISBLANK(F118),0,1)*4+IF(ISBLANK(F119),0,1)*8+IF(ISBLANK(F120),0,1)*16+IF(ISBLANK(F121),0,1)*32+IF(ISBLANK(F122),0,1)*64+IF(ISBLANK(F123),0,1)*128</f>
        <v>65</v>
      </c>
      <c r="O116" s="10">
        <f>IF(ISBLANK(G116),0,1)*1+IF(ISBLANK(G117),0,1)*2+IF(ISBLANK(G118),0,1)*4+IF(ISBLANK(G119),0,1)*8+IF(ISBLANK(G120),0,1)*16+IF(ISBLANK(G121),0,1)*32+IF(ISBLANK(G122),0,1)*64+IF(ISBLANK(G123),0,1)*128</f>
        <v>62</v>
      </c>
      <c r="P116" s="10">
        <f>IF(ISBLANK(H116),0,1)*1+IF(ISBLANK(H117),0,1)*2+IF(ISBLANK(H118),0,1)*4+IF(ISBLANK(H119),0,1)*8+IF(ISBLANK(H120),0,1)*16+IF(ISBLANK(H121),0,1)*32+IF(ISBLANK(H122),0,1)*64+IF(ISBLANK(H123),0,1)*128</f>
        <v>0</v>
      </c>
      <c r="Q116" s="10">
        <f>IF(ISBLANK(I116),0,1)*1+IF(ISBLANK(I117),0,1)*2+IF(ISBLANK(I118),0,1)*4+IF(ISBLANK(I119),0,1)*8+IF(ISBLANK(I120),0,1)*16+IF(ISBLANK(I121),0,1)*32+IF(ISBLANK(I122),0,1)*64+IF(ISBLANK(I123),0,1)*128</f>
        <v>0</v>
      </c>
      <c r="R116" s="10">
        <f>IF(ISBLANK(J116),0,1)*1+IF(ISBLANK(J117),0,1)*2+IF(ISBLANK(J118),0,1)*4+IF(ISBLANK(J119),0,1)*8+IF(ISBLANK(J120),0,1)*16+IF(ISBLANK(J121),0,1)*32+IF(ISBLANK(J122),0,1)*64+IF(ISBLANK(J123),0,1)*128</f>
        <v>0</v>
      </c>
      <c r="S116" s="52">
        <f xml:space="preserve">   IF(VALUE(R116)+VALUE(Q116)+VALUE(P116)+VALUE(O116)+VALUE(N116)+VALUE(M116)+VALUE(L116)+VALUE(K116)=0, 0,   IF(VALUE(R116)+VALUE(Q116)+VALUE(P116)+VALUE(O116)+VALUE(N116)+VALUE(M116)+VALUE(L116)= 0, 1,   IF(VALUE(R116)+VALUE(Q116)+VALUE(P116)+VALUE(O116)+VALUE(N116)+VALUE(M116)= 0, 2,   IF(VALUE(R116)+VALUE(Q116)+VALUE(P116)+VALUE(O116)+VALUE(N116)= 0, 3,   IF(VALUE(R116)+VALUE(Q116)+VALUE(P116)+VALUE(O116)= 0, 4,   IF(VALUE(R116)+VALUE(Q116)+VALUE(P116)= 0, 5,   IF(VALUE(R116)+VALUE(Q116)= 0, 6,   IF(VALUE(R116)= 0, 7,   8))))))))</f>
        <v>5</v>
      </c>
      <c r="T116" s="55" t="str">
        <f xml:space="preserve"> "{" &amp; IF(S116 &gt; 0, "0x"&amp; TEXT(DEC2HEX(K116), "00")  &amp; IF(S116 &gt; 1, ", " &amp; "0x"&amp; TEXT(DEC2HEX(L116), "00") &amp; IF(S116 &gt; 2, ", " &amp; "0x"&amp; TEXT(DEC2HEX(M116), "00") &amp; IF(S116 &gt; 3, ", " &amp; "0x"&amp; TEXT(DEC2HEX(N116), "00") &amp; IF(S116 &gt; 4, ", " &amp; "0x"&amp; TEXT(DEC2HEX(O116), "00") &amp; IF(S116 &gt; 5, ", " &amp; "0x"&amp; TEXT(DEC2HEX(P116), "00") &amp; IF(S116 &gt; 6, ", " &amp; "0x"&amp; TEXT(DEC2HEX(Q116), "00") &amp; IF(S116 &gt; 7, ", " &amp; "0x"&amp; TEXT(DEC2HEX(R116), "00"),),),),),),),),) &amp; "}"</f>
        <v>{0x3E, 0x41, 0x41, 0x41, 0x3E}</v>
      </c>
      <c r="U116" s="12"/>
      <c r="V116" s="21"/>
      <c r="W116" s="37"/>
      <c r="X116" s="18"/>
      <c r="Y116" s="43"/>
    </row>
    <row r="117" spans="1:25">
      <c r="A117" s="12"/>
      <c r="B117" s="51"/>
      <c r="C117" s="6" t="s">
        <v>35</v>
      </c>
      <c r="D117" s="5"/>
      <c r="E117" s="5"/>
      <c r="F117" s="5"/>
      <c r="G117" s="5" t="s">
        <v>35</v>
      </c>
      <c r="H117" s="5"/>
      <c r="I117" s="5"/>
      <c r="J117" s="4"/>
      <c r="K117" s="11"/>
      <c r="L117" s="12"/>
      <c r="M117" s="12"/>
      <c r="N117" s="12"/>
      <c r="O117" s="12"/>
      <c r="P117" s="12"/>
      <c r="Q117" s="12"/>
      <c r="R117" s="12"/>
      <c r="S117" s="53"/>
      <c r="T117" s="56"/>
      <c r="U117" s="12"/>
      <c r="V117" s="21"/>
      <c r="W117" s="37"/>
      <c r="X117" s="18"/>
      <c r="Y117" s="43"/>
    </row>
    <row r="118" spans="1:25">
      <c r="A118" s="12"/>
      <c r="B118" s="51"/>
      <c r="C118" s="6" t="s">
        <v>35</v>
      </c>
      <c r="D118" s="5"/>
      <c r="E118" s="5"/>
      <c r="F118" s="5"/>
      <c r="G118" s="5" t="s">
        <v>35</v>
      </c>
      <c r="H118" s="5"/>
      <c r="I118" s="5"/>
      <c r="J118" s="4"/>
      <c r="K118" s="11"/>
      <c r="L118" s="12"/>
      <c r="M118" s="12"/>
      <c r="N118" s="12"/>
      <c r="O118" s="12"/>
      <c r="P118" s="12"/>
      <c r="Q118" s="12"/>
      <c r="R118" s="12"/>
      <c r="S118" s="53"/>
      <c r="T118" s="56"/>
      <c r="U118" s="12"/>
      <c r="V118" s="21"/>
      <c r="W118" s="37"/>
      <c r="X118" s="18"/>
      <c r="Y118" s="43"/>
    </row>
    <row r="119" spans="1:25">
      <c r="A119" s="12"/>
      <c r="B119" s="51"/>
      <c r="C119" s="6" t="s">
        <v>35</v>
      </c>
      <c r="D119" s="5"/>
      <c r="E119" s="5"/>
      <c r="F119" s="5"/>
      <c r="G119" s="5" t="s">
        <v>35</v>
      </c>
      <c r="H119" s="5"/>
      <c r="I119" s="5"/>
      <c r="J119" s="4"/>
      <c r="K119" s="11"/>
      <c r="L119" s="12"/>
      <c r="M119" s="12"/>
      <c r="N119" s="12"/>
      <c r="O119" s="12"/>
      <c r="P119" s="12"/>
      <c r="Q119" s="12"/>
      <c r="R119" s="12"/>
      <c r="S119" s="53"/>
      <c r="T119" s="56"/>
      <c r="U119" s="12"/>
      <c r="V119" s="21"/>
      <c r="W119" s="37"/>
      <c r="X119" s="18"/>
      <c r="Y119" s="43"/>
    </row>
    <row r="120" spans="1:25">
      <c r="A120" s="12"/>
      <c r="B120" s="51"/>
      <c r="C120" s="6" t="s">
        <v>35</v>
      </c>
      <c r="D120" s="5"/>
      <c r="E120" s="5"/>
      <c r="F120" s="5"/>
      <c r="G120" s="5" t="s">
        <v>35</v>
      </c>
      <c r="H120" s="5"/>
      <c r="I120" s="5"/>
      <c r="J120" s="4"/>
      <c r="K120" s="11"/>
      <c r="L120" s="12"/>
      <c r="M120" s="12"/>
      <c r="N120" s="12"/>
      <c r="O120" s="12"/>
      <c r="P120" s="12"/>
      <c r="Q120" s="12"/>
      <c r="R120" s="12"/>
      <c r="S120" s="53"/>
      <c r="T120" s="56"/>
      <c r="U120" s="12"/>
      <c r="V120" s="21"/>
      <c r="W120" s="37"/>
      <c r="X120" s="18"/>
      <c r="Y120" s="43"/>
    </row>
    <row r="121" spans="1:25">
      <c r="A121" s="12"/>
      <c r="B121" s="51"/>
      <c r="C121" s="6" t="s">
        <v>35</v>
      </c>
      <c r="D121" s="5"/>
      <c r="E121" s="5"/>
      <c r="F121" s="5"/>
      <c r="G121" s="5" t="s">
        <v>35</v>
      </c>
      <c r="H121" s="5"/>
      <c r="I121" s="5"/>
      <c r="J121" s="4"/>
      <c r="K121" s="11"/>
      <c r="L121" s="12"/>
      <c r="M121" s="12"/>
      <c r="N121" s="12"/>
      <c r="O121" s="12"/>
      <c r="P121" s="12"/>
      <c r="Q121" s="12"/>
      <c r="R121" s="12"/>
      <c r="S121" s="53"/>
      <c r="T121" s="56"/>
      <c r="U121" s="12"/>
      <c r="V121" s="21"/>
      <c r="W121" s="37"/>
      <c r="X121" s="18"/>
      <c r="Y121" s="43"/>
    </row>
    <row r="122" spans="1:25">
      <c r="A122" s="12"/>
      <c r="B122" s="51"/>
      <c r="C122" s="6"/>
      <c r="D122" s="5" t="s">
        <v>35</v>
      </c>
      <c r="E122" s="5" t="s">
        <v>35</v>
      </c>
      <c r="F122" s="5" t="s">
        <v>35</v>
      </c>
      <c r="G122" s="5"/>
      <c r="H122" s="5"/>
      <c r="I122" s="5"/>
      <c r="J122" s="4"/>
      <c r="K122" s="11"/>
      <c r="L122" s="12"/>
      <c r="M122" s="12"/>
      <c r="N122" s="12"/>
      <c r="O122" s="12"/>
      <c r="P122" s="12"/>
      <c r="Q122" s="12"/>
      <c r="R122" s="12"/>
      <c r="S122" s="53"/>
      <c r="T122" s="56"/>
      <c r="U122" s="12"/>
      <c r="V122" s="21"/>
      <c r="W122" s="37"/>
      <c r="X122" s="18"/>
      <c r="Y122" s="43"/>
    </row>
    <row r="123" spans="1:25">
      <c r="A123" s="12"/>
      <c r="B123" s="51"/>
      <c r="C123" s="3"/>
      <c r="D123" s="2"/>
      <c r="E123" s="2"/>
      <c r="F123" s="2"/>
      <c r="G123" s="2"/>
      <c r="H123" s="2"/>
      <c r="I123" s="2"/>
      <c r="J123" s="1"/>
      <c r="K123" s="11"/>
      <c r="L123" s="12"/>
      <c r="M123" s="12"/>
      <c r="N123" s="12"/>
      <c r="O123" s="12"/>
      <c r="P123" s="12"/>
      <c r="Q123" s="12"/>
      <c r="R123" s="12"/>
      <c r="S123" s="53"/>
      <c r="T123" s="56"/>
      <c r="U123" s="12"/>
      <c r="V123" s="21"/>
      <c r="W123" s="37"/>
      <c r="X123" s="18"/>
      <c r="Y123" s="43"/>
    </row>
    <row r="124" spans="1:25">
      <c r="A124" s="12"/>
      <c r="B124" s="51" t="s">
        <v>50</v>
      </c>
      <c r="C124" s="9" t="s">
        <v>35</v>
      </c>
      <c r="D124" s="8" t="s">
        <v>35</v>
      </c>
      <c r="E124" s="8" t="s">
        <v>35</v>
      </c>
      <c r="F124" s="8"/>
      <c r="G124" s="8"/>
      <c r="H124" s="8"/>
      <c r="I124" s="8"/>
      <c r="J124" s="7"/>
      <c r="K124" s="10">
        <f>IF(ISBLANK(C124),0,1)*1+IF(ISBLANK(C125),0,1)*2+IF(ISBLANK(C126),0,1)*4+IF(ISBLANK(C127),0,1)*8+IF(ISBLANK(C128),0,1)*16+IF(ISBLANK(C129),0,1)*32+IF(ISBLANK(C130),0,1)*64+IF(ISBLANK(C131),0,1)*128</f>
        <v>127</v>
      </c>
      <c r="L124" s="10">
        <f>IF(ISBLANK(D124),0,1)*1+IF(ISBLANK(D125),0,1)*2+IF(ISBLANK(D126),0,1)*4+IF(ISBLANK(D127),0,1)*8+IF(ISBLANK(D128),0,1)*16+IF(ISBLANK(D129),0,1)*32+IF(ISBLANK(D130),0,1)*64+IF(ISBLANK(D131),0,1)*128</f>
        <v>9</v>
      </c>
      <c r="M124" s="10">
        <f>IF(ISBLANK(E124),0,1)*1+IF(ISBLANK(E125),0,1)*2+IF(ISBLANK(E126),0,1)*4+IF(ISBLANK(E127),0,1)*8+IF(ISBLANK(E128),0,1)*16+IF(ISBLANK(E129),0,1)*32+IF(ISBLANK(E130),0,1)*64+IF(ISBLANK(E131),0,1)*128</f>
        <v>9</v>
      </c>
      <c r="N124" s="10">
        <f>IF(ISBLANK(F124),0,1)*1+IF(ISBLANK(F125),0,1)*2+IF(ISBLANK(F126),0,1)*4+IF(ISBLANK(F127),0,1)*8+IF(ISBLANK(F128),0,1)*16+IF(ISBLANK(F129),0,1)*32+IF(ISBLANK(F130),0,1)*64+IF(ISBLANK(F131),0,1)*128</f>
        <v>6</v>
      </c>
      <c r="O124" s="10">
        <f>IF(ISBLANK(G124),0,1)*1+IF(ISBLANK(G125),0,1)*2+IF(ISBLANK(G126),0,1)*4+IF(ISBLANK(G127),0,1)*8+IF(ISBLANK(G128),0,1)*16+IF(ISBLANK(G129),0,1)*32+IF(ISBLANK(G130),0,1)*64+IF(ISBLANK(G131),0,1)*128</f>
        <v>0</v>
      </c>
      <c r="P124" s="10">
        <f>IF(ISBLANK(H124),0,1)*1+IF(ISBLANK(H125),0,1)*2+IF(ISBLANK(H126),0,1)*4+IF(ISBLANK(H127),0,1)*8+IF(ISBLANK(H128),0,1)*16+IF(ISBLANK(H129),0,1)*32+IF(ISBLANK(H130),0,1)*64+IF(ISBLANK(H131),0,1)*128</f>
        <v>0</v>
      </c>
      <c r="Q124" s="10">
        <f>IF(ISBLANK(I124),0,1)*1+IF(ISBLANK(I125),0,1)*2+IF(ISBLANK(I126),0,1)*4+IF(ISBLANK(I127),0,1)*8+IF(ISBLANK(I128),0,1)*16+IF(ISBLANK(I129),0,1)*32+IF(ISBLANK(I130),0,1)*64+IF(ISBLANK(I131),0,1)*128</f>
        <v>0</v>
      </c>
      <c r="R124" s="10">
        <f>IF(ISBLANK(J124),0,1)*1+IF(ISBLANK(J125),0,1)*2+IF(ISBLANK(J126),0,1)*4+IF(ISBLANK(J127),0,1)*8+IF(ISBLANK(J128),0,1)*16+IF(ISBLANK(J129),0,1)*32+IF(ISBLANK(J130),0,1)*64+IF(ISBLANK(J131),0,1)*128</f>
        <v>0</v>
      </c>
      <c r="S124" s="52">
        <f xml:space="preserve">   IF(VALUE(R124)+VALUE(Q124)+VALUE(P124)+VALUE(O124)+VALUE(N124)+VALUE(M124)+VALUE(L124)+VALUE(K124)=0, 0,   IF(VALUE(R124)+VALUE(Q124)+VALUE(P124)+VALUE(O124)+VALUE(N124)+VALUE(M124)+VALUE(L124)= 0, 1,   IF(VALUE(R124)+VALUE(Q124)+VALUE(P124)+VALUE(O124)+VALUE(N124)+VALUE(M124)= 0, 2,   IF(VALUE(R124)+VALUE(Q124)+VALUE(P124)+VALUE(O124)+VALUE(N124)= 0, 3,   IF(VALUE(R124)+VALUE(Q124)+VALUE(P124)+VALUE(O124)= 0, 4,   IF(VALUE(R124)+VALUE(Q124)+VALUE(P124)= 0, 5,   IF(VALUE(R124)+VALUE(Q124)= 0, 6,   IF(VALUE(R124)= 0, 7,   8))))))))</f>
        <v>4</v>
      </c>
      <c r="T124" s="55" t="str">
        <f xml:space="preserve"> "{" &amp; IF(S124 &gt; 0, "0x"&amp; TEXT(DEC2HEX(K124), "00")  &amp; IF(S124 &gt; 1, ", " &amp; "0x"&amp; TEXT(DEC2HEX(L124), "00") &amp; IF(S124 &gt; 2, ", " &amp; "0x"&amp; TEXT(DEC2HEX(M124), "00") &amp; IF(S124 &gt; 3, ", " &amp; "0x"&amp; TEXT(DEC2HEX(N124), "00") &amp; IF(S124 &gt; 4, ", " &amp; "0x"&amp; TEXT(DEC2HEX(O124), "00") &amp; IF(S124 &gt; 5, ", " &amp; "0x"&amp; TEXT(DEC2HEX(P124), "00") &amp; IF(S124 &gt; 6, ", " &amp; "0x"&amp; TEXT(DEC2HEX(Q124), "00") &amp; IF(S124 &gt; 7, ", " &amp; "0x"&amp; TEXT(DEC2HEX(R124), "00"),),),),),),),),) &amp; "}"</f>
        <v>{0x7F, 0x09, 0x09, 0x06}</v>
      </c>
      <c r="U124" s="12"/>
      <c r="V124" s="21"/>
      <c r="W124" s="37"/>
      <c r="X124" s="18"/>
      <c r="Y124" s="43"/>
    </row>
    <row r="125" spans="1:25">
      <c r="A125" s="12"/>
      <c r="B125" s="51"/>
      <c r="C125" s="6" t="s">
        <v>35</v>
      </c>
      <c r="D125" s="5"/>
      <c r="E125" s="5"/>
      <c r="F125" s="5" t="s">
        <v>35</v>
      </c>
      <c r="G125" s="5"/>
      <c r="H125" s="5"/>
      <c r="I125" s="5"/>
      <c r="J125" s="4"/>
      <c r="K125" s="11"/>
      <c r="L125" s="12"/>
      <c r="M125" s="12"/>
      <c r="N125" s="12"/>
      <c r="O125" s="12"/>
      <c r="P125" s="12"/>
      <c r="Q125" s="12"/>
      <c r="R125" s="12"/>
      <c r="S125" s="53"/>
      <c r="T125" s="56"/>
      <c r="U125" s="12"/>
      <c r="V125" s="21"/>
      <c r="W125" s="37"/>
      <c r="X125" s="18"/>
      <c r="Y125" s="43"/>
    </row>
    <row r="126" spans="1:25">
      <c r="A126" s="12"/>
      <c r="B126" s="51"/>
      <c r="C126" s="6" t="s">
        <v>35</v>
      </c>
      <c r="D126" s="5"/>
      <c r="E126" s="5"/>
      <c r="F126" s="5" t="s">
        <v>35</v>
      </c>
      <c r="G126" s="5"/>
      <c r="H126" s="5"/>
      <c r="I126" s="5"/>
      <c r="J126" s="4"/>
      <c r="K126" s="11"/>
      <c r="L126" s="12"/>
      <c r="M126" s="12"/>
      <c r="N126" s="12"/>
      <c r="O126" s="12"/>
      <c r="P126" s="12"/>
      <c r="Q126" s="12"/>
      <c r="R126" s="12"/>
      <c r="S126" s="53"/>
      <c r="T126" s="56"/>
      <c r="U126" s="12"/>
      <c r="V126" s="21"/>
      <c r="W126" s="37"/>
      <c r="X126" s="18"/>
      <c r="Y126" s="43"/>
    </row>
    <row r="127" spans="1:25">
      <c r="A127" s="12"/>
      <c r="B127" s="51"/>
      <c r="C127" s="6" t="s">
        <v>35</v>
      </c>
      <c r="D127" s="5" t="s">
        <v>35</v>
      </c>
      <c r="E127" s="5" t="s">
        <v>35</v>
      </c>
      <c r="F127" s="5"/>
      <c r="G127" s="5"/>
      <c r="H127" s="5"/>
      <c r="I127" s="5"/>
      <c r="J127" s="4"/>
      <c r="K127" s="11"/>
      <c r="L127" s="12"/>
      <c r="M127" s="12"/>
      <c r="N127" s="12"/>
      <c r="O127" s="12"/>
      <c r="P127" s="12"/>
      <c r="Q127" s="12"/>
      <c r="R127" s="12"/>
      <c r="S127" s="53"/>
      <c r="T127" s="56"/>
      <c r="U127" s="12"/>
      <c r="V127" s="21"/>
      <c r="W127" s="37"/>
      <c r="X127" s="18"/>
      <c r="Y127" s="43"/>
    </row>
    <row r="128" spans="1:25">
      <c r="A128" s="12"/>
      <c r="B128" s="51"/>
      <c r="C128" s="6" t="s">
        <v>35</v>
      </c>
      <c r="D128" s="5"/>
      <c r="E128" s="5"/>
      <c r="F128" s="5"/>
      <c r="G128" s="5"/>
      <c r="H128" s="5"/>
      <c r="I128" s="5"/>
      <c r="J128" s="4"/>
      <c r="K128" s="11"/>
      <c r="L128" s="12"/>
      <c r="M128" s="12"/>
      <c r="N128" s="12"/>
      <c r="O128" s="12"/>
      <c r="P128" s="12"/>
      <c r="Q128" s="12"/>
      <c r="R128" s="12"/>
      <c r="S128" s="53"/>
      <c r="T128" s="56"/>
      <c r="U128" s="12"/>
      <c r="V128" s="21"/>
      <c r="W128" s="37"/>
      <c r="X128" s="18"/>
      <c r="Y128" s="43"/>
    </row>
    <row r="129" spans="1:25">
      <c r="A129" s="12"/>
      <c r="B129" s="51"/>
      <c r="C129" s="6" t="s">
        <v>35</v>
      </c>
      <c r="D129" s="5"/>
      <c r="E129" s="5"/>
      <c r="F129" s="5"/>
      <c r="G129" s="5"/>
      <c r="H129" s="5"/>
      <c r="I129" s="5"/>
      <c r="J129" s="4"/>
      <c r="K129" s="11"/>
      <c r="L129" s="12"/>
      <c r="M129" s="12"/>
      <c r="N129" s="12"/>
      <c r="O129" s="12"/>
      <c r="P129" s="12"/>
      <c r="Q129" s="12"/>
      <c r="R129" s="12"/>
      <c r="S129" s="53"/>
      <c r="T129" s="56"/>
      <c r="U129" s="12"/>
      <c r="V129" s="21"/>
      <c r="W129" s="37"/>
      <c r="X129" s="18"/>
      <c r="Y129" s="43"/>
    </row>
    <row r="130" spans="1:25">
      <c r="A130" s="12"/>
      <c r="B130" s="51"/>
      <c r="C130" s="6" t="s">
        <v>35</v>
      </c>
      <c r="D130" s="5"/>
      <c r="E130" s="5"/>
      <c r="F130" s="5"/>
      <c r="G130" s="5"/>
      <c r="H130" s="5"/>
      <c r="I130" s="5"/>
      <c r="J130" s="4"/>
      <c r="K130" s="11"/>
      <c r="L130" s="12"/>
      <c r="M130" s="12"/>
      <c r="N130" s="12"/>
      <c r="O130" s="12"/>
      <c r="P130" s="12"/>
      <c r="Q130" s="12"/>
      <c r="R130" s="12"/>
      <c r="S130" s="53"/>
      <c r="T130" s="56"/>
      <c r="U130" s="12"/>
      <c r="V130" s="21"/>
      <c r="W130" s="37"/>
      <c r="X130" s="18"/>
      <c r="Y130" s="43"/>
    </row>
    <row r="131" spans="1:25">
      <c r="A131" s="12"/>
      <c r="B131" s="51"/>
      <c r="C131" s="3"/>
      <c r="D131" s="2"/>
      <c r="E131" s="2"/>
      <c r="F131" s="2"/>
      <c r="G131" s="2"/>
      <c r="H131" s="2"/>
      <c r="I131" s="2"/>
      <c r="J131" s="1"/>
      <c r="K131" s="11"/>
      <c r="L131" s="12"/>
      <c r="M131" s="12"/>
      <c r="N131" s="12"/>
      <c r="O131" s="12"/>
      <c r="P131" s="12"/>
      <c r="Q131" s="12"/>
      <c r="R131" s="12"/>
      <c r="S131" s="53"/>
      <c r="T131" s="56"/>
      <c r="U131" s="12"/>
      <c r="V131" s="21"/>
      <c r="W131" s="37"/>
      <c r="X131" s="18"/>
      <c r="Y131" s="43"/>
    </row>
    <row r="132" spans="1:25">
      <c r="A132" s="12"/>
      <c r="B132" s="51" t="s">
        <v>51</v>
      </c>
      <c r="C132" s="9"/>
      <c r="D132" s="8" t="s">
        <v>35</v>
      </c>
      <c r="E132" s="8" t="s">
        <v>35</v>
      </c>
      <c r="F132" s="8" t="s">
        <v>35</v>
      </c>
      <c r="G132" s="8"/>
      <c r="H132" s="8"/>
      <c r="I132" s="8"/>
      <c r="J132" s="7"/>
      <c r="K132" s="10">
        <f>IF(ISBLANK(C132),0,1)*1+IF(ISBLANK(C133),0,1)*2+IF(ISBLANK(C134),0,1)*4+IF(ISBLANK(C135),0,1)*8+IF(ISBLANK(C136),0,1)*16+IF(ISBLANK(C137),0,1)*32+IF(ISBLANK(C138),0,1)*64+IF(ISBLANK(C139),0,1)*128</f>
        <v>62</v>
      </c>
      <c r="L132" s="10">
        <f>IF(ISBLANK(D132),0,1)*1+IF(ISBLANK(D133),0,1)*2+IF(ISBLANK(D134),0,1)*4+IF(ISBLANK(D135),0,1)*8+IF(ISBLANK(D136),0,1)*16+IF(ISBLANK(D137),0,1)*32+IF(ISBLANK(D138),0,1)*64+IF(ISBLANK(D139),0,1)*128</f>
        <v>65</v>
      </c>
      <c r="M132" s="10">
        <f>IF(ISBLANK(E132),0,1)*1+IF(ISBLANK(E133),0,1)*2+IF(ISBLANK(E134),0,1)*4+IF(ISBLANK(E135),0,1)*8+IF(ISBLANK(E136),0,1)*16+IF(ISBLANK(E137),0,1)*32+IF(ISBLANK(E138),0,1)*64+IF(ISBLANK(E139),0,1)*128</f>
        <v>65</v>
      </c>
      <c r="N132" s="10">
        <f>IF(ISBLANK(F132),0,1)*1+IF(ISBLANK(F133),0,1)*2+IF(ISBLANK(F134),0,1)*4+IF(ISBLANK(F135),0,1)*8+IF(ISBLANK(F136),0,1)*16+IF(ISBLANK(F137),0,1)*32+IF(ISBLANK(F138),0,1)*64+IF(ISBLANK(F139),0,1)*128</f>
        <v>81</v>
      </c>
      <c r="O132" s="10">
        <f>IF(ISBLANK(G132),0,1)*1+IF(ISBLANK(G133),0,1)*2+IF(ISBLANK(G134),0,1)*4+IF(ISBLANK(G135),0,1)*8+IF(ISBLANK(G136),0,1)*16+IF(ISBLANK(G137),0,1)*32+IF(ISBLANK(G138),0,1)*64+IF(ISBLANK(G139),0,1)*128</f>
        <v>62</v>
      </c>
      <c r="P132" s="10">
        <f>IF(ISBLANK(H132),0,1)*1+IF(ISBLANK(H133),0,1)*2+IF(ISBLANK(H134),0,1)*4+IF(ISBLANK(H135),0,1)*8+IF(ISBLANK(H136),0,1)*16+IF(ISBLANK(H137),0,1)*32+IF(ISBLANK(H138),0,1)*64+IF(ISBLANK(H139),0,1)*128</f>
        <v>64</v>
      </c>
      <c r="Q132" s="10">
        <f>IF(ISBLANK(I132),0,1)*1+IF(ISBLANK(I133),0,1)*2+IF(ISBLANK(I134),0,1)*4+IF(ISBLANK(I135),0,1)*8+IF(ISBLANK(I136),0,1)*16+IF(ISBLANK(I137),0,1)*32+IF(ISBLANK(I138),0,1)*64+IF(ISBLANK(I139),0,1)*128</f>
        <v>0</v>
      </c>
      <c r="R132" s="10">
        <f>IF(ISBLANK(J132),0,1)*1+IF(ISBLANK(J133),0,1)*2+IF(ISBLANK(J134),0,1)*4+IF(ISBLANK(J135),0,1)*8+IF(ISBLANK(J136),0,1)*16+IF(ISBLANK(J137),0,1)*32+IF(ISBLANK(J138),0,1)*64+IF(ISBLANK(J139),0,1)*128</f>
        <v>0</v>
      </c>
      <c r="S132" s="52">
        <f xml:space="preserve">   IF(VALUE(R132)+VALUE(Q132)+VALUE(P132)+VALUE(O132)+VALUE(N132)+VALUE(M132)+VALUE(L132)+VALUE(K132)=0, 0,   IF(VALUE(R132)+VALUE(Q132)+VALUE(P132)+VALUE(O132)+VALUE(N132)+VALUE(M132)+VALUE(L132)= 0, 1,   IF(VALUE(R132)+VALUE(Q132)+VALUE(P132)+VALUE(O132)+VALUE(N132)+VALUE(M132)= 0, 2,   IF(VALUE(R132)+VALUE(Q132)+VALUE(P132)+VALUE(O132)+VALUE(N132)= 0, 3,   IF(VALUE(R132)+VALUE(Q132)+VALUE(P132)+VALUE(O132)= 0, 4,   IF(VALUE(R132)+VALUE(Q132)+VALUE(P132)= 0, 5,   IF(VALUE(R132)+VALUE(Q132)= 0, 6,   IF(VALUE(R132)= 0, 7,   8))))))))</f>
        <v>6</v>
      </c>
      <c r="T132" s="55" t="str">
        <f xml:space="preserve"> "{" &amp; IF(S132 &gt; 0, "0x"&amp; TEXT(DEC2HEX(K132), "00")  &amp; IF(S132 &gt; 1, ", " &amp; "0x"&amp; TEXT(DEC2HEX(L132), "00") &amp; IF(S132 &gt; 2, ", " &amp; "0x"&amp; TEXT(DEC2HEX(M132), "00") &amp; IF(S132 &gt; 3, ", " &amp; "0x"&amp; TEXT(DEC2HEX(N132), "00") &amp; IF(S132 &gt; 4, ", " &amp; "0x"&amp; TEXT(DEC2HEX(O132), "00") &amp; IF(S132 &gt; 5, ", " &amp; "0x"&amp; TEXT(DEC2HEX(P132), "00") &amp; IF(S132 &gt; 6, ", " &amp; "0x"&amp; TEXT(DEC2HEX(Q132), "00") &amp; IF(S132 &gt; 7, ", " &amp; "0x"&amp; TEXT(DEC2HEX(R132), "00"),),),),),),),),) &amp; "}"</f>
        <v>{0x3E, 0x41, 0x41, 0x51, 0x3E, 0x40}</v>
      </c>
      <c r="U132" s="12"/>
      <c r="V132" s="21"/>
      <c r="W132" s="37"/>
      <c r="X132" s="18"/>
      <c r="Y132" s="43"/>
    </row>
    <row r="133" spans="1:25">
      <c r="A133" s="12"/>
      <c r="B133" s="51"/>
      <c r="C133" s="6" t="s">
        <v>35</v>
      </c>
      <c r="D133" s="5"/>
      <c r="E133" s="5"/>
      <c r="F133" s="5"/>
      <c r="G133" s="5" t="s">
        <v>35</v>
      </c>
      <c r="H133" s="5"/>
      <c r="I133" s="5"/>
      <c r="J133" s="4"/>
      <c r="K133" s="11"/>
      <c r="L133" s="12"/>
      <c r="M133" s="12"/>
      <c r="N133" s="12"/>
      <c r="O133" s="12"/>
      <c r="P133" s="12"/>
      <c r="Q133" s="12"/>
      <c r="R133" s="12"/>
      <c r="S133" s="53"/>
      <c r="T133" s="56"/>
      <c r="U133" s="12"/>
      <c r="V133" s="21"/>
      <c r="W133" s="37"/>
      <c r="X133" s="18"/>
      <c r="Y133" s="43"/>
    </row>
    <row r="134" spans="1:25">
      <c r="A134" s="12"/>
      <c r="B134" s="51"/>
      <c r="C134" s="6" t="s">
        <v>35</v>
      </c>
      <c r="D134" s="5"/>
      <c r="E134" s="5"/>
      <c r="F134" s="5"/>
      <c r="G134" s="5" t="s">
        <v>35</v>
      </c>
      <c r="H134" s="5"/>
      <c r="I134" s="5"/>
      <c r="J134" s="4"/>
      <c r="K134" s="11"/>
      <c r="L134" s="12"/>
      <c r="M134" s="12"/>
      <c r="N134" s="12"/>
      <c r="O134" s="12"/>
      <c r="P134" s="12"/>
      <c r="Q134" s="12"/>
      <c r="R134" s="12"/>
      <c r="S134" s="53"/>
      <c r="T134" s="56"/>
      <c r="U134" s="12"/>
      <c r="V134" s="21"/>
      <c r="W134" s="37"/>
      <c r="X134" s="18"/>
      <c r="Y134" s="43"/>
    </row>
    <row r="135" spans="1:25">
      <c r="A135" s="12"/>
      <c r="B135" s="51"/>
      <c r="C135" s="6" t="s">
        <v>35</v>
      </c>
      <c r="D135" s="5"/>
      <c r="E135" s="5"/>
      <c r="F135" s="5"/>
      <c r="G135" s="5" t="s">
        <v>35</v>
      </c>
      <c r="H135" s="5"/>
      <c r="I135" s="5"/>
      <c r="J135" s="4"/>
      <c r="K135" s="11"/>
      <c r="L135" s="12"/>
      <c r="M135" s="12"/>
      <c r="N135" s="12"/>
      <c r="O135" s="12"/>
      <c r="P135" s="12"/>
      <c r="Q135" s="12"/>
      <c r="R135" s="12"/>
      <c r="S135" s="53"/>
      <c r="T135" s="56"/>
      <c r="U135" s="12"/>
      <c r="V135" s="21"/>
      <c r="W135" s="37"/>
      <c r="X135" s="18"/>
      <c r="Y135" s="43"/>
    </row>
    <row r="136" spans="1:25">
      <c r="A136" s="12"/>
      <c r="B136" s="51"/>
      <c r="C136" s="6" t="s">
        <v>35</v>
      </c>
      <c r="D136" s="5"/>
      <c r="E136" s="5"/>
      <c r="F136" s="5" t="s">
        <v>35</v>
      </c>
      <c r="G136" s="5" t="s">
        <v>35</v>
      </c>
      <c r="H136" s="5"/>
      <c r="I136" s="5"/>
      <c r="J136" s="4"/>
      <c r="K136" s="11"/>
      <c r="L136" s="12"/>
      <c r="M136" s="12"/>
      <c r="N136" s="12"/>
      <c r="O136" s="12"/>
      <c r="P136" s="12"/>
      <c r="Q136" s="12"/>
      <c r="R136" s="12"/>
      <c r="S136" s="53"/>
      <c r="T136" s="56"/>
      <c r="U136" s="12"/>
      <c r="V136" s="21"/>
      <c r="W136" s="37"/>
      <c r="X136" s="18"/>
      <c r="Y136" s="43"/>
    </row>
    <row r="137" spans="1:25">
      <c r="A137" s="12"/>
      <c r="B137" s="51"/>
      <c r="C137" s="6" t="s">
        <v>35</v>
      </c>
      <c r="D137" s="5"/>
      <c r="E137" s="5"/>
      <c r="F137" s="5"/>
      <c r="G137" s="5" t="s">
        <v>35</v>
      </c>
      <c r="H137" s="5"/>
      <c r="I137" s="5"/>
      <c r="J137" s="4"/>
      <c r="K137" s="11"/>
      <c r="L137" s="12"/>
      <c r="M137" s="12"/>
      <c r="N137" s="12"/>
      <c r="O137" s="12"/>
      <c r="P137" s="12"/>
      <c r="Q137" s="12"/>
      <c r="R137" s="12"/>
      <c r="S137" s="53"/>
      <c r="T137" s="56"/>
      <c r="U137" s="12"/>
      <c r="V137" s="21"/>
      <c r="W137" s="37"/>
      <c r="X137" s="18"/>
      <c r="Y137" s="43"/>
    </row>
    <row r="138" spans="1:25">
      <c r="A138" s="12"/>
      <c r="B138" s="51"/>
      <c r="C138" s="6"/>
      <c r="D138" s="5" t="s">
        <v>35</v>
      </c>
      <c r="E138" s="5" t="s">
        <v>35</v>
      </c>
      <c r="F138" s="5" t="s">
        <v>35</v>
      </c>
      <c r="G138" s="5"/>
      <c r="H138" s="5" t="s">
        <v>35</v>
      </c>
      <c r="I138" s="5"/>
      <c r="J138" s="4"/>
      <c r="K138" s="11"/>
      <c r="L138" s="12"/>
      <c r="M138" s="12"/>
      <c r="N138" s="12"/>
      <c r="O138" s="12"/>
      <c r="P138" s="12"/>
      <c r="Q138" s="12"/>
      <c r="R138" s="12"/>
      <c r="S138" s="53"/>
      <c r="T138" s="56"/>
      <c r="U138" s="12"/>
      <c r="V138" s="21"/>
      <c r="W138" s="37"/>
      <c r="X138" s="18"/>
      <c r="Y138" s="43"/>
    </row>
    <row r="139" spans="1:25">
      <c r="A139" s="12"/>
      <c r="B139" s="51"/>
      <c r="C139" s="3"/>
      <c r="D139" s="2"/>
      <c r="E139" s="2"/>
      <c r="F139" s="2"/>
      <c r="G139" s="2"/>
      <c r="H139" s="2"/>
      <c r="I139" s="2"/>
      <c r="J139" s="1"/>
      <c r="K139" s="11"/>
      <c r="L139" s="12"/>
      <c r="M139" s="12"/>
      <c r="N139" s="12"/>
      <c r="O139" s="12"/>
      <c r="P139" s="12"/>
      <c r="Q139" s="12"/>
      <c r="R139" s="12"/>
      <c r="S139" s="53"/>
      <c r="T139" s="56"/>
      <c r="U139" s="12"/>
      <c r="V139" s="21"/>
      <c r="W139" s="37"/>
      <c r="X139" s="18"/>
      <c r="Y139" s="43"/>
    </row>
    <row r="140" spans="1:25">
      <c r="A140" s="12"/>
      <c r="B140" s="51" t="s">
        <v>52</v>
      </c>
      <c r="C140" s="9" t="s">
        <v>35</v>
      </c>
      <c r="D140" s="8" t="s">
        <v>35</v>
      </c>
      <c r="E140" s="8" t="s">
        <v>35</v>
      </c>
      <c r="F140" s="8"/>
      <c r="G140" s="8"/>
      <c r="H140" s="8"/>
      <c r="I140" s="8"/>
      <c r="J140" s="7"/>
      <c r="K140" s="10">
        <f>IF(ISBLANK(C140),0,1)*1+IF(ISBLANK(C141),0,1)*2+IF(ISBLANK(C142),0,1)*4+IF(ISBLANK(C143),0,1)*8+IF(ISBLANK(C144),0,1)*16+IF(ISBLANK(C145),0,1)*32+IF(ISBLANK(C146),0,1)*64+IF(ISBLANK(C147),0,1)*128</f>
        <v>127</v>
      </c>
      <c r="L140" s="10">
        <f>IF(ISBLANK(D140),0,1)*1+IF(ISBLANK(D141),0,1)*2+IF(ISBLANK(D142),0,1)*4+IF(ISBLANK(D143),0,1)*8+IF(ISBLANK(D144),0,1)*16+IF(ISBLANK(D145),0,1)*32+IF(ISBLANK(D146),0,1)*64+IF(ISBLANK(D147),0,1)*128</f>
        <v>9</v>
      </c>
      <c r="M140" s="10">
        <f>IF(ISBLANK(E140),0,1)*1+IF(ISBLANK(E141),0,1)*2+IF(ISBLANK(E142),0,1)*4+IF(ISBLANK(E143),0,1)*8+IF(ISBLANK(E144),0,1)*16+IF(ISBLANK(E145),0,1)*32+IF(ISBLANK(E146),0,1)*64+IF(ISBLANK(E147),0,1)*128</f>
        <v>25</v>
      </c>
      <c r="N140" s="10">
        <f>IF(ISBLANK(F140),0,1)*1+IF(ISBLANK(F141),0,1)*2+IF(ISBLANK(F142),0,1)*4+IF(ISBLANK(F143),0,1)*8+IF(ISBLANK(F144),0,1)*16+IF(ISBLANK(F145),0,1)*32+IF(ISBLANK(F146),0,1)*64+IF(ISBLANK(F147),0,1)*128</f>
        <v>102</v>
      </c>
      <c r="O140" s="10">
        <f>IF(ISBLANK(G140),0,1)*1+IF(ISBLANK(G141),0,1)*2+IF(ISBLANK(G142),0,1)*4+IF(ISBLANK(G143),0,1)*8+IF(ISBLANK(G144),0,1)*16+IF(ISBLANK(G145),0,1)*32+IF(ISBLANK(G146),0,1)*64+IF(ISBLANK(G147),0,1)*128</f>
        <v>0</v>
      </c>
      <c r="P140" s="10">
        <f>IF(ISBLANK(H140),0,1)*1+IF(ISBLANK(H141),0,1)*2+IF(ISBLANK(H142),0,1)*4+IF(ISBLANK(H143),0,1)*8+IF(ISBLANK(H144),0,1)*16+IF(ISBLANK(H145),0,1)*32+IF(ISBLANK(H146),0,1)*64+IF(ISBLANK(H147),0,1)*128</f>
        <v>0</v>
      </c>
      <c r="Q140" s="10">
        <f>IF(ISBLANK(I140),0,1)*1+IF(ISBLANK(I141),0,1)*2+IF(ISBLANK(I142),0,1)*4+IF(ISBLANK(I143),0,1)*8+IF(ISBLANK(I144),0,1)*16+IF(ISBLANK(I145),0,1)*32+IF(ISBLANK(I146),0,1)*64+IF(ISBLANK(I147),0,1)*128</f>
        <v>0</v>
      </c>
      <c r="R140" s="10">
        <f>IF(ISBLANK(J140),0,1)*1+IF(ISBLANK(J141),0,1)*2+IF(ISBLANK(J142),0,1)*4+IF(ISBLANK(J143),0,1)*8+IF(ISBLANK(J144),0,1)*16+IF(ISBLANK(J145),0,1)*32+IF(ISBLANK(J146),0,1)*64+IF(ISBLANK(J147),0,1)*128</f>
        <v>0</v>
      </c>
      <c r="S140" s="52">
        <f xml:space="preserve">   IF(VALUE(R140)+VALUE(Q140)+VALUE(P140)+VALUE(O140)+VALUE(N140)+VALUE(M140)+VALUE(L140)+VALUE(K140)=0, 0,   IF(VALUE(R140)+VALUE(Q140)+VALUE(P140)+VALUE(O140)+VALUE(N140)+VALUE(M140)+VALUE(L140)= 0, 1,   IF(VALUE(R140)+VALUE(Q140)+VALUE(P140)+VALUE(O140)+VALUE(N140)+VALUE(M140)= 0, 2,   IF(VALUE(R140)+VALUE(Q140)+VALUE(P140)+VALUE(O140)+VALUE(N140)= 0, 3,   IF(VALUE(R140)+VALUE(Q140)+VALUE(P140)+VALUE(O140)= 0, 4,   IF(VALUE(R140)+VALUE(Q140)+VALUE(P140)= 0, 5,   IF(VALUE(R140)+VALUE(Q140)= 0, 6,   IF(VALUE(R140)= 0, 7,   8))))))))</f>
        <v>4</v>
      </c>
      <c r="T140" s="55" t="str">
        <f xml:space="preserve"> "{" &amp; IF(S140 &gt; 0, "0x"&amp; TEXT(DEC2HEX(K140), "00")  &amp; IF(S140 &gt; 1, ", " &amp; "0x"&amp; TEXT(DEC2HEX(L140), "00") &amp; IF(S140 &gt; 2, ", " &amp; "0x"&amp; TEXT(DEC2HEX(M140), "00") &amp; IF(S140 &gt; 3, ", " &amp; "0x"&amp; TEXT(DEC2HEX(N140), "00") &amp; IF(S140 &gt; 4, ", " &amp; "0x"&amp; TEXT(DEC2HEX(O140), "00") &amp; IF(S140 &gt; 5, ", " &amp; "0x"&amp; TEXT(DEC2HEX(P140), "00") &amp; IF(S140 &gt; 6, ", " &amp; "0x"&amp; TEXT(DEC2HEX(Q140), "00") &amp; IF(S140 &gt; 7, ", " &amp; "0x"&amp; TEXT(DEC2HEX(R140), "00"),),),),),),),),) &amp; "}"</f>
        <v>{0x7F, 0x09, 0x19, 0x66}</v>
      </c>
      <c r="U140" s="12"/>
      <c r="V140" s="21"/>
      <c r="W140" s="37"/>
      <c r="X140" s="18"/>
      <c r="Y140" s="43"/>
    </row>
    <row r="141" spans="1:25">
      <c r="A141" s="12"/>
      <c r="B141" s="51"/>
      <c r="C141" s="6" t="s">
        <v>35</v>
      </c>
      <c r="D141" s="5"/>
      <c r="E141" s="5"/>
      <c r="F141" s="5" t="s">
        <v>35</v>
      </c>
      <c r="G141" s="5"/>
      <c r="H141" s="5"/>
      <c r="I141" s="5"/>
      <c r="J141" s="4"/>
      <c r="K141" s="11"/>
      <c r="L141" s="12"/>
      <c r="M141" s="12"/>
      <c r="N141" s="12"/>
      <c r="O141" s="12"/>
      <c r="P141" s="12"/>
      <c r="Q141" s="12"/>
      <c r="R141" s="12"/>
      <c r="S141" s="53"/>
      <c r="T141" s="56"/>
      <c r="U141" s="12"/>
      <c r="V141" s="21"/>
      <c r="W141" s="37"/>
      <c r="X141" s="18"/>
      <c r="Y141" s="43"/>
    </row>
    <row r="142" spans="1:25">
      <c r="A142" s="12"/>
      <c r="B142" s="51"/>
      <c r="C142" s="6" t="s">
        <v>35</v>
      </c>
      <c r="D142" s="5"/>
      <c r="E142" s="5"/>
      <c r="F142" s="5" t="s">
        <v>35</v>
      </c>
      <c r="G142" s="5"/>
      <c r="H142" s="5"/>
      <c r="I142" s="5"/>
      <c r="J142" s="4"/>
      <c r="K142" s="11"/>
      <c r="L142" s="12"/>
      <c r="M142" s="12"/>
      <c r="N142" s="12"/>
      <c r="O142" s="12"/>
      <c r="P142" s="12"/>
      <c r="Q142" s="12"/>
      <c r="R142" s="12"/>
      <c r="S142" s="53"/>
      <c r="T142" s="56"/>
      <c r="U142" s="12"/>
      <c r="V142" s="21"/>
      <c r="W142" s="37"/>
      <c r="X142" s="18"/>
      <c r="Y142" s="43"/>
    </row>
    <row r="143" spans="1:25">
      <c r="A143" s="12"/>
      <c r="B143" s="51"/>
      <c r="C143" s="6" t="s">
        <v>35</v>
      </c>
      <c r="D143" s="5" t="s">
        <v>35</v>
      </c>
      <c r="E143" s="5" t="s">
        <v>35</v>
      </c>
      <c r="F143" s="5"/>
      <c r="G143" s="5"/>
      <c r="H143" s="5"/>
      <c r="I143" s="5"/>
      <c r="J143" s="4"/>
      <c r="K143" s="11"/>
      <c r="L143" s="12"/>
      <c r="M143" s="12"/>
      <c r="N143" s="12"/>
      <c r="O143" s="12"/>
      <c r="P143" s="12"/>
      <c r="Q143" s="12"/>
      <c r="R143" s="12"/>
      <c r="S143" s="53"/>
      <c r="T143" s="56"/>
      <c r="U143" s="12"/>
      <c r="V143" s="21"/>
      <c r="W143" s="37"/>
      <c r="X143" s="18"/>
      <c r="Y143" s="43"/>
    </row>
    <row r="144" spans="1:25">
      <c r="A144" s="12"/>
      <c r="B144" s="51"/>
      <c r="C144" s="6" t="s">
        <v>35</v>
      </c>
      <c r="D144" s="5"/>
      <c r="E144" s="5" t="s">
        <v>35</v>
      </c>
      <c r="F144" s="5"/>
      <c r="G144" s="5"/>
      <c r="H144" s="5"/>
      <c r="I144" s="5"/>
      <c r="J144" s="4"/>
      <c r="K144" s="11"/>
      <c r="L144" s="12"/>
      <c r="M144" s="12"/>
      <c r="N144" s="12"/>
      <c r="O144" s="12"/>
      <c r="P144" s="12"/>
      <c r="Q144" s="12"/>
      <c r="R144" s="12"/>
      <c r="S144" s="53"/>
      <c r="T144" s="56"/>
      <c r="U144" s="12"/>
      <c r="V144" s="21"/>
      <c r="W144" s="37"/>
      <c r="X144" s="18"/>
      <c r="Y144" s="43"/>
    </row>
    <row r="145" spans="1:25">
      <c r="A145" s="12"/>
      <c r="B145" s="51"/>
      <c r="C145" s="6" t="s">
        <v>35</v>
      </c>
      <c r="D145" s="5"/>
      <c r="E145" s="5"/>
      <c r="F145" s="5" t="s">
        <v>35</v>
      </c>
      <c r="G145" s="5"/>
      <c r="H145" s="5"/>
      <c r="I145" s="5"/>
      <c r="J145" s="4"/>
      <c r="K145" s="11"/>
      <c r="L145" s="12"/>
      <c r="M145" s="12"/>
      <c r="N145" s="12"/>
      <c r="O145" s="12"/>
      <c r="P145" s="12"/>
      <c r="Q145" s="12"/>
      <c r="R145" s="12"/>
      <c r="S145" s="53"/>
      <c r="T145" s="56"/>
      <c r="U145" s="12"/>
      <c r="V145" s="21"/>
      <c r="W145" s="37"/>
      <c r="X145" s="18"/>
      <c r="Y145" s="43"/>
    </row>
    <row r="146" spans="1:25">
      <c r="A146" s="12"/>
      <c r="B146" s="51"/>
      <c r="C146" s="6" t="s">
        <v>35</v>
      </c>
      <c r="D146" s="5"/>
      <c r="E146" s="5"/>
      <c r="F146" s="5" t="s">
        <v>35</v>
      </c>
      <c r="G146" s="5"/>
      <c r="H146" s="5"/>
      <c r="I146" s="5"/>
      <c r="J146" s="4"/>
      <c r="K146" s="11"/>
      <c r="L146" s="12"/>
      <c r="M146" s="12"/>
      <c r="N146" s="12"/>
      <c r="O146" s="12"/>
      <c r="P146" s="12"/>
      <c r="Q146" s="12"/>
      <c r="R146" s="12"/>
      <c r="S146" s="53"/>
      <c r="T146" s="56"/>
      <c r="U146" s="12"/>
      <c r="V146" s="21"/>
      <c r="W146" s="37"/>
      <c r="X146" s="18"/>
      <c r="Y146" s="43"/>
    </row>
    <row r="147" spans="1:25">
      <c r="A147" s="12"/>
      <c r="B147" s="51"/>
      <c r="C147" s="3"/>
      <c r="D147" s="2"/>
      <c r="E147" s="2"/>
      <c r="F147" s="2"/>
      <c r="G147" s="2"/>
      <c r="H147" s="2"/>
      <c r="I147" s="2"/>
      <c r="J147" s="1"/>
      <c r="K147" s="11"/>
      <c r="L147" s="12"/>
      <c r="M147" s="12"/>
      <c r="N147" s="12"/>
      <c r="O147" s="12"/>
      <c r="P147" s="12"/>
      <c r="Q147" s="12"/>
      <c r="R147" s="12"/>
      <c r="S147" s="53"/>
      <c r="T147" s="56"/>
      <c r="U147" s="12"/>
      <c r="V147" s="21"/>
      <c r="W147" s="37"/>
      <c r="X147" s="18"/>
      <c r="Y147" s="43"/>
    </row>
    <row r="148" spans="1:25">
      <c r="A148" s="12"/>
      <c r="B148" s="51" t="s">
        <v>53</v>
      </c>
      <c r="C148" s="9"/>
      <c r="D148" s="8" t="s">
        <v>35</v>
      </c>
      <c r="E148" s="8" t="s">
        <v>35</v>
      </c>
      <c r="F148" s="8" t="s">
        <v>35</v>
      </c>
      <c r="G148" s="8"/>
      <c r="H148" s="8"/>
      <c r="I148" s="8"/>
      <c r="J148" s="7"/>
      <c r="K148" s="10">
        <f>IF(ISBLANK(C148),0,1)*1+IF(ISBLANK(C149),0,1)*2+IF(ISBLANK(C150),0,1)*4+IF(ISBLANK(C151),0,1)*8+IF(ISBLANK(C152),0,1)*16+IF(ISBLANK(C153),0,1)*32+IF(ISBLANK(C154),0,1)*64+IF(ISBLANK(C155),0,1)*128</f>
        <v>70</v>
      </c>
      <c r="L148" s="10">
        <f>IF(ISBLANK(D148),0,1)*1+IF(ISBLANK(D149),0,1)*2+IF(ISBLANK(D150),0,1)*4+IF(ISBLANK(D151),0,1)*8+IF(ISBLANK(D152),0,1)*16+IF(ISBLANK(D153),0,1)*32+IF(ISBLANK(D154),0,1)*64+IF(ISBLANK(D155),0,1)*128</f>
        <v>73</v>
      </c>
      <c r="M148" s="10">
        <f>IF(ISBLANK(E148),0,1)*1+IF(ISBLANK(E149),0,1)*2+IF(ISBLANK(E150),0,1)*4+IF(ISBLANK(E151),0,1)*8+IF(ISBLANK(E152),0,1)*16+IF(ISBLANK(E153),0,1)*32+IF(ISBLANK(E154),0,1)*64+IF(ISBLANK(E155),0,1)*128</f>
        <v>73</v>
      </c>
      <c r="N148" s="10">
        <f>IF(ISBLANK(F148),0,1)*1+IF(ISBLANK(F149),0,1)*2+IF(ISBLANK(F150),0,1)*4+IF(ISBLANK(F151),0,1)*8+IF(ISBLANK(F152),0,1)*16+IF(ISBLANK(F153),0,1)*32+IF(ISBLANK(F154),0,1)*64+IF(ISBLANK(F155),0,1)*128</f>
        <v>49</v>
      </c>
      <c r="O148" s="10">
        <f>IF(ISBLANK(G148),0,1)*1+IF(ISBLANK(G149),0,1)*2+IF(ISBLANK(G150),0,1)*4+IF(ISBLANK(G151),0,1)*8+IF(ISBLANK(G152),0,1)*16+IF(ISBLANK(G153),0,1)*32+IF(ISBLANK(G154),0,1)*64+IF(ISBLANK(G155),0,1)*128</f>
        <v>0</v>
      </c>
      <c r="P148" s="10">
        <f>IF(ISBLANK(H148),0,1)*1+IF(ISBLANK(H149),0,1)*2+IF(ISBLANK(H150),0,1)*4+IF(ISBLANK(H151),0,1)*8+IF(ISBLANK(H152),0,1)*16+IF(ISBLANK(H153),0,1)*32+IF(ISBLANK(H154),0,1)*64+IF(ISBLANK(H155),0,1)*128</f>
        <v>0</v>
      </c>
      <c r="Q148" s="10">
        <f>IF(ISBLANK(I148),0,1)*1+IF(ISBLANK(I149),0,1)*2+IF(ISBLANK(I150),0,1)*4+IF(ISBLANK(I151),0,1)*8+IF(ISBLANK(I152),0,1)*16+IF(ISBLANK(I153),0,1)*32+IF(ISBLANK(I154),0,1)*64+IF(ISBLANK(I155),0,1)*128</f>
        <v>0</v>
      </c>
      <c r="R148" s="10">
        <f>IF(ISBLANK(J148),0,1)*1+IF(ISBLANK(J149),0,1)*2+IF(ISBLANK(J150),0,1)*4+IF(ISBLANK(J151),0,1)*8+IF(ISBLANK(J152),0,1)*16+IF(ISBLANK(J153),0,1)*32+IF(ISBLANK(J154),0,1)*64+IF(ISBLANK(J155),0,1)*128</f>
        <v>0</v>
      </c>
      <c r="S148" s="52">
        <f xml:space="preserve">   IF(VALUE(R148)+VALUE(Q148)+VALUE(P148)+VALUE(O148)+VALUE(N148)+VALUE(M148)+VALUE(L148)+VALUE(K148)=0, 0,   IF(VALUE(R148)+VALUE(Q148)+VALUE(P148)+VALUE(O148)+VALUE(N148)+VALUE(M148)+VALUE(L148)= 0, 1,   IF(VALUE(R148)+VALUE(Q148)+VALUE(P148)+VALUE(O148)+VALUE(N148)+VALUE(M148)= 0, 2,   IF(VALUE(R148)+VALUE(Q148)+VALUE(P148)+VALUE(O148)+VALUE(N148)= 0, 3,   IF(VALUE(R148)+VALUE(Q148)+VALUE(P148)+VALUE(O148)= 0, 4,   IF(VALUE(R148)+VALUE(Q148)+VALUE(P148)= 0, 5,   IF(VALUE(R148)+VALUE(Q148)= 0, 6,   IF(VALUE(R148)= 0, 7,   8))))))))</f>
        <v>4</v>
      </c>
      <c r="T148" s="55" t="str">
        <f xml:space="preserve"> "{" &amp; IF(S148 &gt; 0, "0x"&amp; TEXT(DEC2HEX(K148), "00")  &amp; IF(S148 &gt; 1, ", " &amp; "0x"&amp; TEXT(DEC2HEX(L148), "00") &amp; IF(S148 &gt; 2, ", " &amp; "0x"&amp; TEXT(DEC2HEX(M148), "00") &amp; IF(S148 &gt; 3, ", " &amp; "0x"&amp; TEXT(DEC2HEX(N148), "00") &amp; IF(S148 &gt; 4, ", " &amp; "0x"&amp; TEXT(DEC2HEX(O148), "00") &amp; IF(S148 &gt; 5, ", " &amp; "0x"&amp; TEXT(DEC2HEX(P148), "00") &amp; IF(S148 &gt; 6, ", " &amp; "0x"&amp; TEXT(DEC2HEX(Q148), "00") &amp; IF(S148 &gt; 7, ", " &amp; "0x"&amp; TEXT(DEC2HEX(R148), "00"),),),),),),),),) &amp; "}"</f>
        <v>{0x46, 0x49, 0x49, 0x31}</v>
      </c>
      <c r="U148" s="12"/>
      <c r="V148" s="21"/>
      <c r="W148" s="37"/>
      <c r="X148" s="18"/>
      <c r="Y148" s="43"/>
    </row>
    <row r="149" spans="1:25">
      <c r="A149" s="12"/>
      <c r="B149" s="51"/>
      <c r="C149" s="6" t="s">
        <v>35</v>
      </c>
      <c r="D149" s="5"/>
      <c r="E149" s="5"/>
      <c r="F149" s="5"/>
      <c r="G149" s="5"/>
      <c r="H149" s="5"/>
      <c r="I149" s="5"/>
      <c r="J149" s="4"/>
      <c r="K149" s="11"/>
      <c r="L149" s="12"/>
      <c r="M149" s="12"/>
      <c r="N149" s="12"/>
      <c r="O149" s="12"/>
      <c r="P149" s="12"/>
      <c r="Q149" s="12"/>
      <c r="R149" s="12"/>
      <c r="S149" s="53"/>
      <c r="T149" s="56"/>
      <c r="U149" s="12"/>
      <c r="V149" s="21"/>
      <c r="W149" s="37"/>
      <c r="X149" s="18"/>
      <c r="Y149" s="43"/>
    </row>
    <row r="150" spans="1:25">
      <c r="A150" s="12"/>
      <c r="B150" s="51"/>
      <c r="C150" s="6" t="s">
        <v>35</v>
      </c>
      <c r="D150" s="5"/>
      <c r="E150" s="5"/>
      <c r="F150" s="5"/>
      <c r="G150" s="5"/>
      <c r="H150" s="5"/>
      <c r="I150" s="5"/>
      <c r="J150" s="4"/>
      <c r="K150" s="11"/>
      <c r="L150" s="12"/>
      <c r="M150" s="12"/>
      <c r="N150" s="12"/>
      <c r="O150" s="12"/>
      <c r="P150" s="12"/>
      <c r="Q150" s="12"/>
      <c r="R150" s="12"/>
      <c r="S150" s="53"/>
      <c r="T150" s="56"/>
      <c r="U150" s="12"/>
      <c r="V150" s="21"/>
      <c r="W150" s="37"/>
      <c r="X150" s="18"/>
      <c r="Y150" s="43"/>
    </row>
    <row r="151" spans="1:25">
      <c r="A151" s="12"/>
      <c r="B151" s="51"/>
      <c r="C151" s="6"/>
      <c r="D151" s="5" t="s">
        <v>35</v>
      </c>
      <c r="E151" s="5" t="s">
        <v>35</v>
      </c>
      <c r="F151" s="5"/>
      <c r="G151" s="5"/>
      <c r="H151" s="5"/>
      <c r="I151" s="5"/>
      <c r="J151" s="4"/>
      <c r="K151" s="11"/>
      <c r="L151" s="12"/>
      <c r="M151" s="12"/>
      <c r="N151" s="12"/>
      <c r="O151" s="12"/>
      <c r="P151" s="12"/>
      <c r="Q151" s="12"/>
      <c r="R151" s="12"/>
      <c r="S151" s="53"/>
      <c r="T151" s="56"/>
      <c r="U151" s="12"/>
      <c r="V151" s="21"/>
      <c r="W151" s="37"/>
      <c r="X151" s="18"/>
      <c r="Y151" s="43"/>
    </row>
    <row r="152" spans="1:25">
      <c r="A152" s="12"/>
      <c r="B152" s="51"/>
      <c r="C152" s="6"/>
      <c r="D152" s="5"/>
      <c r="E152" s="5"/>
      <c r="F152" s="5" t="s">
        <v>35</v>
      </c>
      <c r="G152" s="5"/>
      <c r="H152" s="5"/>
      <c r="I152" s="5"/>
      <c r="J152" s="4"/>
      <c r="K152" s="11"/>
      <c r="L152" s="12"/>
      <c r="M152" s="12"/>
      <c r="N152" s="12"/>
      <c r="O152" s="12"/>
      <c r="P152" s="12"/>
      <c r="Q152" s="12"/>
      <c r="R152" s="12"/>
      <c r="S152" s="53"/>
      <c r="T152" s="56"/>
      <c r="U152" s="12"/>
      <c r="V152" s="21"/>
      <c r="W152" s="37"/>
      <c r="X152" s="18"/>
      <c r="Y152" s="43"/>
    </row>
    <row r="153" spans="1:25">
      <c r="A153" s="12"/>
      <c r="B153" s="51"/>
      <c r="C153" s="6"/>
      <c r="D153" s="5"/>
      <c r="E153" s="5"/>
      <c r="F153" s="5" t="s">
        <v>35</v>
      </c>
      <c r="G153" s="5"/>
      <c r="H153" s="5"/>
      <c r="I153" s="5"/>
      <c r="J153" s="4"/>
      <c r="K153" s="11"/>
      <c r="L153" s="12"/>
      <c r="M153" s="12"/>
      <c r="N153" s="12"/>
      <c r="O153" s="12"/>
      <c r="P153" s="12"/>
      <c r="Q153" s="12"/>
      <c r="R153" s="12"/>
      <c r="S153" s="53"/>
      <c r="T153" s="56"/>
      <c r="U153" s="12"/>
      <c r="V153" s="21"/>
      <c r="W153" s="37"/>
      <c r="X153" s="18"/>
      <c r="Y153" s="43"/>
    </row>
    <row r="154" spans="1:25">
      <c r="A154" s="12"/>
      <c r="B154" s="51"/>
      <c r="C154" s="6" t="s">
        <v>35</v>
      </c>
      <c r="D154" s="5" t="s">
        <v>35</v>
      </c>
      <c r="E154" s="5" t="s">
        <v>35</v>
      </c>
      <c r="F154" s="5"/>
      <c r="G154" s="5"/>
      <c r="H154" s="5"/>
      <c r="I154" s="5"/>
      <c r="J154" s="4"/>
      <c r="K154" s="11"/>
      <c r="L154" s="12"/>
      <c r="M154" s="12"/>
      <c r="N154" s="12"/>
      <c r="O154" s="12"/>
      <c r="P154" s="12"/>
      <c r="Q154" s="12"/>
      <c r="R154" s="12"/>
      <c r="S154" s="53"/>
      <c r="T154" s="56"/>
      <c r="U154" s="12"/>
      <c r="V154" s="21"/>
      <c r="W154" s="37"/>
      <c r="X154" s="18"/>
      <c r="Y154" s="43"/>
    </row>
    <row r="155" spans="1:25">
      <c r="A155" s="12"/>
      <c r="B155" s="51"/>
      <c r="C155" s="3"/>
      <c r="D155" s="2"/>
      <c r="E155" s="2"/>
      <c r="F155" s="2"/>
      <c r="G155" s="2"/>
      <c r="H155" s="2"/>
      <c r="I155" s="2"/>
      <c r="J155" s="1"/>
      <c r="K155" s="11"/>
      <c r="L155" s="12"/>
      <c r="M155" s="12"/>
      <c r="N155" s="12"/>
      <c r="O155" s="12"/>
      <c r="P155" s="12"/>
      <c r="Q155" s="12"/>
      <c r="R155" s="12"/>
      <c r="S155" s="53"/>
      <c r="T155" s="56"/>
      <c r="U155" s="12"/>
      <c r="V155" s="21"/>
      <c r="W155" s="37"/>
      <c r="X155" s="18"/>
      <c r="Y155" s="43"/>
    </row>
    <row r="156" spans="1:25">
      <c r="A156" s="12"/>
      <c r="B156" s="51" t="s">
        <v>54</v>
      </c>
      <c r="C156" s="9" t="s">
        <v>35</v>
      </c>
      <c r="D156" s="8" t="s">
        <v>35</v>
      </c>
      <c r="E156" s="8" t="s">
        <v>35</v>
      </c>
      <c r="F156" s="8" t="s">
        <v>35</v>
      </c>
      <c r="G156" s="8" t="s">
        <v>35</v>
      </c>
      <c r="H156" s="8"/>
      <c r="I156" s="8"/>
      <c r="J156" s="7"/>
      <c r="K156" s="10">
        <f>IF(ISBLANK(C156),0,1)*1+IF(ISBLANK(C157),0,1)*2+IF(ISBLANK(C158),0,1)*4+IF(ISBLANK(C159),0,1)*8+IF(ISBLANK(C160),0,1)*16+IF(ISBLANK(C161),0,1)*32+IF(ISBLANK(C162),0,1)*64+IF(ISBLANK(C163),0,1)*128</f>
        <v>1</v>
      </c>
      <c r="L156" s="10">
        <f>IF(ISBLANK(D156),0,1)*1+IF(ISBLANK(D157),0,1)*2+IF(ISBLANK(D158),0,1)*4+IF(ISBLANK(D159),0,1)*8+IF(ISBLANK(D160),0,1)*16+IF(ISBLANK(D161),0,1)*32+IF(ISBLANK(D162),0,1)*64+IF(ISBLANK(D163),0,1)*128</f>
        <v>1</v>
      </c>
      <c r="M156" s="10">
        <f>IF(ISBLANK(E156),0,1)*1+IF(ISBLANK(E157),0,1)*2+IF(ISBLANK(E158),0,1)*4+IF(ISBLANK(E159),0,1)*8+IF(ISBLANK(E160),0,1)*16+IF(ISBLANK(E161),0,1)*32+IF(ISBLANK(E162),0,1)*64+IF(ISBLANK(E163),0,1)*128</f>
        <v>127</v>
      </c>
      <c r="N156" s="10">
        <f>IF(ISBLANK(F156),0,1)*1+IF(ISBLANK(F157),0,1)*2+IF(ISBLANK(F158),0,1)*4+IF(ISBLANK(F159),0,1)*8+IF(ISBLANK(F160),0,1)*16+IF(ISBLANK(F161),0,1)*32+IF(ISBLANK(F162),0,1)*64+IF(ISBLANK(F163),0,1)*128</f>
        <v>1</v>
      </c>
      <c r="O156" s="10">
        <f>IF(ISBLANK(G156),0,1)*1+IF(ISBLANK(G157),0,1)*2+IF(ISBLANK(G158),0,1)*4+IF(ISBLANK(G159),0,1)*8+IF(ISBLANK(G160),0,1)*16+IF(ISBLANK(G161),0,1)*32+IF(ISBLANK(G162),0,1)*64+IF(ISBLANK(G163),0,1)*128</f>
        <v>1</v>
      </c>
      <c r="P156" s="10">
        <f>IF(ISBLANK(H156),0,1)*1+IF(ISBLANK(H157),0,1)*2+IF(ISBLANK(H158),0,1)*4+IF(ISBLANK(H159),0,1)*8+IF(ISBLANK(H160),0,1)*16+IF(ISBLANK(H161),0,1)*32+IF(ISBLANK(H162),0,1)*64+IF(ISBLANK(H163),0,1)*128</f>
        <v>0</v>
      </c>
      <c r="Q156" s="10">
        <f>IF(ISBLANK(I156),0,1)*1+IF(ISBLANK(I157),0,1)*2+IF(ISBLANK(I158),0,1)*4+IF(ISBLANK(I159),0,1)*8+IF(ISBLANK(I160),0,1)*16+IF(ISBLANK(I161),0,1)*32+IF(ISBLANK(I162),0,1)*64+IF(ISBLANK(I163),0,1)*128</f>
        <v>0</v>
      </c>
      <c r="R156" s="10">
        <f>IF(ISBLANK(J156),0,1)*1+IF(ISBLANK(J157),0,1)*2+IF(ISBLANK(J158),0,1)*4+IF(ISBLANK(J159),0,1)*8+IF(ISBLANK(J160),0,1)*16+IF(ISBLANK(J161),0,1)*32+IF(ISBLANK(J162),0,1)*64+IF(ISBLANK(J163),0,1)*128</f>
        <v>0</v>
      </c>
      <c r="S156" s="52">
        <f xml:space="preserve">   IF(VALUE(R156)+VALUE(Q156)+VALUE(P156)+VALUE(O156)+VALUE(N156)+VALUE(M156)+VALUE(L156)+VALUE(K156)=0, 0,   IF(VALUE(R156)+VALUE(Q156)+VALUE(P156)+VALUE(O156)+VALUE(N156)+VALUE(M156)+VALUE(L156)= 0, 1,   IF(VALUE(R156)+VALUE(Q156)+VALUE(P156)+VALUE(O156)+VALUE(N156)+VALUE(M156)= 0, 2,   IF(VALUE(R156)+VALUE(Q156)+VALUE(P156)+VALUE(O156)+VALUE(N156)= 0, 3,   IF(VALUE(R156)+VALUE(Q156)+VALUE(P156)+VALUE(O156)= 0, 4,   IF(VALUE(R156)+VALUE(Q156)+VALUE(P156)= 0, 5,   IF(VALUE(R156)+VALUE(Q156)= 0, 6,   IF(VALUE(R156)= 0, 7,   8))))))))</f>
        <v>5</v>
      </c>
      <c r="T156" s="55" t="str">
        <f xml:space="preserve"> "{" &amp; IF(S156 &gt; 0, "0x"&amp; TEXT(DEC2HEX(K156), "00")  &amp; IF(S156 &gt; 1, ", " &amp; "0x"&amp; TEXT(DEC2HEX(L156), "00") &amp; IF(S156 &gt; 2, ", " &amp; "0x"&amp; TEXT(DEC2HEX(M156), "00") &amp; IF(S156 &gt; 3, ", " &amp; "0x"&amp; TEXT(DEC2HEX(N156), "00") &amp; IF(S156 &gt; 4, ", " &amp; "0x"&amp; TEXT(DEC2HEX(O156), "00") &amp; IF(S156 &gt; 5, ", " &amp; "0x"&amp; TEXT(DEC2HEX(P156), "00") &amp; IF(S156 &gt; 6, ", " &amp; "0x"&amp; TEXT(DEC2HEX(Q156), "00") &amp; IF(S156 &gt; 7, ", " &amp; "0x"&amp; TEXT(DEC2HEX(R156), "00"),),),),),),),),) &amp; "}"</f>
        <v>{0x01, 0x01, 0x7F, 0x01, 0x01}</v>
      </c>
      <c r="U156" s="12"/>
      <c r="V156" s="21"/>
      <c r="W156" s="37"/>
      <c r="X156" s="18"/>
      <c r="Y156" s="43"/>
    </row>
    <row r="157" spans="1:25">
      <c r="A157" s="12"/>
      <c r="B157" s="51"/>
      <c r="C157" s="6"/>
      <c r="D157" s="5"/>
      <c r="E157" s="5" t="s">
        <v>35</v>
      </c>
      <c r="F157" s="5"/>
      <c r="G157" s="5"/>
      <c r="H157" s="5"/>
      <c r="I157" s="5"/>
      <c r="J157" s="4"/>
      <c r="K157" s="11"/>
      <c r="L157" s="12"/>
      <c r="M157" s="12"/>
      <c r="N157" s="12"/>
      <c r="O157" s="12"/>
      <c r="P157" s="12"/>
      <c r="Q157" s="12"/>
      <c r="R157" s="12"/>
      <c r="S157" s="53"/>
      <c r="T157" s="56"/>
      <c r="U157" s="12"/>
      <c r="V157" s="21"/>
      <c r="W157" s="37"/>
      <c r="X157" s="18"/>
      <c r="Y157" s="43"/>
    </row>
    <row r="158" spans="1:25">
      <c r="A158" s="12"/>
      <c r="B158" s="51"/>
      <c r="C158" s="6"/>
      <c r="D158" s="5"/>
      <c r="E158" s="5" t="s">
        <v>35</v>
      </c>
      <c r="F158" s="5"/>
      <c r="G158" s="5"/>
      <c r="H158" s="5"/>
      <c r="I158" s="5"/>
      <c r="J158" s="4"/>
      <c r="K158" s="11"/>
      <c r="L158" s="12"/>
      <c r="M158" s="12"/>
      <c r="N158" s="12"/>
      <c r="O158" s="12"/>
      <c r="P158" s="12"/>
      <c r="Q158" s="12"/>
      <c r="R158" s="12"/>
      <c r="S158" s="53"/>
      <c r="T158" s="56"/>
      <c r="U158" s="12"/>
      <c r="V158" s="21"/>
      <c r="W158" s="37"/>
      <c r="X158" s="18"/>
      <c r="Y158" s="43"/>
    </row>
    <row r="159" spans="1:25">
      <c r="A159" s="12"/>
      <c r="B159" s="51"/>
      <c r="C159" s="6"/>
      <c r="D159" s="5"/>
      <c r="E159" s="5" t="s">
        <v>35</v>
      </c>
      <c r="F159" s="5"/>
      <c r="G159" s="5"/>
      <c r="H159" s="5"/>
      <c r="I159" s="5"/>
      <c r="J159" s="4"/>
      <c r="K159" s="11"/>
      <c r="L159" s="12"/>
      <c r="M159" s="12"/>
      <c r="N159" s="12"/>
      <c r="O159" s="12"/>
      <c r="P159" s="12"/>
      <c r="Q159" s="12"/>
      <c r="R159" s="12"/>
      <c r="S159" s="53"/>
      <c r="T159" s="56"/>
      <c r="U159" s="12"/>
      <c r="V159" s="21"/>
      <c r="W159" s="37"/>
      <c r="X159" s="18"/>
      <c r="Y159" s="43"/>
    </row>
    <row r="160" spans="1:25">
      <c r="A160" s="12"/>
      <c r="B160" s="51"/>
      <c r="C160" s="6"/>
      <c r="D160" s="5"/>
      <c r="E160" s="5" t="s">
        <v>35</v>
      </c>
      <c r="F160" s="5"/>
      <c r="G160" s="5"/>
      <c r="H160" s="5"/>
      <c r="I160" s="5"/>
      <c r="J160" s="4"/>
      <c r="K160" s="11"/>
      <c r="L160" s="12"/>
      <c r="M160" s="12"/>
      <c r="N160" s="12"/>
      <c r="O160" s="12"/>
      <c r="P160" s="12"/>
      <c r="Q160" s="12"/>
      <c r="R160" s="12"/>
      <c r="S160" s="53"/>
      <c r="T160" s="56"/>
      <c r="U160" s="12"/>
      <c r="V160" s="21"/>
      <c r="W160" s="37"/>
      <c r="X160" s="18"/>
      <c r="Y160" s="43"/>
    </row>
    <row r="161" spans="1:25">
      <c r="A161" s="12"/>
      <c r="B161" s="51"/>
      <c r="C161" s="6"/>
      <c r="D161" s="5"/>
      <c r="E161" s="5" t="s">
        <v>35</v>
      </c>
      <c r="F161" s="5"/>
      <c r="G161" s="5"/>
      <c r="H161" s="5"/>
      <c r="I161" s="5"/>
      <c r="J161" s="4"/>
      <c r="K161" s="11"/>
      <c r="L161" s="12"/>
      <c r="M161" s="12"/>
      <c r="N161" s="12"/>
      <c r="O161" s="12"/>
      <c r="P161" s="12"/>
      <c r="Q161" s="12"/>
      <c r="R161" s="12"/>
      <c r="S161" s="53"/>
      <c r="T161" s="56"/>
      <c r="U161" s="12"/>
      <c r="V161" s="21"/>
      <c r="W161" s="37"/>
      <c r="X161" s="18"/>
      <c r="Y161" s="43"/>
    </row>
    <row r="162" spans="1:25">
      <c r="A162" s="12"/>
      <c r="B162" s="51"/>
      <c r="C162" s="6"/>
      <c r="D162" s="5"/>
      <c r="E162" s="5" t="s">
        <v>35</v>
      </c>
      <c r="F162" s="5"/>
      <c r="G162" s="5"/>
      <c r="H162" s="5"/>
      <c r="I162" s="5"/>
      <c r="J162" s="4"/>
      <c r="K162" s="11"/>
      <c r="L162" s="12"/>
      <c r="M162" s="12"/>
      <c r="N162" s="12"/>
      <c r="O162" s="12"/>
      <c r="P162" s="12"/>
      <c r="Q162" s="12"/>
      <c r="R162" s="12"/>
      <c r="S162" s="53"/>
      <c r="T162" s="56"/>
      <c r="U162" s="12"/>
      <c r="V162" s="21"/>
      <c r="W162" s="37"/>
      <c r="X162" s="18"/>
      <c r="Y162" s="43"/>
    </row>
    <row r="163" spans="1:25">
      <c r="A163" s="12"/>
      <c r="B163" s="51"/>
      <c r="C163" s="3"/>
      <c r="D163" s="2"/>
      <c r="E163" s="2"/>
      <c r="F163" s="2"/>
      <c r="G163" s="2"/>
      <c r="H163" s="2"/>
      <c r="I163" s="2"/>
      <c r="J163" s="1"/>
      <c r="K163" s="11"/>
      <c r="L163" s="12"/>
      <c r="M163" s="12"/>
      <c r="N163" s="12"/>
      <c r="O163" s="12"/>
      <c r="P163" s="12"/>
      <c r="Q163" s="12"/>
      <c r="R163" s="12"/>
      <c r="S163" s="53"/>
      <c r="T163" s="56"/>
      <c r="U163" s="12"/>
      <c r="V163" s="21"/>
      <c r="W163" s="37"/>
      <c r="X163" s="18"/>
      <c r="Y163" s="43"/>
    </row>
    <row r="164" spans="1:25">
      <c r="A164" s="12"/>
      <c r="B164" s="51" t="s">
        <v>55</v>
      </c>
      <c r="C164" s="9" t="s">
        <v>35</v>
      </c>
      <c r="D164" s="8"/>
      <c r="E164" s="8"/>
      <c r="F164" s="8"/>
      <c r="G164" s="8" t="s">
        <v>35</v>
      </c>
      <c r="H164" s="8"/>
      <c r="I164" s="8"/>
      <c r="J164" s="7"/>
      <c r="K164" s="10">
        <f>IF(ISBLANK(C164),0,1)*1+IF(ISBLANK(C165),0,1)*2+IF(ISBLANK(C166),0,1)*4+IF(ISBLANK(C167),0,1)*8+IF(ISBLANK(C168),0,1)*16+IF(ISBLANK(C169),0,1)*32+IF(ISBLANK(C170),0,1)*64+IF(ISBLANK(C171),0,1)*128</f>
        <v>63</v>
      </c>
      <c r="L164" s="10">
        <f>IF(ISBLANK(D164),0,1)*1+IF(ISBLANK(D165),0,1)*2+IF(ISBLANK(D166),0,1)*4+IF(ISBLANK(D167),0,1)*8+IF(ISBLANK(D168),0,1)*16+IF(ISBLANK(D169),0,1)*32+IF(ISBLANK(D170),0,1)*64+IF(ISBLANK(D171),0,1)*128</f>
        <v>64</v>
      </c>
      <c r="M164" s="10">
        <f>IF(ISBLANK(E164),0,1)*1+IF(ISBLANK(E165),0,1)*2+IF(ISBLANK(E166),0,1)*4+IF(ISBLANK(E167),0,1)*8+IF(ISBLANK(E168),0,1)*16+IF(ISBLANK(E169),0,1)*32+IF(ISBLANK(E170),0,1)*64+IF(ISBLANK(E171),0,1)*128</f>
        <v>64</v>
      </c>
      <c r="N164" s="10">
        <f>IF(ISBLANK(F164),0,1)*1+IF(ISBLANK(F165),0,1)*2+IF(ISBLANK(F166),0,1)*4+IF(ISBLANK(F167),0,1)*8+IF(ISBLANK(F168),0,1)*16+IF(ISBLANK(F169),0,1)*32+IF(ISBLANK(F170),0,1)*64+IF(ISBLANK(F171),0,1)*128</f>
        <v>64</v>
      </c>
      <c r="O164" s="10">
        <f>IF(ISBLANK(G164),0,1)*1+IF(ISBLANK(G165),0,1)*2+IF(ISBLANK(G166),0,1)*4+IF(ISBLANK(G167),0,1)*8+IF(ISBLANK(G168),0,1)*16+IF(ISBLANK(G169),0,1)*32+IF(ISBLANK(G170),0,1)*64+IF(ISBLANK(G171),0,1)*128</f>
        <v>63</v>
      </c>
      <c r="P164" s="10">
        <f>IF(ISBLANK(H164),0,1)*1+IF(ISBLANK(H165),0,1)*2+IF(ISBLANK(H166),0,1)*4+IF(ISBLANK(H167),0,1)*8+IF(ISBLANK(H168),0,1)*16+IF(ISBLANK(H169),0,1)*32+IF(ISBLANK(H170),0,1)*64+IF(ISBLANK(H171),0,1)*128</f>
        <v>0</v>
      </c>
      <c r="Q164" s="10">
        <f>IF(ISBLANK(I164),0,1)*1+IF(ISBLANK(I165),0,1)*2+IF(ISBLANK(I166),0,1)*4+IF(ISBLANK(I167),0,1)*8+IF(ISBLANK(I168),0,1)*16+IF(ISBLANK(I169),0,1)*32+IF(ISBLANK(I170),0,1)*64+IF(ISBLANK(I171),0,1)*128</f>
        <v>0</v>
      </c>
      <c r="R164" s="10">
        <f>IF(ISBLANK(J164),0,1)*1+IF(ISBLANK(J165),0,1)*2+IF(ISBLANK(J166),0,1)*4+IF(ISBLANK(J167),0,1)*8+IF(ISBLANK(J168),0,1)*16+IF(ISBLANK(J169),0,1)*32+IF(ISBLANK(J170),0,1)*64+IF(ISBLANK(J171),0,1)*128</f>
        <v>0</v>
      </c>
      <c r="S164" s="52">
        <f xml:space="preserve">   IF(VALUE(R164)+VALUE(Q164)+VALUE(P164)+VALUE(O164)+VALUE(N164)+VALUE(M164)+VALUE(L164)+VALUE(K164)=0, 0,   IF(VALUE(R164)+VALUE(Q164)+VALUE(P164)+VALUE(O164)+VALUE(N164)+VALUE(M164)+VALUE(L164)= 0, 1,   IF(VALUE(R164)+VALUE(Q164)+VALUE(P164)+VALUE(O164)+VALUE(N164)+VALUE(M164)= 0, 2,   IF(VALUE(R164)+VALUE(Q164)+VALUE(P164)+VALUE(O164)+VALUE(N164)= 0, 3,   IF(VALUE(R164)+VALUE(Q164)+VALUE(P164)+VALUE(O164)= 0, 4,   IF(VALUE(R164)+VALUE(Q164)+VALUE(P164)= 0, 5,   IF(VALUE(R164)+VALUE(Q164)= 0, 6,   IF(VALUE(R164)= 0, 7,   8))))))))</f>
        <v>5</v>
      </c>
      <c r="T164" s="55" t="str">
        <f xml:space="preserve"> "{" &amp; IF(S164 &gt; 0, "0x"&amp; TEXT(DEC2HEX(K164), "00")  &amp; IF(S164 &gt; 1, ", " &amp; "0x"&amp; TEXT(DEC2HEX(L164), "00") &amp; IF(S164 &gt; 2, ", " &amp; "0x"&amp; TEXT(DEC2HEX(M164), "00") &amp; IF(S164 &gt; 3, ", " &amp; "0x"&amp; TEXT(DEC2HEX(N164), "00") &amp; IF(S164 &gt; 4, ", " &amp; "0x"&amp; TEXT(DEC2HEX(O164), "00") &amp; IF(S164 &gt; 5, ", " &amp; "0x"&amp; TEXT(DEC2HEX(P164), "00") &amp; IF(S164 &gt; 6, ", " &amp; "0x"&amp; TEXT(DEC2HEX(Q164), "00") &amp; IF(S164 &gt; 7, ", " &amp; "0x"&amp; TEXT(DEC2HEX(R164), "00"),),),),),),),),) &amp; "}"</f>
        <v>{0x3F, 0x40, 0x40, 0x40, 0x3F}</v>
      </c>
      <c r="U164" s="12"/>
      <c r="V164" s="21"/>
      <c r="W164" s="37"/>
      <c r="X164" s="18"/>
      <c r="Y164" s="43"/>
    </row>
    <row r="165" spans="1:25">
      <c r="A165" s="12"/>
      <c r="B165" s="51"/>
      <c r="C165" s="6" t="s">
        <v>35</v>
      </c>
      <c r="D165" s="5"/>
      <c r="E165" s="5"/>
      <c r="F165" s="5"/>
      <c r="G165" s="5" t="s">
        <v>35</v>
      </c>
      <c r="H165" s="5"/>
      <c r="I165" s="5"/>
      <c r="J165" s="4"/>
      <c r="K165" s="11"/>
      <c r="L165" s="12"/>
      <c r="M165" s="12"/>
      <c r="N165" s="12"/>
      <c r="O165" s="12"/>
      <c r="P165" s="12"/>
      <c r="Q165" s="12"/>
      <c r="R165" s="12"/>
      <c r="S165" s="53"/>
      <c r="T165" s="56"/>
      <c r="U165" s="12"/>
      <c r="V165" s="21"/>
      <c r="W165" s="37"/>
      <c r="X165" s="18"/>
      <c r="Y165" s="43"/>
    </row>
    <row r="166" spans="1:25">
      <c r="A166" s="12"/>
      <c r="B166" s="51"/>
      <c r="C166" s="6" t="s">
        <v>35</v>
      </c>
      <c r="D166" s="5"/>
      <c r="E166" s="5"/>
      <c r="F166" s="5"/>
      <c r="G166" s="5" t="s">
        <v>35</v>
      </c>
      <c r="H166" s="5"/>
      <c r="I166" s="5"/>
      <c r="J166" s="4"/>
      <c r="K166" s="11"/>
      <c r="L166" s="12"/>
      <c r="M166" s="12"/>
      <c r="N166" s="12"/>
      <c r="O166" s="12"/>
      <c r="P166" s="12"/>
      <c r="Q166" s="12"/>
      <c r="R166" s="12"/>
      <c r="S166" s="53"/>
      <c r="T166" s="56"/>
      <c r="U166" s="12"/>
      <c r="V166" s="21"/>
      <c r="W166" s="37"/>
      <c r="X166" s="18"/>
      <c r="Y166" s="43"/>
    </row>
    <row r="167" spans="1:25">
      <c r="A167" s="12"/>
      <c r="B167" s="51"/>
      <c r="C167" s="6" t="s">
        <v>35</v>
      </c>
      <c r="D167" s="5"/>
      <c r="E167" s="5"/>
      <c r="F167" s="5"/>
      <c r="G167" s="5" t="s">
        <v>35</v>
      </c>
      <c r="H167" s="5"/>
      <c r="I167" s="5"/>
      <c r="J167" s="4"/>
      <c r="K167" s="11"/>
      <c r="L167" s="12"/>
      <c r="M167" s="12"/>
      <c r="N167" s="12"/>
      <c r="O167" s="12"/>
      <c r="P167" s="12"/>
      <c r="Q167" s="12"/>
      <c r="R167" s="12"/>
      <c r="S167" s="53"/>
      <c r="T167" s="56"/>
      <c r="U167" s="12"/>
      <c r="V167" s="21"/>
      <c r="W167" s="37"/>
      <c r="X167" s="18"/>
      <c r="Y167" s="43"/>
    </row>
    <row r="168" spans="1:25">
      <c r="A168" s="12"/>
      <c r="B168" s="51"/>
      <c r="C168" s="6" t="s">
        <v>35</v>
      </c>
      <c r="D168" s="5"/>
      <c r="E168" s="5"/>
      <c r="F168" s="5"/>
      <c r="G168" s="5" t="s">
        <v>35</v>
      </c>
      <c r="H168" s="5"/>
      <c r="I168" s="5"/>
      <c r="J168" s="4"/>
      <c r="K168" s="11"/>
      <c r="L168" s="12"/>
      <c r="M168" s="12"/>
      <c r="N168" s="12"/>
      <c r="O168" s="12"/>
      <c r="P168" s="12"/>
      <c r="Q168" s="12"/>
      <c r="R168" s="12"/>
      <c r="S168" s="53"/>
      <c r="T168" s="56"/>
      <c r="U168" s="12"/>
      <c r="V168" s="21"/>
      <c r="W168" s="37"/>
      <c r="X168" s="18"/>
      <c r="Y168" s="43"/>
    </row>
    <row r="169" spans="1:25">
      <c r="A169" s="12"/>
      <c r="B169" s="51"/>
      <c r="C169" s="6" t="s">
        <v>35</v>
      </c>
      <c r="D169" s="5"/>
      <c r="E169" s="5"/>
      <c r="F169" s="5"/>
      <c r="G169" s="5" t="s">
        <v>35</v>
      </c>
      <c r="H169" s="5"/>
      <c r="I169" s="5"/>
      <c r="J169" s="4"/>
      <c r="K169" s="11"/>
      <c r="L169" s="12"/>
      <c r="M169" s="12"/>
      <c r="N169" s="12"/>
      <c r="O169" s="12"/>
      <c r="P169" s="12"/>
      <c r="Q169" s="12"/>
      <c r="R169" s="12"/>
      <c r="S169" s="53"/>
      <c r="T169" s="56"/>
      <c r="U169" s="12"/>
      <c r="V169" s="21"/>
      <c r="W169" s="37"/>
      <c r="X169" s="18"/>
      <c r="Y169" s="43"/>
    </row>
    <row r="170" spans="1:25">
      <c r="A170" s="12"/>
      <c r="B170" s="51"/>
      <c r="C170" s="6"/>
      <c r="D170" s="5" t="s">
        <v>35</v>
      </c>
      <c r="E170" s="5" t="s">
        <v>35</v>
      </c>
      <c r="F170" s="5" t="s">
        <v>35</v>
      </c>
      <c r="G170" s="5"/>
      <c r="H170" s="5"/>
      <c r="I170" s="5"/>
      <c r="J170" s="4"/>
      <c r="K170" s="11"/>
      <c r="L170" s="12"/>
      <c r="M170" s="12"/>
      <c r="N170" s="12"/>
      <c r="O170" s="12"/>
      <c r="P170" s="12"/>
      <c r="Q170" s="12"/>
      <c r="R170" s="12"/>
      <c r="S170" s="53"/>
      <c r="T170" s="56"/>
      <c r="U170" s="12"/>
      <c r="V170" s="21"/>
      <c r="W170" s="37"/>
      <c r="X170" s="18"/>
      <c r="Y170" s="43"/>
    </row>
    <row r="171" spans="1:25">
      <c r="A171" s="12"/>
      <c r="B171" s="51"/>
      <c r="C171" s="3"/>
      <c r="D171" s="2"/>
      <c r="E171" s="2"/>
      <c r="F171" s="2"/>
      <c r="G171" s="2"/>
      <c r="H171" s="2"/>
      <c r="I171" s="2"/>
      <c r="J171" s="1"/>
      <c r="K171" s="11"/>
      <c r="L171" s="12"/>
      <c r="M171" s="12"/>
      <c r="N171" s="12"/>
      <c r="O171" s="12"/>
      <c r="P171" s="12"/>
      <c r="Q171" s="12"/>
      <c r="R171" s="12"/>
      <c r="S171" s="53"/>
      <c r="T171" s="56"/>
      <c r="U171" s="12"/>
      <c r="V171" s="21"/>
      <c r="W171" s="37"/>
      <c r="X171" s="18"/>
      <c r="Y171" s="43"/>
    </row>
    <row r="172" spans="1:25">
      <c r="A172" s="12"/>
      <c r="B172" s="51" t="s">
        <v>56</v>
      </c>
      <c r="C172" s="9" t="s">
        <v>35</v>
      </c>
      <c r="D172" s="8"/>
      <c r="E172" s="8"/>
      <c r="F172" s="8"/>
      <c r="G172" s="8" t="s">
        <v>35</v>
      </c>
      <c r="H172" s="8"/>
      <c r="I172" s="8"/>
      <c r="J172" s="7"/>
      <c r="K172" s="10">
        <f>IF(ISBLANK(C172),0,1)*1+IF(ISBLANK(C173),0,1)*2+IF(ISBLANK(C174),0,1)*4+IF(ISBLANK(C175),0,1)*8+IF(ISBLANK(C176),0,1)*16+IF(ISBLANK(C177),0,1)*32+IF(ISBLANK(C178),0,1)*64+IF(ISBLANK(C179),0,1)*128</f>
        <v>7</v>
      </c>
      <c r="L172" s="10">
        <f>IF(ISBLANK(D172),0,1)*1+IF(ISBLANK(D173),0,1)*2+IF(ISBLANK(D174),0,1)*4+IF(ISBLANK(D175),0,1)*8+IF(ISBLANK(D176),0,1)*16+IF(ISBLANK(D177),0,1)*32+IF(ISBLANK(D178),0,1)*64+IF(ISBLANK(D179),0,1)*128</f>
        <v>24</v>
      </c>
      <c r="M172" s="10">
        <f>IF(ISBLANK(E172),0,1)*1+IF(ISBLANK(E173),0,1)*2+IF(ISBLANK(E174),0,1)*4+IF(ISBLANK(E175),0,1)*8+IF(ISBLANK(E176),0,1)*16+IF(ISBLANK(E177),0,1)*32+IF(ISBLANK(E178),0,1)*64+IF(ISBLANK(E179),0,1)*128</f>
        <v>32</v>
      </c>
      <c r="N172" s="10">
        <f>IF(ISBLANK(F172),0,1)*1+IF(ISBLANK(F173),0,1)*2+IF(ISBLANK(F174),0,1)*4+IF(ISBLANK(F175),0,1)*8+IF(ISBLANK(F176),0,1)*16+IF(ISBLANK(F177),0,1)*32+IF(ISBLANK(F178),0,1)*64+IF(ISBLANK(F179),0,1)*128</f>
        <v>24</v>
      </c>
      <c r="O172" s="10">
        <f>IF(ISBLANK(G172),0,1)*1+IF(ISBLANK(G173),0,1)*2+IF(ISBLANK(G174),0,1)*4+IF(ISBLANK(G175),0,1)*8+IF(ISBLANK(G176),0,1)*16+IF(ISBLANK(G177),0,1)*32+IF(ISBLANK(G178),0,1)*64+IF(ISBLANK(G179),0,1)*128</f>
        <v>7</v>
      </c>
      <c r="P172" s="10">
        <f>IF(ISBLANK(H172),0,1)*1+IF(ISBLANK(H173),0,1)*2+IF(ISBLANK(H174),0,1)*4+IF(ISBLANK(H175),0,1)*8+IF(ISBLANK(H176),0,1)*16+IF(ISBLANK(H177),0,1)*32+IF(ISBLANK(H178),0,1)*64+IF(ISBLANK(H179),0,1)*128</f>
        <v>0</v>
      </c>
      <c r="Q172" s="10">
        <f>IF(ISBLANK(I172),0,1)*1+IF(ISBLANK(I173),0,1)*2+IF(ISBLANK(I174),0,1)*4+IF(ISBLANK(I175),0,1)*8+IF(ISBLANK(I176),0,1)*16+IF(ISBLANK(I177),0,1)*32+IF(ISBLANK(I178),0,1)*64+IF(ISBLANK(I179),0,1)*128</f>
        <v>0</v>
      </c>
      <c r="R172" s="10">
        <f>IF(ISBLANK(J172),0,1)*1+IF(ISBLANK(J173),0,1)*2+IF(ISBLANK(J174),0,1)*4+IF(ISBLANK(J175),0,1)*8+IF(ISBLANK(J176),0,1)*16+IF(ISBLANK(J177),0,1)*32+IF(ISBLANK(J178),0,1)*64+IF(ISBLANK(J179),0,1)*128</f>
        <v>0</v>
      </c>
      <c r="S172" s="52">
        <f xml:space="preserve">   IF(VALUE(R172)+VALUE(Q172)+VALUE(P172)+VALUE(O172)+VALUE(N172)+VALUE(M172)+VALUE(L172)+VALUE(K172)=0, 0,   IF(VALUE(R172)+VALUE(Q172)+VALUE(P172)+VALUE(O172)+VALUE(N172)+VALUE(M172)+VALUE(L172)= 0, 1,   IF(VALUE(R172)+VALUE(Q172)+VALUE(P172)+VALUE(O172)+VALUE(N172)+VALUE(M172)= 0, 2,   IF(VALUE(R172)+VALUE(Q172)+VALUE(P172)+VALUE(O172)+VALUE(N172)= 0, 3,   IF(VALUE(R172)+VALUE(Q172)+VALUE(P172)+VALUE(O172)= 0, 4,   IF(VALUE(R172)+VALUE(Q172)+VALUE(P172)= 0, 5,   IF(VALUE(R172)+VALUE(Q172)= 0, 6,   IF(VALUE(R172)= 0, 7,   8))))))))</f>
        <v>5</v>
      </c>
      <c r="T172" s="55" t="str">
        <f xml:space="preserve"> "{" &amp; IF(S172 &gt; 0, "0x"&amp; TEXT(DEC2HEX(K172), "00")  &amp; IF(S172 &gt; 1, ", " &amp; "0x"&amp; TEXT(DEC2HEX(L172), "00") &amp; IF(S172 &gt; 2, ", " &amp; "0x"&amp; TEXT(DEC2HEX(M172), "00") &amp; IF(S172 &gt; 3, ", " &amp; "0x"&amp; TEXT(DEC2HEX(N172), "00") &amp; IF(S172 &gt; 4, ", " &amp; "0x"&amp; TEXT(DEC2HEX(O172), "00") &amp; IF(S172 &gt; 5, ", " &amp; "0x"&amp; TEXT(DEC2HEX(P172), "00") &amp; IF(S172 &gt; 6, ", " &amp; "0x"&amp; TEXT(DEC2HEX(Q172), "00") &amp; IF(S172 &gt; 7, ", " &amp; "0x"&amp; TEXT(DEC2HEX(R172), "00"),),),),),),),),) &amp; "}"</f>
        <v>{0x07, 0x18, 0x20, 0x18, 0x07}</v>
      </c>
      <c r="U172" s="12"/>
      <c r="V172" s="21"/>
      <c r="W172" s="37"/>
      <c r="X172" s="18"/>
      <c r="Y172" s="43"/>
    </row>
    <row r="173" spans="1:25">
      <c r="A173" s="12"/>
      <c r="B173" s="51"/>
      <c r="C173" s="6" t="s">
        <v>35</v>
      </c>
      <c r="D173" s="5"/>
      <c r="E173" s="5"/>
      <c r="F173" s="5"/>
      <c r="G173" s="5" t="s">
        <v>35</v>
      </c>
      <c r="H173" s="5"/>
      <c r="I173" s="5"/>
      <c r="J173" s="4"/>
      <c r="K173" s="11"/>
      <c r="L173" s="12"/>
      <c r="M173" s="12"/>
      <c r="N173" s="12"/>
      <c r="O173" s="12"/>
      <c r="P173" s="12"/>
      <c r="Q173" s="12"/>
      <c r="R173" s="12"/>
      <c r="S173" s="53"/>
      <c r="T173" s="56"/>
      <c r="U173" s="12"/>
      <c r="V173" s="21"/>
      <c r="W173" s="37"/>
      <c r="X173" s="18"/>
      <c r="Y173" s="43"/>
    </row>
    <row r="174" spans="1:25">
      <c r="A174" s="12"/>
      <c r="B174" s="51"/>
      <c r="C174" s="6" t="s">
        <v>35</v>
      </c>
      <c r="D174" s="5"/>
      <c r="E174" s="5"/>
      <c r="F174" s="5"/>
      <c r="G174" s="5" t="s">
        <v>35</v>
      </c>
      <c r="H174" s="5"/>
      <c r="I174" s="5"/>
      <c r="J174" s="4"/>
      <c r="K174" s="11"/>
      <c r="L174" s="12"/>
      <c r="M174" s="12"/>
      <c r="N174" s="12"/>
      <c r="O174" s="12"/>
      <c r="P174" s="12"/>
      <c r="Q174" s="12"/>
      <c r="R174" s="12"/>
      <c r="S174" s="53"/>
      <c r="T174" s="56"/>
      <c r="U174" s="12"/>
      <c r="V174" s="21"/>
      <c r="W174" s="37"/>
      <c r="X174" s="18"/>
      <c r="Y174" s="43"/>
    </row>
    <row r="175" spans="1:25">
      <c r="A175" s="12"/>
      <c r="B175" s="51"/>
      <c r="C175" s="6"/>
      <c r="D175" s="5" t="s">
        <v>35</v>
      </c>
      <c r="E175" s="5"/>
      <c r="F175" s="5" t="s">
        <v>35</v>
      </c>
      <c r="G175" s="5"/>
      <c r="H175" s="5"/>
      <c r="I175" s="5"/>
      <c r="J175" s="4"/>
      <c r="K175" s="11"/>
      <c r="L175" s="12"/>
      <c r="M175" s="12"/>
      <c r="N175" s="12"/>
      <c r="O175" s="12"/>
      <c r="P175" s="12"/>
      <c r="Q175" s="12"/>
      <c r="R175" s="12"/>
      <c r="S175" s="53"/>
      <c r="T175" s="56"/>
      <c r="U175" s="12"/>
      <c r="V175" s="21"/>
      <c r="W175" s="37"/>
      <c r="X175" s="18"/>
      <c r="Y175" s="43"/>
    </row>
    <row r="176" spans="1:25">
      <c r="A176" s="12"/>
      <c r="B176" s="51"/>
      <c r="C176" s="6"/>
      <c r="D176" s="5" t="s">
        <v>35</v>
      </c>
      <c r="E176" s="5"/>
      <c r="F176" s="5" t="s">
        <v>35</v>
      </c>
      <c r="G176" s="5"/>
      <c r="H176" s="5"/>
      <c r="I176" s="5"/>
      <c r="J176" s="4"/>
      <c r="K176" s="11"/>
      <c r="L176" s="12"/>
      <c r="M176" s="12"/>
      <c r="N176" s="12"/>
      <c r="O176" s="12"/>
      <c r="P176" s="12"/>
      <c r="Q176" s="12"/>
      <c r="R176" s="12"/>
      <c r="S176" s="53"/>
      <c r="T176" s="56"/>
      <c r="U176" s="12"/>
      <c r="V176" s="21"/>
      <c r="W176" s="37"/>
      <c r="X176" s="18"/>
      <c r="Y176" s="43"/>
    </row>
    <row r="177" spans="1:25">
      <c r="A177" s="12"/>
      <c r="B177" s="51"/>
      <c r="C177" s="6"/>
      <c r="D177" s="5"/>
      <c r="E177" s="5" t="s">
        <v>35</v>
      </c>
      <c r="F177" s="5"/>
      <c r="G177" s="5"/>
      <c r="H177" s="5"/>
      <c r="I177" s="5"/>
      <c r="J177" s="4"/>
      <c r="K177" s="11"/>
      <c r="L177" s="12"/>
      <c r="M177" s="12"/>
      <c r="N177" s="12"/>
      <c r="O177" s="12"/>
      <c r="P177" s="12"/>
      <c r="Q177" s="12"/>
      <c r="R177" s="12"/>
      <c r="S177" s="53"/>
      <c r="T177" s="56"/>
      <c r="U177" s="12"/>
      <c r="V177" s="21"/>
      <c r="W177" s="37"/>
      <c r="X177" s="18"/>
      <c r="Y177" s="43"/>
    </row>
    <row r="178" spans="1:25">
      <c r="A178" s="12"/>
      <c r="B178" s="51"/>
      <c r="C178" s="6"/>
      <c r="D178" s="5"/>
      <c r="E178" s="5"/>
      <c r="F178" s="5"/>
      <c r="G178" s="5"/>
      <c r="H178" s="5"/>
      <c r="I178" s="5"/>
      <c r="J178" s="4"/>
      <c r="K178" s="11"/>
      <c r="L178" s="12"/>
      <c r="M178" s="12"/>
      <c r="N178" s="12"/>
      <c r="O178" s="12"/>
      <c r="P178" s="12"/>
      <c r="Q178" s="12"/>
      <c r="R178" s="12"/>
      <c r="S178" s="53"/>
      <c r="T178" s="56"/>
      <c r="U178" s="12"/>
      <c r="V178" s="21"/>
      <c r="W178" s="37"/>
      <c r="X178" s="18"/>
      <c r="Y178" s="43"/>
    </row>
    <row r="179" spans="1:25">
      <c r="A179" s="12"/>
      <c r="B179" s="51"/>
      <c r="C179" s="3"/>
      <c r="D179" s="2"/>
      <c r="E179" s="2"/>
      <c r="F179" s="2"/>
      <c r="G179" s="2"/>
      <c r="H179" s="2"/>
      <c r="I179" s="2"/>
      <c r="J179" s="1"/>
      <c r="K179" s="11"/>
      <c r="L179" s="12"/>
      <c r="M179" s="12"/>
      <c r="N179" s="12"/>
      <c r="O179" s="12"/>
      <c r="P179" s="12"/>
      <c r="Q179" s="12"/>
      <c r="R179" s="12"/>
      <c r="S179" s="53"/>
      <c r="T179" s="56"/>
      <c r="U179" s="12"/>
      <c r="V179" s="21"/>
      <c r="W179" s="37"/>
      <c r="X179" s="18"/>
      <c r="Y179" s="43"/>
    </row>
    <row r="180" spans="1:25">
      <c r="A180" s="12"/>
      <c r="B180" s="51" t="s">
        <v>57</v>
      </c>
      <c r="C180" s="9" t="s">
        <v>35</v>
      </c>
      <c r="D180" s="8"/>
      <c r="E180" s="8"/>
      <c r="F180" s="8"/>
      <c r="G180" s="8"/>
      <c r="H180" s="8"/>
      <c r="I180" s="8" t="s">
        <v>35</v>
      </c>
      <c r="J180" s="7"/>
      <c r="K180" s="10">
        <f>IF(ISBLANK(C180),0,1)*1+IF(ISBLANK(C181),0,1)*2+IF(ISBLANK(C182),0,1)*4+IF(ISBLANK(C183),0,1)*8+IF(ISBLANK(C184),0,1)*16+IF(ISBLANK(C185),0,1)*32+IF(ISBLANK(C186),0,1)*64+IF(ISBLANK(C187),0,1)*128</f>
        <v>7</v>
      </c>
      <c r="L180" s="10">
        <f>IF(ISBLANK(D180),0,1)*1+IF(ISBLANK(D181),0,1)*2+IF(ISBLANK(D182),0,1)*4+IF(ISBLANK(D183),0,1)*8+IF(ISBLANK(D184),0,1)*16+IF(ISBLANK(D185),0,1)*32+IF(ISBLANK(D186),0,1)*64+IF(ISBLANK(D187),0,1)*128</f>
        <v>24</v>
      </c>
      <c r="M180" s="10">
        <f>IF(ISBLANK(E180),0,1)*1+IF(ISBLANK(E181),0,1)*2+IF(ISBLANK(E182),0,1)*4+IF(ISBLANK(E183),0,1)*8+IF(ISBLANK(E184),0,1)*16+IF(ISBLANK(E185),0,1)*32+IF(ISBLANK(E186),0,1)*64+IF(ISBLANK(E187),0,1)*128</f>
        <v>32</v>
      </c>
      <c r="N180" s="10">
        <f>IF(ISBLANK(F180),0,1)*1+IF(ISBLANK(F181),0,1)*2+IF(ISBLANK(F182),0,1)*4+IF(ISBLANK(F183),0,1)*8+IF(ISBLANK(F184),0,1)*16+IF(ISBLANK(F185),0,1)*32+IF(ISBLANK(F186),0,1)*64+IF(ISBLANK(F187),0,1)*128</f>
        <v>16</v>
      </c>
      <c r="O180" s="10">
        <f>IF(ISBLANK(G180),0,1)*1+IF(ISBLANK(G181),0,1)*2+IF(ISBLANK(G182),0,1)*4+IF(ISBLANK(G183),0,1)*8+IF(ISBLANK(G184),0,1)*16+IF(ISBLANK(G185),0,1)*32+IF(ISBLANK(G186),0,1)*64+IF(ISBLANK(G187),0,1)*128</f>
        <v>32</v>
      </c>
      <c r="P180" s="10">
        <f>IF(ISBLANK(H180),0,1)*1+IF(ISBLANK(H181),0,1)*2+IF(ISBLANK(H182),0,1)*4+IF(ISBLANK(H183),0,1)*8+IF(ISBLANK(H184),0,1)*16+IF(ISBLANK(H185),0,1)*32+IF(ISBLANK(H186),0,1)*64+IF(ISBLANK(H187),0,1)*128</f>
        <v>24</v>
      </c>
      <c r="Q180" s="10">
        <f>IF(ISBLANK(I180),0,1)*1+IF(ISBLANK(I181),0,1)*2+IF(ISBLANK(I182),0,1)*4+IF(ISBLANK(I183),0,1)*8+IF(ISBLANK(I184),0,1)*16+IF(ISBLANK(I185),0,1)*32+IF(ISBLANK(I186),0,1)*64+IF(ISBLANK(I187),0,1)*128</f>
        <v>7</v>
      </c>
      <c r="R180" s="10">
        <f>IF(ISBLANK(J180),0,1)*1+IF(ISBLANK(J181),0,1)*2+IF(ISBLANK(J182),0,1)*4+IF(ISBLANK(J183),0,1)*8+IF(ISBLANK(J184),0,1)*16+IF(ISBLANK(J185),0,1)*32+IF(ISBLANK(J186),0,1)*64+IF(ISBLANK(J187),0,1)*128</f>
        <v>0</v>
      </c>
      <c r="S180" s="52">
        <f xml:space="preserve">   IF(VALUE(R180)+VALUE(Q180)+VALUE(P180)+VALUE(O180)+VALUE(N180)+VALUE(M180)+VALUE(L180)+VALUE(K180)=0, 0,   IF(VALUE(R180)+VALUE(Q180)+VALUE(P180)+VALUE(O180)+VALUE(N180)+VALUE(M180)+VALUE(L180)= 0, 1,   IF(VALUE(R180)+VALUE(Q180)+VALUE(P180)+VALUE(O180)+VALUE(N180)+VALUE(M180)= 0, 2,   IF(VALUE(R180)+VALUE(Q180)+VALUE(P180)+VALUE(O180)+VALUE(N180)= 0, 3,   IF(VALUE(R180)+VALUE(Q180)+VALUE(P180)+VALUE(O180)= 0, 4,   IF(VALUE(R180)+VALUE(Q180)+VALUE(P180)= 0, 5,   IF(VALUE(R180)+VALUE(Q180)= 0, 6,   IF(VALUE(R180)= 0, 7,   8))))))))</f>
        <v>7</v>
      </c>
      <c r="T180" s="55" t="str">
        <f xml:space="preserve"> "{" &amp; IF(S180 &gt; 0, "0x"&amp; TEXT(DEC2HEX(K180), "00")  &amp; IF(S180 &gt; 1, ", " &amp; "0x"&amp; TEXT(DEC2HEX(L180), "00") &amp; IF(S180 &gt; 2, ", " &amp; "0x"&amp; TEXT(DEC2HEX(M180), "00") &amp; IF(S180 &gt; 3, ", " &amp; "0x"&amp; TEXT(DEC2HEX(N180), "00") &amp; IF(S180 &gt; 4, ", " &amp; "0x"&amp; TEXT(DEC2HEX(O180), "00") &amp; IF(S180 &gt; 5, ", " &amp; "0x"&amp; TEXT(DEC2HEX(P180), "00") &amp; IF(S180 &gt; 6, ", " &amp; "0x"&amp; TEXT(DEC2HEX(Q180), "00") &amp; IF(S180 &gt; 7, ", " &amp; "0x"&amp; TEXT(DEC2HEX(R180), "00"),),),),),),),),) &amp; "}"</f>
        <v>{0x07, 0x18, 0x20, 0x10, 0x20, 0x18, 0x07}</v>
      </c>
      <c r="U180" s="12"/>
      <c r="V180" s="21"/>
      <c r="W180" s="37"/>
      <c r="X180" s="18"/>
      <c r="Y180" s="43"/>
    </row>
    <row r="181" spans="1:25">
      <c r="A181" s="12"/>
      <c r="B181" s="51"/>
      <c r="C181" s="6" t="s">
        <v>35</v>
      </c>
      <c r="D181" s="5"/>
      <c r="E181" s="5"/>
      <c r="F181" s="5"/>
      <c r="G181" s="5"/>
      <c r="H181" s="5"/>
      <c r="I181" s="5" t="s">
        <v>35</v>
      </c>
      <c r="J181" s="4"/>
      <c r="K181" s="11"/>
      <c r="L181" s="12"/>
      <c r="M181" s="12"/>
      <c r="N181" s="12"/>
      <c r="O181" s="12"/>
      <c r="P181" s="12"/>
      <c r="Q181" s="12"/>
      <c r="R181" s="12"/>
      <c r="S181" s="53"/>
      <c r="T181" s="56"/>
      <c r="U181" s="12"/>
      <c r="V181" s="21"/>
      <c r="W181" s="37"/>
      <c r="X181" s="18"/>
      <c r="Y181" s="43"/>
    </row>
    <row r="182" spans="1:25">
      <c r="A182" s="12"/>
      <c r="B182" s="51"/>
      <c r="C182" s="6" t="s">
        <v>35</v>
      </c>
      <c r="D182" s="5"/>
      <c r="E182" s="5"/>
      <c r="F182" s="5"/>
      <c r="G182" s="5"/>
      <c r="H182" s="5"/>
      <c r="I182" s="5" t="s">
        <v>35</v>
      </c>
      <c r="J182" s="4"/>
      <c r="K182" s="11"/>
      <c r="L182" s="12"/>
      <c r="M182" s="12"/>
      <c r="N182" s="12"/>
      <c r="O182" s="12"/>
      <c r="P182" s="12"/>
      <c r="Q182" s="12"/>
      <c r="R182" s="12"/>
      <c r="S182" s="53"/>
      <c r="T182" s="56"/>
      <c r="U182" s="12"/>
      <c r="V182" s="21"/>
      <c r="W182" s="37"/>
      <c r="X182" s="18"/>
      <c r="Y182" s="43"/>
    </row>
    <row r="183" spans="1:25">
      <c r="A183" s="12"/>
      <c r="B183" s="51"/>
      <c r="C183" s="6"/>
      <c r="D183" s="5" t="s">
        <v>35</v>
      </c>
      <c r="E183" s="5"/>
      <c r="F183" s="5"/>
      <c r="G183" s="5"/>
      <c r="H183" s="5" t="s">
        <v>35</v>
      </c>
      <c r="I183" s="5"/>
      <c r="J183" s="4"/>
      <c r="K183" s="11"/>
      <c r="L183" s="12"/>
      <c r="M183" s="12"/>
      <c r="N183" s="12"/>
      <c r="O183" s="12"/>
      <c r="P183" s="12"/>
      <c r="Q183" s="12"/>
      <c r="R183" s="12"/>
      <c r="S183" s="53"/>
      <c r="T183" s="56"/>
      <c r="U183" s="12"/>
      <c r="V183" s="21"/>
      <c r="W183" s="37"/>
      <c r="X183" s="18"/>
      <c r="Y183" s="43"/>
    </row>
    <row r="184" spans="1:25">
      <c r="A184" s="12"/>
      <c r="B184" s="51"/>
      <c r="C184" s="6"/>
      <c r="D184" s="5" t="s">
        <v>35</v>
      </c>
      <c r="E184" s="5"/>
      <c r="F184" s="5" t="s">
        <v>35</v>
      </c>
      <c r="G184" s="5"/>
      <c r="H184" s="5" t="s">
        <v>35</v>
      </c>
      <c r="I184" s="5"/>
      <c r="J184" s="4"/>
      <c r="K184" s="11"/>
      <c r="L184" s="12"/>
      <c r="M184" s="12"/>
      <c r="N184" s="12"/>
      <c r="O184" s="12"/>
      <c r="P184" s="12"/>
      <c r="Q184" s="12"/>
      <c r="R184" s="12"/>
      <c r="S184" s="53"/>
      <c r="T184" s="56"/>
      <c r="U184" s="12"/>
      <c r="V184" s="21"/>
      <c r="W184" s="37"/>
      <c r="X184" s="18"/>
      <c r="Y184" s="43"/>
    </row>
    <row r="185" spans="1:25">
      <c r="A185" s="12"/>
      <c r="B185" s="51"/>
      <c r="C185" s="6"/>
      <c r="D185" s="5"/>
      <c r="E185" s="5" t="s">
        <v>35</v>
      </c>
      <c r="F185" s="5"/>
      <c r="G185" s="5" t="s">
        <v>35</v>
      </c>
      <c r="H185" s="5"/>
      <c r="I185" s="5"/>
      <c r="J185" s="4"/>
      <c r="K185" s="11"/>
      <c r="L185" s="12"/>
      <c r="M185" s="12"/>
      <c r="N185" s="12"/>
      <c r="O185" s="12"/>
      <c r="P185" s="12"/>
      <c r="Q185" s="12"/>
      <c r="R185" s="12"/>
      <c r="S185" s="53"/>
      <c r="T185" s="56"/>
      <c r="U185" s="12"/>
      <c r="V185" s="21"/>
      <c r="W185" s="37"/>
      <c r="X185" s="18"/>
      <c r="Y185" s="43"/>
    </row>
    <row r="186" spans="1:25">
      <c r="A186" s="12"/>
      <c r="B186" s="51"/>
      <c r="C186" s="6"/>
      <c r="D186" s="5"/>
      <c r="E186" s="5"/>
      <c r="F186" s="5"/>
      <c r="G186" s="5"/>
      <c r="H186" s="5"/>
      <c r="I186" s="5"/>
      <c r="J186" s="4"/>
      <c r="K186" s="11"/>
      <c r="L186" s="12"/>
      <c r="M186" s="12"/>
      <c r="N186" s="12"/>
      <c r="O186" s="12"/>
      <c r="P186" s="12"/>
      <c r="Q186" s="12"/>
      <c r="R186" s="12"/>
      <c r="S186" s="53"/>
      <c r="T186" s="56"/>
      <c r="U186" s="12"/>
      <c r="V186" s="21"/>
      <c r="W186" s="37"/>
      <c r="X186" s="18"/>
      <c r="Y186" s="43"/>
    </row>
    <row r="187" spans="1:25">
      <c r="A187" s="12"/>
      <c r="B187" s="51"/>
      <c r="C187" s="3"/>
      <c r="D187" s="2"/>
      <c r="E187" s="2"/>
      <c r="F187" s="2"/>
      <c r="G187" s="2"/>
      <c r="H187" s="2"/>
      <c r="I187" s="2"/>
      <c r="J187" s="1"/>
      <c r="K187" s="11"/>
      <c r="L187" s="12"/>
      <c r="M187" s="12"/>
      <c r="N187" s="12"/>
      <c r="O187" s="12"/>
      <c r="P187" s="12"/>
      <c r="Q187" s="12"/>
      <c r="R187" s="12"/>
      <c r="S187" s="53"/>
      <c r="T187" s="56"/>
      <c r="U187" s="12"/>
      <c r="V187" s="21"/>
      <c r="W187" s="37"/>
      <c r="X187" s="18"/>
      <c r="Y187" s="43"/>
    </row>
    <row r="188" spans="1:25">
      <c r="A188" s="12"/>
      <c r="B188" s="51" t="s">
        <v>58</v>
      </c>
      <c r="C188" s="9" t="s">
        <v>35</v>
      </c>
      <c r="D188" s="8"/>
      <c r="E188" s="8"/>
      <c r="F188" s="8"/>
      <c r="G188" s="8" t="s">
        <v>35</v>
      </c>
      <c r="H188" s="8"/>
      <c r="I188" s="8"/>
      <c r="J188" s="7"/>
      <c r="K188" s="10">
        <f>IF(ISBLANK(C188),0,1)*1+IF(ISBLANK(C189),0,1)*2+IF(ISBLANK(C190),0,1)*4+IF(ISBLANK(C191),0,1)*8+IF(ISBLANK(C192),0,1)*16+IF(ISBLANK(C193),0,1)*32+IF(ISBLANK(C194),0,1)*64+IF(ISBLANK(C195),0,1)*128</f>
        <v>99</v>
      </c>
      <c r="L188" s="10">
        <f>IF(ISBLANK(D188),0,1)*1+IF(ISBLANK(D189),0,1)*2+IF(ISBLANK(D190),0,1)*4+IF(ISBLANK(D191),0,1)*8+IF(ISBLANK(D192),0,1)*16+IF(ISBLANK(D193),0,1)*32+IF(ISBLANK(D194),0,1)*64+IF(ISBLANK(D195),0,1)*128</f>
        <v>20</v>
      </c>
      <c r="M188" s="10">
        <f>IF(ISBLANK(E188),0,1)*1+IF(ISBLANK(E189),0,1)*2+IF(ISBLANK(E190),0,1)*4+IF(ISBLANK(E191),0,1)*8+IF(ISBLANK(E192),0,1)*16+IF(ISBLANK(E193),0,1)*32+IF(ISBLANK(E194),0,1)*64+IF(ISBLANK(E195),0,1)*128</f>
        <v>8</v>
      </c>
      <c r="N188" s="10">
        <f>IF(ISBLANK(F188),0,1)*1+IF(ISBLANK(F189),0,1)*2+IF(ISBLANK(F190),0,1)*4+IF(ISBLANK(F191),0,1)*8+IF(ISBLANK(F192),0,1)*16+IF(ISBLANK(F193),0,1)*32+IF(ISBLANK(F194),0,1)*64+IF(ISBLANK(F195),0,1)*128</f>
        <v>20</v>
      </c>
      <c r="O188" s="10">
        <f>IF(ISBLANK(G188),0,1)*1+IF(ISBLANK(G189),0,1)*2+IF(ISBLANK(G190),0,1)*4+IF(ISBLANK(G191),0,1)*8+IF(ISBLANK(G192),0,1)*16+IF(ISBLANK(G193),0,1)*32+IF(ISBLANK(G194),0,1)*64+IF(ISBLANK(G195),0,1)*128</f>
        <v>99</v>
      </c>
      <c r="P188" s="10">
        <f>IF(ISBLANK(H188),0,1)*1+IF(ISBLANK(H189),0,1)*2+IF(ISBLANK(H190),0,1)*4+IF(ISBLANK(H191),0,1)*8+IF(ISBLANK(H192),0,1)*16+IF(ISBLANK(H193),0,1)*32+IF(ISBLANK(H194),0,1)*64+IF(ISBLANK(H195),0,1)*128</f>
        <v>0</v>
      </c>
      <c r="Q188" s="10">
        <f>IF(ISBLANK(I188),0,1)*1+IF(ISBLANK(I189),0,1)*2+IF(ISBLANK(I190),0,1)*4+IF(ISBLANK(I191),0,1)*8+IF(ISBLANK(I192),0,1)*16+IF(ISBLANK(I193),0,1)*32+IF(ISBLANK(I194),0,1)*64+IF(ISBLANK(I195),0,1)*128</f>
        <v>0</v>
      </c>
      <c r="R188" s="10">
        <f>IF(ISBLANK(J188),0,1)*1+IF(ISBLANK(J189),0,1)*2+IF(ISBLANK(J190),0,1)*4+IF(ISBLANK(J191),0,1)*8+IF(ISBLANK(J192),0,1)*16+IF(ISBLANK(J193),0,1)*32+IF(ISBLANK(J194),0,1)*64+IF(ISBLANK(J195),0,1)*128</f>
        <v>0</v>
      </c>
      <c r="S188" s="52">
        <f xml:space="preserve">   IF(VALUE(R188)+VALUE(Q188)+VALUE(P188)+VALUE(O188)+VALUE(N188)+VALUE(M188)+VALUE(L188)+VALUE(K188)=0, 0,   IF(VALUE(R188)+VALUE(Q188)+VALUE(P188)+VALUE(O188)+VALUE(N188)+VALUE(M188)+VALUE(L188)= 0, 1,   IF(VALUE(R188)+VALUE(Q188)+VALUE(P188)+VALUE(O188)+VALUE(N188)+VALUE(M188)= 0, 2,   IF(VALUE(R188)+VALUE(Q188)+VALUE(P188)+VALUE(O188)+VALUE(N188)= 0, 3,   IF(VALUE(R188)+VALUE(Q188)+VALUE(P188)+VALUE(O188)= 0, 4,   IF(VALUE(R188)+VALUE(Q188)+VALUE(P188)= 0, 5,   IF(VALUE(R188)+VALUE(Q188)= 0, 6,   IF(VALUE(R188)= 0, 7,   8))))))))</f>
        <v>5</v>
      </c>
      <c r="T188" s="55" t="str">
        <f xml:space="preserve"> "{" &amp; IF(S188 &gt; 0, "0x"&amp; TEXT(DEC2HEX(K188), "00")  &amp; IF(S188 &gt; 1, ", " &amp; "0x"&amp; TEXT(DEC2HEX(L188), "00") &amp; IF(S188 &gt; 2, ", " &amp; "0x"&amp; TEXT(DEC2HEX(M188), "00") &amp; IF(S188 &gt; 3, ", " &amp; "0x"&amp; TEXT(DEC2HEX(N188), "00") &amp; IF(S188 &gt; 4, ", " &amp; "0x"&amp; TEXT(DEC2HEX(O188), "00") &amp; IF(S188 &gt; 5, ", " &amp; "0x"&amp; TEXT(DEC2HEX(P188), "00") &amp; IF(S188 &gt; 6, ", " &amp; "0x"&amp; TEXT(DEC2HEX(Q188), "00") &amp; IF(S188 &gt; 7, ", " &amp; "0x"&amp; TEXT(DEC2HEX(R188), "00"),),),),),),),),) &amp; "}"</f>
        <v>{0x63, 0x14, 0x08, 0x14, 0x63}</v>
      </c>
      <c r="U188" s="12"/>
      <c r="V188" s="21"/>
      <c r="W188" s="37"/>
      <c r="X188" s="18"/>
      <c r="Y188" s="43"/>
    </row>
    <row r="189" spans="1:25">
      <c r="A189" s="12"/>
      <c r="B189" s="51"/>
      <c r="C189" s="6" t="s">
        <v>35</v>
      </c>
      <c r="D189" s="5"/>
      <c r="E189" s="5"/>
      <c r="F189" s="5"/>
      <c r="G189" s="5" t="s">
        <v>35</v>
      </c>
      <c r="H189" s="5"/>
      <c r="I189" s="5"/>
      <c r="J189" s="4"/>
      <c r="K189" s="11"/>
      <c r="L189" s="12"/>
      <c r="M189" s="12"/>
      <c r="N189" s="12"/>
      <c r="O189" s="12"/>
      <c r="P189" s="12"/>
      <c r="Q189" s="12"/>
      <c r="R189" s="12"/>
      <c r="S189" s="53"/>
      <c r="T189" s="56"/>
      <c r="U189" s="12"/>
      <c r="V189" s="21"/>
      <c r="W189" s="37"/>
      <c r="X189" s="18"/>
      <c r="Y189" s="43"/>
    </row>
    <row r="190" spans="1:25">
      <c r="A190" s="12"/>
      <c r="B190" s="51"/>
      <c r="C190" s="6"/>
      <c r="D190" s="5" t="s">
        <v>35</v>
      </c>
      <c r="E190" s="5"/>
      <c r="F190" s="5" t="s">
        <v>35</v>
      </c>
      <c r="G190" s="5"/>
      <c r="H190" s="5"/>
      <c r="I190" s="5"/>
      <c r="J190" s="4"/>
      <c r="K190" s="11"/>
      <c r="L190" s="12"/>
      <c r="M190" s="12"/>
      <c r="N190" s="12"/>
      <c r="O190" s="12"/>
      <c r="P190" s="12"/>
      <c r="Q190" s="12"/>
      <c r="R190" s="12"/>
      <c r="S190" s="53"/>
      <c r="T190" s="56"/>
      <c r="U190" s="12"/>
      <c r="V190" s="21"/>
      <c r="W190" s="37"/>
      <c r="X190" s="18"/>
      <c r="Y190" s="43"/>
    </row>
    <row r="191" spans="1:25">
      <c r="A191" s="12"/>
      <c r="B191" s="51"/>
      <c r="C191" s="6"/>
      <c r="D191" s="5"/>
      <c r="E191" s="5" t="s">
        <v>35</v>
      </c>
      <c r="F191" s="5"/>
      <c r="G191" s="5"/>
      <c r="H191" s="5"/>
      <c r="I191" s="5"/>
      <c r="J191" s="4"/>
      <c r="K191" s="11"/>
      <c r="L191" s="12"/>
      <c r="M191" s="12"/>
      <c r="N191" s="12"/>
      <c r="O191" s="12"/>
      <c r="P191" s="12"/>
      <c r="Q191" s="12"/>
      <c r="R191" s="12"/>
      <c r="S191" s="53"/>
      <c r="T191" s="56"/>
      <c r="U191" s="12"/>
      <c r="V191" s="21"/>
      <c r="W191" s="37"/>
      <c r="X191" s="18"/>
      <c r="Y191" s="43"/>
    </row>
    <row r="192" spans="1:25">
      <c r="A192" s="12"/>
      <c r="B192" s="51"/>
      <c r="C192" s="6"/>
      <c r="D192" s="5" t="s">
        <v>35</v>
      </c>
      <c r="E192" s="5"/>
      <c r="F192" s="5" t="s">
        <v>35</v>
      </c>
      <c r="G192" s="5"/>
      <c r="H192" s="5"/>
      <c r="I192" s="5"/>
      <c r="J192" s="4"/>
      <c r="K192" s="11"/>
      <c r="L192" s="12"/>
      <c r="M192" s="12"/>
      <c r="N192" s="12"/>
      <c r="O192" s="12"/>
      <c r="P192" s="12"/>
      <c r="Q192" s="12"/>
      <c r="R192" s="12"/>
      <c r="S192" s="53"/>
      <c r="T192" s="56"/>
      <c r="U192" s="12"/>
      <c r="V192" s="21"/>
      <c r="W192" s="37"/>
      <c r="X192" s="18"/>
      <c r="Y192" s="43"/>
    </row>
    <row r="193" spans="1:25">
      <c r="A193" s="12"/>
      <c r="B193" s="51"/>
      <c r="C193" s="6" t="s">
        <v>35</v>
      </c>
      <c r="D193" s="5"/>
      <c r="E193" s="5"/>
      <c r="F193" s="5"/>
      <c r="G193" s="5" t="s">
        <v>35</v>
      </c>
      <c r="H193" s="5"/>
      <c r="I193" s="5"/>
      <c r="J193" s="4"/>
      <c r="K193" s="11"/>
      <c r="L193" s="12"/>
      <c r="M193" s="12"/>
      <c r="N193" s="12"/>
      <c r="O193" s="12"/>
      <c r="P193" s="12"/>
      <c r="Q193" s="12"/>
      <c r="R193" s="12"/>
      <c r="S193" s="53"/>
      <c r="T193" s="56"/>
      <c r="U193" s="12"/>
      <c r="V193" s="21"/>
      <c r="W193" s="37"/>
      <c r="X193" s="18"/>
      <c r="Y193" s="43"/>
    </row>
    <row r="194" spans="1:25">
      <c r="A194" s="12"/>
      <c r="B194" s="51"/>
      <c r="C194" s="6" t="s">
        <v>35</v>
      </c>
      <c r="D194" s="5"/>
      <c r="E194" s="5"/>
      <c r="F194" s="5"/>
      <c r="G194" s="5" t="s">
        <v>35</v>
      </c>
      <c r="H194" s="5"/>
      <c r="I194" s="5"/>
      <c r="J194" s="4"/>
      <c r="K194" s="11"/>
      <c r="L194" s="12"/>
      <c r="M194" s="12"/>
      <c r="N194" s="12"/>
      <c r="O194" s="12"/>
      <c r="P194" s="12"/>
      <c r="Q194" s="12"/>
      <c r="R194" s="12"/>
      <c r="S194" s="53"/>
      <c r="T194" s="56"/>
      <c r="U194" s="12"/>
      <c r="V194" s="21"/>
      <c r="W194" s="37"/>
      <c r="X194" s="18"/>
      <c r="Y194" s="43"/>
    </row>
    <row r="195" spans="1:25">
      <c r="A195" s="12"/>
      <c r="B195" s="51"/>
      <c r="C195" s="3"/>
      <c r="D195" s="2"/>
      <c r="E195" s="2"/>
      <c r="F195" s="2"/>
      <c r="G195" s="2"/>
      <c r="H195" s="2"/>
      <c r="I195" s="2"/>
      <c r="J195" s="1"/>
      <c r="K195" s="11"/>
      <c r="L195" s="12"/>
      <c r="M195" s="12"/>
      <c r="N195" s="12"/>
      <c r="O195" s="12"/>
      <c r="P195" s="12"/>
      <c r="Q195" s="12"/>
      <c r="R195" s="12"/>
      <c r="S195" s="53"/>
      <c r="T195" s="56"/>
      <c r="U195" s="12"/>
      <c r="V195" s="21"/>
      <c r="W195" s="37"/>
      <c r="X195" s="18"/>
      <c r="Y195" s="43"/>
    </row>
    <row r="196" spans="1:25">
      <c r="A196" s="12"/>
      <c r="B196" s="51" t="s">
        <v>59</v>
      </c>
      <c r="C196" s="9" t="s">
        <v>35</v>
      </c>
      <c r="D196" s="8"/>
      <c r="E196" s="8"/>
      <c r="F196" s="8"/>
      <c r="G196" s="8" t="s">
        <v>35</v>
      </c>
      <c r="H196" s="8"/>
      <c r="I196" s="8"/>
      <c r="J196" s="7"/>
      <c r="K196" s="10">
        <f>IF(ISBLANK(C196),0,1)*1+IF(ISBLANK(C197),0,1)*2+IF(ISBLANK(C198),0,1)*4+IF(ISBLANK(C199),0,1)*8+IF(ISBLANK(C200),0,1)*16+IF(ISBLANK(C201),0,1)*32+IF(ISBLANK(C202),0,1)*64+IF(ISBLANK(C203),0,1)*128</f>
        <v>3</v>
      </c>
      <c r="L196" s="10">
        <f>IF(ISBLANK(D196),0,1)*1+IF(ISBLANK(D197),0,1)*2+IF(ISBLANK(D198),0,1)*4+IF(ISBLANK(D199),0,1)*8+IF(ISBLANK(D200),0,1)*16+IF(ISBLANK(D201),0,1)*32+IF(ISBLANK(D202),0,1)*64+IF(ISBLANK(D203),0,1)*128</f>
        <v>4</v>
      </c>
      <c r="M196" s="10">
        <f>IF(ISBLANK(E196),0,1)*1+IF(ISBLANK(E197),0,1)*2+IF(ISBLANK(E198),0,1)*4+IF(ISBLANK(E199),0,1)*8+IF(ISBLANK(E200),0,1)*16+IF(ISBLANK(E201),0,1)*32+IF(ISBLANK(E202),0,1)*64+IF(ISBLANK(E203),0,1)*128</f>
        <v>120</v>
      </c>
      <c r="N196" s="10">
        <f>IF(ISBLANK(F196),0,1)*1+IF(ISBLANK(F197),0,1)*2+IF(ISBLANK(F198),0,1)*4+IF(ISBLANK(F199),0,1)*8+IF(ISBLANK(F200),0,1)*16+IF(ISBLANK(F201),0,1)*32+IF(ISBLANK(F202),0,1)*64+IF(ISBLANK(F203),0,1)*128</f>
        <v>4</v>
      </c>
      <c r="O196" s="10">
        <f>IF(ISBLANK(G196),0,1)*1+IF(ISBLANK(G197),0,1)*2+IF(ISBLANK(G198),0,1)*4+IF(ISBLANK(G199),0,1)*8+IF(ISBLANK(G200),0,1)*16+IF(ISBLANK(G201),0,1)*32+IF(ISBLANK(G202),0,1)*64+IF(ISBLANK(G203),0,1)*128</f>
        <v>3</v>
      </c>
      <c r="P196" s="10">
        <f>IF(ISBLANK(H196),0,1)*1+IF(ISBLANK(H197),0,1)*2+IF(ISBLANK(H198),0,1)*4+IF(ISBLANK(H199),0,1)*8+IF(ISBLANK(H200),0,1)*16+IF(ISBLANK(H201),0,1)*32+IF(ISBLANK(H202),0,1)*64+IF(ISBLANK(H203),0,1)*128</f>
        <v>0</v>
      </c>
      <c r="Q196" s="10">
        <f>IF(ISBLANK(I196),0,1)*1+IF(ISBLANK(I197),0,1)*2+IF(ISBLANK(I198),0,1)*4+IF(ISBLANK(I199),0,1)*8+IF(ISBLANK(I200),0,1)*16+IF(ISBLANK(I201),0,1)*32+IF(ISBLANK(I202),0,1)*64+IF(ISBLANK(I203),0,1)*128</f>
        <v>0</v>
      </c>
      <c r="R196" s="10">
        <f>IF(ISBLANK(J196),0,1)*1+IF(ISBLANK(J197),0,1)*2+IF(ISBLANK(J198),0,1)*4+IF(ISBLANK(J199),0,1)*8+IF(ISBLANK(J200),0,1)*16+IF(ISBLANK(J201),0,1)*32+IF(ISBLANK(J202),0,1)*64+IF(ISBLANK(J203),0,1)*128</f>
        <v>0</v>
      </c>
      <c r="S196" s="52">
        <f xml:space="preserve">   IF(VALUE(R196)+VALUE(Q196)+VALUE(P196)+VALUE(O196)+VALUE(N196)+VALUE(M196)+VALUE(L196)+VALUE(K196)=0, 0,   IF(VALUE(R196)+VALUE(Q196)+VALUE(P196)+VALUE(O196)+VALUE(N196)+VALUE(M196)+VALUE(L196)= 0, 1,   IF(VALUE(R196)+VALUE(Q196)+VALUE(P196)+VALUE(O196)+VALUE(N196)+VALUE(M196)= 0, 2,   IF(VALUE(R196)+VALUE(Q196)+VALUE(P196)+VALUE(O196)+VALUE(N196)= 0, 3,   IF(VALUE(R196)+VALUE(Q196)+VALUE(P196)+VALUE(O196)= 0, 4,   IF(VALUE(R196)+VALUE(Q196)+VALUE(P196)= 0, 5,   IF(VALUE(R196)+VALUE(Q196)= 0, 6,   IF(VALUE(R196)= 0, 7,   8))))))))</f>
        <v>5</v>
      </c>
      <c r="T196" s="55" t="str">
        <f xml:space="preserve"> "{" &amp; IF(S196 &gt; 0, "0x"&amp; TEXT(DEC2HEX(K196), "00")  &amp; IF(S196 &gt; 1, ", " &amp; "0x"&amp; TEXT(DEC2HEX(L196), "00") &amp; IF(S196 &gt; 2, ", " &amp; "0x"&amp; TEXT(DEC2HEX(M196), "00") &amp; IF(S196 &gt; 3, ", " &amp; "0x"&amp; TEXT(DEC2HEX(N196), "00") &amp; IF(S196 &gt; 4, ", " &amp; "0x"&amp; TEXT(DEC2HEX(O196), "00") &amp; IF(S196 &gt; 5, ", " &amp; "0x"&amp; TEXT(DEC2HEX(P196), "00") &amp; IF(S196 &gt; 6, ", " &amp; "0x"&amp; TEXT(DEC2HEX(Q196), "00") &amp; IF(S196 &gt; 7, ", " &amp; "0x"&amp; TEXT(DEC2HEX(R196), "00"),),),),),),),),) &amp; "}"</f>
        <v>{0x03, 0x04, 0x78, 0x04, 0x03}</v>
      </c>
      <c r="U196" s="12"/>
      <c r="V196" s="21"/>
      <c r="W196" s="37"/>
      <c r="X196" s="18"/>
      <c r="Y196" s="43"/>
    </row>
    <row r="197" spans="1:25">
      <c r="A197" s="12"/>
      <c r="B197" s="51"/>
      <c r="C197" s="6" t="s">
        <v>35</v>
      </c>
      <c r="D197" s="5"/>
      <c r="E197" s="5"/>
      <c r="F197" s="5"/>
      <c r="G197" s="5" t="s">
        <v>35</v>
      </c>
      <c r="H197" s="5"/>
      <c r="I197" s="5"/>
      <c r="J197" s="4"/>
      <c r="K197" s="11"/>
      <c r="L197" s="12"/>
      <c r="M197" s="12"/>
      <c r="N197" s="12"/>
      <c r="O197" s="12"/>
      <c r="P197" s="12"/>
      <c r="Q197" s="12"/>
      <c r="R197" s="12"/>
      <c r="S197" s="53"/>
      <c r="T197" s="56"/>
      <c r="U197" s="12"/>
      <c r="V197" s="21"/>
      <c r="W197" s="37"/>
      <c r="X197" s="18"/>
      <c r="Y197" s="43"/>
    </row>
    <row r="198" spans="1:25">
      <c r="A198" s="12"/>
      <c r="B198" s="51"/>
      <c r="C198" s="6"/>
      <c r="D198" s="5" t="s">
        <v>35</v>
      </c>
      <c r="E198" s="5"/>
      <c r="F198" s="5" t="s">
        <v>35</v>
      </c>
      <c r="G198" s="5"/>
      <c r="H198" s="5"/>
      <c r="I198" s="5"/>
      <c r="J198" s="4"/>
      <c r="K198" s="11"/>
      <c r="L198" s="12"/>
      <c r="M198" s="12"/>
      <c r="N198" s="12"/>
      <c r="O198" s="12"/>
      <c r="P198" s="12"/>
      <c r="Q198" s="12"/>
      <c r="R198" s="12"/>
      <c r="S198" s="53"/>
      <c r="T198" s="56"/>
      <c r="U198" s="12"/>
      <c r="V198" s="21"/>
      <c r="W198" s="37"/>
      <c r="X198" s="18"/>
      <c r="Y198" s="43"/>
    </row>
    <row r="199" spans="1:25">
      <c r="A199" s="12"/>
      <c r="B199" s="51"/>
      <c r="C199" s="6"/>
      <c r="D199" s="5"/>
      <c r="E199" s="5" t="s">
        <v>35</v>
      </c>
      <c r="F199" s="5"/>
      <c r="G199" s="5"/>
      <c r="H199" s="5"/>
      <c r="I199" s="5"/>
      <c r="J199" s="4"/>
      <c r="K199" s="11"/>
      <c r="L199" s="12"/>
      <c r="M199" s="12"/>
      <c r="N199" s="12"/>
      <c r="O199" s="12"/>
      <c r="P199" s="12"/>
      <c r="Q199" s="12"/>
      <c r="R199" s="12"/>
      <c r="S199" s="53"/>
      <c r="T199" s="56"/>
      <c r="U199" s="12"/>
      <c r="V199" s="21"/>
      <c r="W199" s="37"/>
      <c r="X199" s="18"/>
      <c r="Y199" s="43"/>
    </row>
    <row r="200" spans="1:25">
      <c r="A200" s="12"/>
      <c r="B200" s="51"/>
      <c r="C200" s="6"/>
      <c r="D200" s="5"/>
      <c r="E200" s="5" t="s">
        <v>35</v>
      </c>
      <c r="F200" s="5"/>
      <c r="G200" s="5"/>
      <c r="H200" s="5"/>
      <c r="I200" s="5"/>
      <c r="J200" s="4"/>
      <c r="K200" s="11"/>
      <c r="L200" s="12"/>
      <c r="M200" s="12"/>
      <c r="N200" s="12"/>
      <c r="O200" s="12"/>
      <c r="P200" s="12"/>
      <c r="Q200" s="12"/>
      <c r="R200" s="12"/>
      <c r="S200" s="53"/>
      <c r="T200" s="56"/>
      <c r="U200" s="12"/>
      <c r="V200" s="21"/>
      <c r="W200" s="37"/>
      <c r="X200" s="18"/>
      <c r="Y200" s="43"/>
    </row>
    <row r="201" spans="1:25">
      <c r="A201" s="12"/>
      <c r="B201" s="51"/>
      <c r="C201" s="6"/>
      <c r="D201" s="5"/>
      <c r="E201" s="5" t="s">
        <v>35</v>
      </c>
      <c r="F201" s="5"/>
      <c r="G201" s="5"/>
      <c r="H201" s="5"/>
      <c r="I201" s="5"/>
      <c r="J201" s="4"/>
      <c r="K201" s="11"/>
      <c r="L201" s="12"/>
      <c r="M201" s="12"/>
      <c r="N201" s="12"/>
      <c r="O201" s="12"/>
      <c r="P201" s="12"/>
      <c r="Q201" s="12"/>
      <c r="R201" s="12"/>
      <c r="S201" s="53"/>
      <c r="T201" s="56"/>
      <c r="U201" s="12"/>
      <c r="V201" s="21"/>
      <c r="W201" s="37"/>
      <c r="X201" s="18"/>
      <c r="Y201" s="43"/>
    </row>
    <row r="202" spans="1:25">
      <c r="A202" s="12"/>
      <c r="B202" s="51"/>
      <c r="C202" s="6"/>
      <c r="D202" s="5"/>
      <c r="E202" s="5" t="s">
        <v>35</v>
      </c>
      <c r="F202" s="5"/>
      <c r="G202" s="5"/>
      <c r="H202" s="5"/>
      <c r="I202" s="5"/>
      <c r="J202" s="4"/>
      <c r="K202" s="11"/>
      <c r="L202" s="12"/>
      <c r="M202" s="12"/>
      <c r="N202" s="12"/>
      <c r="O202" s="12"/>
      <c r="P202" s="12"/>
      <c r="Q202" s="12"/>
      <c r="R202" s="12"/>
      <c r="S202" s="53"/>
      <c r="T202" s="56"/>
      <c r="U202" s="12"/>
      <c r="V202" s="21"/>
      <c r="W202" s="37"/>
      <c r="X202" s="18"/>
      <c r="Y202" s="43"/>
    </row>
    <row r="203" spans="1:25">
      <c r="A203" s="12"/>
      <c r="B203" s="51"/>
      <c r="C203" s="3"/>
      <c r="D203" s="2"/>
      <c r="E203" s="2"/>
      <c r="F203" s="2"/>
      <c r="G203" s="2"/>
      <c r="H203" s="2"/>
      <c r="I203" s="2"/>
      <c r="J203" s="1"/>
      <c r="K203" s="11"/>
      <c r="L203" s="12"/>
      <c r="M203" s="12"/>
      <c r="N203" s="12"/>
      <c r="O203" s="12"/>
      <c r="P203" s="12"/>
      <c r="Q203" s="12"/>
      <c r="R203" s="12"/>
      <c r="S203" s="53"/>
      <c r="T203" s="56"/>
      <c r="U203" s="12"/>
      <c r="V203" s="21"/>
      <c r="W203" s="37"/>
      <c r="X203" s="18"/>
      <c r="Y203" s="43"/>
    </row>
    <row r="204" spans="1:25">
      <c r="A204" s="12"/>
      <c r="B204" s="60" t="s">
        <v>60</v>
      </c>
      <c r="C204" s="9" t="s">
        <v>35</v>
      </c>
      <c r="D204" s="8" t="s">
        <v>35</v>
      </c>
      <c r="E204" s="8" t="s">
        <v>35</v>
      </c>
      <c r="F204" s="8" t="s">
        <v>35</v>
      </c>
      <c r="G204" s="8" t="s">
        <v>35</v>
      </c>
      <c r="H204" s="8"/>
      <c r="I204" s="8"/>
      <c r="J204" s="7"/>
      <c r="K204" s="10">
        <f>IF(ISBLANK(C204),0,1)*1+IF(ISBLANK(C205),0,1)*2+IF(ISBLANK(C206),0,1)*4+IF(ISBLANK(C207),0,1)*8+IF(ISBLANK(C208),0,1)*16+IF(ISBLANK(C209),0,1)*32+IF(ISBLANK(C210),0,1)*64+IF(ISBLANK(C211),0,1)*128</f>
        <v>97</v>
      </c>
      <c r="L204" s="10">
        <f>IF(ISBLANK(D204),0,1)*1+IF(ISBLANK(D205),0,1)*2+IF(ISBLANK(D206),0,1)*4+IF(ISBLANK(D207),0,1)*8+IF(ISBLANK(D208),0,1)*16+IF(ISBLANK(D209),0,1)*32+IF(ISBLANK(D210),0,1)*64+IF(ISBLANK(D211),0,1)*128</f>
        <v>81</v>
      </c>
      <c r="M204" s="10">
        <f>IF(ISBLANK(E204),0,1)*1+IF(ISBLANK(E205),0,1)*2+IF(ISBLANK(E206),0,1)*4+IF(ISBLANK(E207),0,1)*8+IF(ISBLANK(E208),0,1)*16+IF(ISBLANK(E209),0,1)*32+IF(ISBLANK(E210),0,1)*64+IF(ISBLANK(E211),0,1)*128</f>
        <v>73</v>
      </c>
      <c r="N204" s="10">
        <f>IF(ISBLANK(F204),0,1)*1+IF(ISBLANK(F205),0,1)*2+IF(ISBLANK(F206),0,1)*4+IF(ISBLANK(F207),0,1)*8+IF(ISBLANK(F208),0,1)*16+IF(ISBLANK(F209),0,1)*32+IF(ISBLANK(F210),0,1)*64+IF(ISBLANK(F211),0,1)*128</f>
        <v>69</v>
      </c>
      <c r="O204" s="10">
        <f>IF(ISBLANK(G204),0,1)*1+IF(ISBLANK(G205),0,1)*2+IF(ISBLANK(G206),0,1)*4+IF(ISBLANK(G207),0,1)*8+IF(ISBLANK(G208),0,1)*16+IF(ISBLANK(G209),0,1)*32+IF(ISBLANK(G210),0,1)*64+IF(ISBLANK(G211),0,1)*128</f>
        <v>67</v>
      </c>
      <c r="P204" s="10">
        <f>IF(ISBLANK(H204),0,1)*1+IF(ISBLANK(H205),0,1)*2+IF(ISBLANK(H206),0,1)*4+IF(ISBLANK(H207),0,1)*8+IF(ISBLANK(H208),0,1)*16+IF(ISBLANK(H209),0,1)*32+IF(ISBLANK(H210),0,1)*64+IF(ISBLANK(H211),0,1)*128</f>
        <v>0</v>
      </c>
      <c r="Q204" s="10">
        <f>IF(ISBLANK(I204),0,1)*1+IF(ISBLANK(I205),0,1)*2+IF(ISBLANK(I206),0,1)*4+IF(ISBLANK(I207),0,1)*8+IF(ISBLANK(I208),0,1)*16+IF(ISBLANK(I209),0,1)*32+IF(ISBLANK(I210),0,1)*64+IF(ISBLANK(I211),0,1)*128</f>
        <v>0</v>
      </c>
      <c r="R204" s="10">
        <f>IF(ISBLANK(J204),0,1)*1+IF(ISBLANK(J205),0,1)*2+IF(ISBLANK(J206),0,1)*4+IF(ISBLANK(J207),0,1)*8+IF(ISBLANK(J208),0,1)*16+IF(ISBLANK(J209),0,1)*32+IF(ISBLANK(J210),0,1)*64+IF(ISBLANK(J211),0,1)*128</f>
        <v>0</v>
      </c>
      <c r="S204" s="52">
        <f xml:space="preserve">   IF(VALUE(R204)+VALUE(Q204)+VALUE(P204)+VALUE(O204)+VALUE(N204)+VALUE(M204)+VALUE(L204)+VALUE(K204)=0, 0,   IF(VALUE(R204)+VALUE(Q204)+VALUE(P204)+VALUE(O204)+VALUE(N204)+VALUE(M204)+VALUE(L204)= 0, 1,   IF(VALUE(R204)+VALUE(Q204)+VALUE(P204)+VALUE(O204)+VALUE(N204)+VALUE(M204)= 0, 2,   IF(VALUE(R204)+VALUE(Q204)+VALUE(P204)+VALUE(O204)+VALUE(N204)= 0, 3,   IF(VALUE(R204)+VALUE(Q204)+VALUE(P204)+VALUE(O204)= 0, 4,   IF(VALUE(R204)+VALUE(Q204)+VALUE(P204)= 0, 5,   IF(VALUE(R204)+VALUE(Q204)= 0, 6,   IF(VALUE(R204)= 0, 7,   8))))))))</f>
        <v>5</v>
      </c>
      <c r="T204" s="55" t="str">
        <f xml:space="preserve"> "{" &amp; IF(S204 &gt; 0, "0x"&amp; TEXT(DEC2HEX(K204), "00")  &amp; IF(S204 &gt; 1, ", " &amp; "0x"&amp; TEXT(DEC2HEX(L204), "00") &amp; IF(S204 &gt; 2, ", " &amp; "0x"&amp; TEXT(DEC2HEX(M204), "00") &amp; IF(S204 &gt; 3, ", " &amp; "0x"&amp; TEXT(DEC2HEX(N204), "00") &amp; IF(S204 &gt; 4, ", " &amp; "0x"&amp; TEXT(DEC2HEX(O204), "00") &amp; IF(S204 &gt; 5, ", " &amp; "0x"&amp; TEXT(DEC2HEX(P204), "00") &amp; IF(S204 &gt; 6, ", " &amp; "0x"&amp; TEXT(DEC2HEX(Q204), "00") &amp; IF(S204 &gt; 7, ", " &amp; "0x"&amp; TEXT(DEC2HEX(R204), "00"),),),),),),),),) &amp; "}"</f>
        <v>{0x61, 0x51, 0x49, 0x45, 0x43}</v>
      </c>
      <c r="U204" s="12"/>
      <c r="V204" s="21"/>
      <c r="W204" s="37"/>
      <c r="X204" s="18"/>
      <c r="Y204" s="43"/>
    </row>
    <row r="205" spans="1:25">
      <c r="A205" s="12"/>
      <c r="B205" s="61"/>
      <c r="C205" s="6"/>
      <c r="D205" s="5"/>
      <c r="E205" s="5"/>
      <c r="F205" s="5"/>
      <c r="G205" s="5" t="s">
        <v>35</v>
      </c>
      <c r="H205" s="5"/>
      <c r="I205" s="5"/>
      <c r="J205" s="4"/>
      <c r="K205" s="11"/>
      <c r="L205" s="12"/>
      <c r="M205" s="12"/>
      <c r="N205" s="12"/>
      <c r="O205" s="12"/>
      <c r="P205" s="12"/>
      <c r="Q205" s="12"/>
      <c r="R205" s="12"/>
      <c r="S205" s="53"/>
      <c r="T205" s="56"/>
      <c r="U205" s="12"/>
      <c r="V205" s="21"/>
      <c r="W205" s="37"/>
      <c r="X205" s="18"/>
      <c r="Y205" s="43"/>
    </row>
    <row r="206" spans="1:25">
      <c r="A206" s="12"/>
      <c r="B206" s="61"/>
      <c r="C206" s="6"/>
      <c r="D206" s="5"/>
      <c r="E206" s="5"/>
      <c r="F206" s="5" t="s">
        <v>35</v>
      </c>
      <c r="G206" s="5"/>
      <c r="H206" s="5"/>
      <c r="I206" s="5"/>
      <c r="J206" s="4"/>
      <c r="K206" s="11"/>
      <c r="L206" s="12"/>
      <c r="M206" s="12"/>
      <c r="N206" s="12"/>
      <c r="O206" s="12"/>
      <c r="P206" s="12"/>
      <c r="Q206" s="12"/>
      <c r="R206" s="12"/>
      <c r="S206" s="53"/>
      <c r="T206" s="56"/>
      <c r="U206" s="12"/>
      <c r="V206" s="21"/>
      <c r="W206" s="37"/>
      <c r="X206" s="18"/>
      <c r="Y206" s="43"/>
    </row>
    <row r="207" spans="1:25">
      <c r="A207" s="12"/>
      <c r="B207" s="61"/>
      <c r="C207" s="6"/>
      <c r="D207" s="5"/>
      <c r="E207" s="5" t="s">
        <v>35</v>
      </c>
      <c r="F207" s="5"/>
      <c r="G207" s="5"/>
      <c r="H207" s="5"/>
      <c r="I207" s="5"/>
      <c r="J207" s="4"/>
      <c r="K207" s="11"/>
      <c r="L207" s="12"/>
      <c r="M207" s="12"/>
      <c r="N207" s="12"/>
      <c r="O207" s="12"/>
      <c r="P207" s="12"/>
      <c r="Q207" s="12"/>
      <c r="R207" s="12"/>
      <c r="S207" s="53"/>
      <c r="T207" s="56"/>
      <c r="U207" s="12"/>
      <c r="V207" s="21"/>
      <c r="W207" s="37"/>
      <c r="X207" s="18"/>
      <c r="Y207" s="43"/>
    </row>
    <row r="208" spans="1:25">
      <c r="A208" s="12"/>
      <c r="B208" s="61"/>
      <c r="C208" s="6"/>
      <c r="D208" s="5" t="s">
        <v>35</v>
      </c>
      <c r="E208" s="5"/>
      <c r="F208" s="5"/>
      <c r="G208" s="5"/>
      <c r="H208" s="5"/>
      <c r="I208" s="5"/>
      <c r="J208" s="4"/>
      <c r="K208" s="11"/>
      <c r="L208" s="12"/>
      <c r="M208" s="12"/>
      <c r="N208" s="12"/>
      <c r="O208" s="12"/>
      <c r="P208" s="12"/>
      <c r="Q208" s="12"/>
      <c r="R208" s="12"/>
      <c r="S208" s="53"/>
      <c r="T208" s="56"/>
      <c r="U208" s="12"/>
      <c r="V208" s="21"/>
      <c r="W208" s="37"/>
      <c r="X208" s="18"/>
      <c r="Y208" s="43"/>
    </row>
    <row r="209" spans="1:25">
      <c r="A209" s="12"/>
      <c r="B209" s="61"/>
      <c r="C209" s="6" t="s">
        <v>35</v>
      </c>
      <c r="D209" s="5"/>
      <c r="E209" s="5"/>
      <c r="F209" s="5"/>
      <c r="G209" s="5"/>
      <c r="H209" s="5"/>
      <c r="I209" s="5"/>
      <c r="J209" s="4"/>
      <c r="K209" s="11"/>
      <c r="L209" s="12"/>
      <c r="M209" s="12"/>
      <c r="N209" s="12"/>
      <c r="O209" s="12"/>
      <c r="P209" s="12"/>
      <c r="Q209" s="12"/>
      <c r="R209" s="12"/>
      <c r="S209" s="53"/>
      <c r="T209" s="56"/>
      <c r="U209" s="12"/>
      <c r="V209" s="21"/>
      <c r="W209" s="37"/>
      <c r="X209" s="18"/>
      <c r="Y209" s="43"/>
    </row>
    <row r="210" spans="1:25">
      <c r="A210" s="12"/>
      <c r="B210" s="61"/>
      <c r="C210" s="6" t="s">
        <v>35</v>
      </c>
      <c r="D210" s="5" t="s">
        <v>35</v>
      </c>
      <c r="E210" s="5" t="s">
        <v>35</v>
      </c>
      <c r="F210" s="5" t="s">
        <v>35</v>
      </c>
      <c r="G210" s="5" t="s">
        <v>35</v>
      </c>
      <c r="H210" s="5"/>
      <c r="I210" s="5"/>
      <c r="J210" s="4"/>
      <c r="K210" s="11"/>
      <c r="L210" s="12"/>
      <c r="M210" s="12"/>
      <c r="N210" s="12"/>
      <c r="O210" s="12"/>
      <c r="P210" s="12"/>
      <c r="Q210" s="12"/>
      <c r="R210" s="12"/>
      <c r="S210" s="53"/>
      <c r="T210" s="56"/>
      <c r="U210" s="12"/>
      <c r="V210" s="21"/>
      <c r="W210" s="37"/>
      <c r="X210" s="18"/>
      <c r="Y210" s="43"/>
    </row>
    <row r="211" spans="1:25">
      <c r="A211" s="12"/>
      <c r="B211" s="62"/>
      <c r="C211" s="27"/>
      <c r="D211" s="28"/>
      <c r="E211" s="28"/>
      <c r="F211" s="28"/>
      <c r="G211" s="28"/>
      <c r="H211" s="28"/>
      <c r="I211" s="28"/>
      <c r="J211" s="29"/>
      <c r="K211" s="30"/>
      <c r="L211" s="31"/>
      <c r="M211" s="31"/>
      <c r="N211" s="31"/>
      <c r="O211" s="31"/>
      <c r="P211" s="31"/>
      <c r="Q211" s="31"/>
      <c r="R211" s="31"/>
      <c r="S211" s="54"/>
      <c r="T211" s="67"/>
      <c r="U211" s="12"/>
      <c r="V211" s="21"/>
      <c r="W211" s="37"/>
      <c r="X211" s="18"/>
      <c r="Y211" s="43"/>
    </row>
  </sheetData>
  <mergeCells count="81">
    <mergeCell ref="B148:B155"/>
    <mergeCell ref="B188:B195"/>
    <mergeCell ref="S188:S195"/>
    <mergeCell ref="T188:T195"/>
    <mergeCell ref="B164:B171"/>
    <mergeCell ref="S164:S171"/>
    <mergeCell ref="T164:T171"/>
    <mergeCell ref="B172:B179"/>
    <mergeCell ref="S172:S179"/>
    <mergeCell ref="T172:T179"/>
    <mergeCell ref="T140:T147"/>
    <mergeCell ref="B196:B203"/>
    <mergeCell ref="S196:S203"/>
    <mergeCell ref="T196:T203"/>
    <mergeCell ref="B204:B211"/>
    <mergeCell ref="S204:S211"/>
    <mergeCell ref="T204:T211"/>
    <mergeCell ref="B180:B187"/>
    <mergeCell ref="S180:S187"/>
    <mergeCell ref="T180:T187"/>
    <mergeCell ref="S148:S155"/>
    <mergeCell ref="T148:T155"/>
    <mergeCell ref="B156:B163"/>
    <mergeCell ref="S156:S163"/>
    <mergeCell ref="T156:T163"/>
    <mergeCell ref="B132:B139"/>
    <mergeCell ref="S132:S139"/>
    <mergeCell ref="T132:T139"/>
    <mergeCell ref="B140:B147"/>
    <mergeCell ref="S140:S147"/>
    <mergeCell ref="B100:B107"/>
    <mergeCell ref="S100:S107"/>
    <mergeCell ref="T100:T107"/>
    <mergeCell ref="B108:B115"/>
    <mergeCell ref="S108:S115"/>
    <mergeCell ref="T108:T115"/>
    <mergeCell ref="B116:B123"/>
    <mergeCell ref="S116:S123"/>
    <mergeCell ref="T116:T123"/>
    <mergeCell ref="B124:B131"/>
    <mergeCell ref="S124:S131"/>
    <mergeCell ref="T124:T131"/>
    <mergeCell ref="B68:B75"/>
    <mergeCell ref="S68:S75"/>
    <mergeCell ref="T68:T75"/>
    <mergeCell ref="B76:B83"/>
    <mergeCell ref="S76:S83"/>
    <mergeCell ref="T76:T83"/>
    <mergeCell ref="B84:B91"/>
    <mergeCell ref="S84:S91"/>
    <mergeCell ref="T84:T91"/>
    <mergeCell ref="B92:B99"/>
    <mergeCell ref="S92:S99"/>
    <mergeCell ref="T92:T99"/>
    <mergeCell ref="B36:B43"/>
    <mergeCell ref="S36:S43"/>
    <mergeCell ref="T36:T43"/>
    <mergeCell ref="B44:B51"/>
    <mergeCell ref="S44:S51"/>
    <mergeCell ref="T44:T51"/>
    <mergeCell ref="B52:B59"/>
    <mergeCell ref="S52:S59"/>
    <mergeCell ref="T52:T59"/>
    <mergeCell ref="B60:B67"/>
    <mergeCell ref="S60:S67"/>
    <mergeCell ref="T60:T67"/>
    <mergeCell ref="T20:T27"/>
    <mergeCell ref="B28:B35"/>
    <mergeCell ref="S28:S35"/>
    <mergeCell ref="T28:T35"/>
    <mergeCell ref="S4:S11"/>
    <mergeCell ref="T4:T11"/>
    <mergeCell ref="B12:B19"/>
    <mergeCell ref="S12:S19"/>
    <mergeCell ref="T12:T19"/>
    <mergeCell ref="C2:J2"/>
    <mergeCell ref="K2:R2"/>
    <mergeCell ref="C3:J3"/>
    <mergeCell ref="B4:B11"/>
    <mergeCell ref="B20:B27"/>
    <mergeCell ref="S20:S27"/>
  </mergeCells>
  <conditionalFormatting sqref="C92:J147">
    <cfRule type="cellIs" dxfId="97" priority="20" stopIfTrue="1" operator="notEqual">
      <formula>0</formula>
    </cfRule>
  </conditionalFormatting>
  <conditionalFormatting sqref="C156:J163">
    <cfRule type="cellIs" dxfId="96" priority="8" stopIfTrue="1" operator="notEqual">
      <formula>0</formula>
    </cfRule>
  </conditionalFormatting>
  <conditionalFormatting sqref="C12:J19">
    <cfRule type="cellIs" dxfId="95" priority="19" stopIfTrue="1" operator="notEqual">
      <formula>0</formula>
    </cfRule>
  </conditionalFormatting>
  <conditionalFormatting sqref="C20:J27">
    <cfRule type="cellIs" dxfId="94" priority="18" stopIfTrue="1" operator="notEqual">
      <formula>0</formula>
    </cfRule>
  </conditionalFormatting>
  <conditionalFormatting sqref="C28:J35">
    <cfRule type="cellIs" dxfId="93" priority="17" stopIfTrue="1" operator="notEqual">
      <formula>0</formula>
    </cfRule>
  </conditionalFormatting>
  <conditionalFormatting sqref="C36:J43">
    <cfRule type="cellIs" dxfId="92" priority="16" stopIfTrue="1" operator="notEqual">
      <formula>0</formula>
    </cfRule>
  </conditionalFormatting>
  <conditionalFormatting sqref="C44:J51">
    <cfRule type="cellIs" dxfId="91" priority="15" stopIfTrue="1" operator="notEqual">
      <formula>0</formula>
    </cfRule>
  </conditionalFormatting>
  <conditionalFormatting sqref="C52:J59">
    <cfRule type="cellIs" dxfId="90" priority="14" stopIfTrue="1" operator="notEqual">
      <formula>0</formula>
    </cfRule>
  </conditionalFormatting>
  <conditionalFormatting sqref="C60:J67">
    <cfRule type="cellIs" dxfId="89" priority="13" stopIfTrue="1" operator="notEqual">
      <formula>0</formula>
    </cfRule>
  </conditionalFormatting>
  <conditionalFormatting sqref="C68:J75">
    <cfRule type="cellIs" dxfId="88" priority="12" stopIfTrue="1" operator="notEqual">
      <formula>0</formula>
    </cfRule>
  </conditionalFormatting>
  <conditionalFormatting sqref="C76:J83">
    <cfRule type="cellIs" dxfId="87" priority="11" stopIfTrue="1" operator="notEqual">
      <formula>0</formula>
    </cfRule>
  </conditionalFormatting>
  <conditionalFormatting sqref="C84:J91">
    <cfRule type="cellIs" dxfId="86" priority="10" stopIfTrue="1" operator="notEqual">
      <formula>0</formula>
    </cfRule>
  </conditionalFormatting>
  <conditionalFormatting sqref="C148:J155">
    <cfRule type="cellIs" dxfId="85" priority="9" stopIfTrue="1" operator="notEqual">
      <formula>0</formula>
    </cfRule>
  </conditionalFormatting>
  <conditionalFormatting sqref="C180:J187">
    <cfRule type="cellIs" dxfId="84" priority="5" stopIfTrue="1" operator="notEqual">
      <formula>0</formula>
    </cfRule>
  </conditionalFormatting>
  <conditionalFormatting sqref="C164:J171">
    <cfRule type="cellIs" dxfId="83" priority="7" stopIfTrue="1" operator="notEqual">
      <formula>0</formula>
    </cfRule>
  </conditionalFormatting>
  <conditionalFormatting sqref="C172:J179">
    <cfRule type="cellIs" dxfId="82" priority="6" stopIfTrue="1" operator="notEqual">
      <formula>0</formula>
    </cfRule>
  </conditionalFormatting>
  <conditionalFormatting sqref="C204:J211">
    <cfRule type="cellIs" dxfId="81" priority="2" stopIfTrue="1" operator="notEqual">
      <formula>0</formula>
    </cfRule>
  </conditionalFormatting>
  <conditionalFormatting sqref="C188:J195">
    <cfRule type="cellIs" dxfId="80" priority="4" stopIfTrue="1" operator="notEqual">
      <formula>0</formula>
    </cfRule>
  </conditionalFormatting>
  <conditionalFormatting sqref="C196:J203">
    <cfRule type="cellIs" dxfId="79" priority="3" stopIfTrue="1" operator="notEqual">
      <formula>0</formula>
    </cfRule>
  </conditionalFormatting>
  <conditionalFormatting sqref="C4:J11">
    <cfRule type="cellIs" dxfId="78" priority="1" stopIfTrue="1" operator="not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workbookViewId="0">
      <selection activeCell="U99" sqref="U99"/>
    </sheetView>
  </sheetViews>
  <sheetFormatPr baseColWidth="10" defaultRowHeight="15" x14ac:dyDescent="0"/>
  <cols>
    <col min="2" max="2" width="10.83203125" style="85"/>
    <col min="3" max="10" width="2.5" customWidth="1"/>
    <col min="11" max="18" width="0" hidden="1" customWidth="1"/>
    <col min="19" max="19" width="4" customWidth="1"/>
    <col min="20" max="20" width="40.1640625" customWidth="1"/>
    <col min="25" max="25" width="40.1640625" customWidth="1"/>
  </cols>
  <sheetData>
    <row r="1" spans="1:25">
      <c r="B1" s="86"/>
      <c r="S1" s="35"/>
      <c r="T1" s="17"/>
      <c r="U1" s="12"/>
      <c r="V1" s="21"/>
      <c r="W1" s="37"/>
      <c r="X1" s="18"/>
      <c r="Y1" s="43"/>
    </row>
    <row r="2" spans="1:25">
      <c r="A2" s="15"/>
      <c r="B2" s="77" t="s">
        <v>8</v>
      </c>
      <c r="C2" s="57" t="s">
        <v>7</v>
      </c>
      <c r="D2" s="57"/>
      <c r="E2" s="57"/>
      <c r="F2" s="57"/>
      <c r="G2" s="57"/>
      <c r="H2" s="57"/>
      <c r="I2" s="57"/>
      <c r="J2" s="57"/>
      <c r="K2" s="58" t="s">
        <v>123</v>
      </c>
      <c r="L2" s="58"/>
      <c r="M2" s="58"/>
      <c r="N2" s="58"/>
      <c r="O2" s="58"/>
      <c r="P2" s="58"/>
      <c r="Q2" s="58"/>
      <c r="R2" s="58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22" t="s">
        <v>9</v>
      </c>
      <c r="Y2" s="40" t="s">
        <v>11</v>
      </c>
    </row>
    <row r="3" spans="1:25">
      <c r="B3" s="78"/>
      <c r="C3" s="59"/>
      <c r="D3" s="59"/>
      <c r="E3" s="59"/>
      <c r="F3" s="59"/>
      <c r="G3" s="59"/>
      <c r="H3" s="59"/>
      <c r="I3" s="59"/>
      <c r="J3" s="59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1:25" ht="15" customHeight="1">
      <c r="B4" s="87" t="s">
        <v>98</v>
      </c>
      <c r="C4" s="9"/>
      <c r="D4" s="8" t="s">
        <v>35</v>
      </c>
      <c r="E4" s="8" t="s">
        <v>35</v>
      </c>
      <c r="F4" s="8" t="s">
        <v>35</v>
      </c>
      <c r="G4" s="8"/>
      <c r="H4" s="8"/>
      <c r="I4" s="8"/>
      <c r="J4" s="7"/>
      <c r="K4" s="10">
        <f>IF(ISBLANK(C4),0,1)*1+IF(ISBLANK(C5),0,1)*2+IF(ISBLANK(C6),0,1)*4+IF(ISBLANK(C7),0,1)*8+IF(ISBLANK(C8),0,1)*16+IF(ISBLANK(C9),0,1)*32+IF(ISBLANK(C10),0,1)*64+IF(ISBLANK(C11),0,1)*128</f>
        <v>62</v>
      </c>
      <c r="L4" s="10">
        <f>IF(ISBLANK(D4),0,1)*1+IF(ISBLANK(D5),0,1)*2+IF(ISBLANK(D6),0,1)*4+IF(ISBLANK(D7),0,1)*8+IF(ISBLANK(D8),0,1)*16+IF(ISBLANK(D9),0,1)*32+IF(ISBLANK(D10),0,1)*64+IF(ISBLANK(D11),0,1)*128</f>
        <v>65</v>
      </c>
      <c r="M4" s="10">
        <f>IF(ISBLANK(E4),0,1)*1+IF(ISBLANK(E5),0,1)*2+IF(ISBLANK(E6),0,1)*4+IF(ISBLANK(E7),0,1)*8+IF(ISBLANK(E8),0,1)*16+IF(ISBLANK(E9),0,1)*32+IF(ISBLANK(E10),0,1)*64+IF(ISBLANK(E11),0,1)*128</f>
        <v>73</v>
      </c>
      <c r="N4" s="10">
        <f>IF(ISBLANK(F4),0,1)*1+IF(ISBLANK(F5),0,1)*2+IF(ISBLANK(F6),0,1)*4+IF(ISBLANK(F7),0,1)*8+IF(ISBLANK(F8),0,1)*16+IF(ISBLANK(F9),0,1)*32+IF(ISBLANK(F10),0,1)*64+IF(ISBLANK(F11),0,1)*128</f>
        <v>65</v>
      </c>
      <c r="O4" s="10">
        <f>IF(ISBLANK(G4),0,1)*1+IF(ISBLANK(G5),0,1)*2+IF(ISBLANK(G6),0,1)*4+IF(ISBLANK(G7),0,1)*8+IF(ISBLANK(G8),0,1)*16+IF(ISBLANK(G9),0,1)*32+IF(ISBLANK(G10),0,1)*64+IF(ISBLANK(G11),0,1)*128</f>
        <v>62</v>
      </c>
      <c r="P4" s="10">
        <f>IF(ISBLANK(H4),0,1)*1+IF(ISBLANK(H5),0,1)*2+IF(ISBLANK(H6),0,1)*4+IF(ISBLANK(H7),0,1)*8+IF(ISBLANK(H8),0,1)*16+IF(ISBLANK(H9),0,1)*32+IF(ISBLANK(H10),0,1)*64+IF(ISBLANK(H11),0,1)*128</f>
        <v>0</v>
      </c>
      <c r="Q4" s="10">
        <f>IF(ISBLANK(I4),0,1)*1+IF(ISBLANK(I5),0,1)*2+IF(ISBLANK(I6),0,1)*4+IF(ISBLANK(I7),0,1)*8+IF(ISBLANK(I8),0,1)*16+IF(ISBLANK(I9),0,1)*32+IF(ISBLANK(I10),0,1)*64+IF(ISBLANK(I11),0,1)*128</f>
        <v>0</v>
      </c>
      <c r="R4" s="10">
        <f>IF(ISBLANK(J4),0,1)*1+IF(ISBLANK(J5),0,1)*2+IF(ISBLANK(J6),0,1)*4+IF(ISBLANK(J7),0,1)*8+IF(ISBLANK(J8),0,1)*16+IF(ISBLANK(J9),0,1)*32+IF(ISBLANK(J10),0,1)*64+IF(ISBLANK(J11),0,1)*128</f>
        <v>0</v>
      </c>
      <c r="S4" s="52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5</v>
      </c>
      <c r="T4" s="55" t="str">
        <f xml:space="preserve"> "{" &amp;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 &amp; "}"</f>
        <v>{0x3E, 0x41, 0x49, 0x41, 0x3E}</v>
      </c>
      <c r="U4" s="13"/>
      <c r="V4" s="24">
        <v>0</v>
      </c>
      <c r="W4" s="37" t="str">
        <f ca="1" xml:space="preserve"> OFFSET(B$4,V4*8,0)</f>
        <v>zero</v>
      </c>
      <c r="X4" s="19">
        <f ca="1">OFFSET(S$4, V4*8, 0)</f>
        <v>5</v>
      </c>
      <c r="Y4" s="41" t="str">
        <f ca="1" xml:space="preserve"> OFFSET(T$4,V4*8,0)</f>
        <v>{0x3E, 0x41, 0x49, 0x41, 0x3E}</v>
      </c>
    </row>
    <row r="5" spans="1:25" ht="15" customHeight="1">
      <c r="B5" s="87"/>
      <c r="C5" s="6" t="s">
        <v>35</v>
      </c>
      <c r="D5" s="5"/>
      <c r="E5" s="5"/>
      <c r="F5" s="5"/>
      <c r="G5" s="5" t="s">
        <v>35</v>
      </c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53"/>
      <c r="T5" s="56"/>
      <c r="U5" s="12"/>
      <c r="V5" s="24">
        <v>1</v>
      </c>
      <c r="W5" s="37" t="str">
        <f ca="1" xml:space="preserve"> OFFSET(B$4,V5*8,0)</f>
        <v>one</v>
      </c>
      <c r="X5" s="19">
        <f ca="1">OFFSET(S$4, V5*8, 0)</f>
        <v>5</v>
      </c>
      <c r="Y5" s="41" t="str">
        <f ca="1" xml:space="preserve"> OFFSET(T$4,V5*8,0)</f>
        <v>{0x44, 0x42, 0x7F, 0x40, 0x40}</v>
      </c>
    </row>
    <row r="6" spans="1:25" ht="15" customHeight="1">
      <c r="B6" s="87"/>
      <c r="C6" s="6" t="s">
        <v>35</v>
      </c>
      <c r="D6" s="5"/>
      <c r="E6" s="5"/>
      <c r="F6" s="5"/>
      <c r="G6" s="5" t="s">
        <v>35</v>
      </c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53"/>
      <c r="T6" s="56"/>
      <c r="U6" s="12"/>
      <c r="V6" s="24">
        <v>2</v>
      </c>
      <c r="W6" s="37" t="str">
        <f ca="1" xml:space="preserve"> OFFSET(B$4,V6*8,0)</f>
        <v>two</v>
      </c>
      <c r="X6" s="19">
        <f ca="1">OFFSET(S$4, V6*8, 0)</f>
        <v>5</v>
      </c>
      <c r="Y6" s="41" t="str">
        <f ca="1" xml:space="preserve"> OFFSET(T$4,V6*8,0)</f>
        <v>{0x72, 0x51, 0x59, 0x4D, 0x46}</v>
      </c>
    </row>
    <row r="7" spans="1:25" ht="15" customHeight="1">
      <c r="B7" s="87"/>
      <c r="C7" s="6" t="s">
        <v>35</v>
      </c>
      <c r="D7" s="5"/>
      <c r="E7" s="5" t="s">
        <v>35</v>
      </c>
      <c r="F7" s="5"/>
      <c r="G7" s="5" t="s">
        <v>35</v>
      </c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53"/>
      <c r="T7" s="56"/>
      <c r="U7" s="12"/>
      <c r="V7" s="24">
        <v>3</v>
      </c>
      <c r="W7" s="37" t="str">
        <f ca="1" xml:space="preserve"> OFFSET(B$4,V7*8,0)</f>
        <v>three</v>
      </c>
      <c r="X7" s="19">
        <f ca="1">OFFSET(S$4, V7*8, 0)</f>
        <v>5</v>
      </c>
      <c r="Y7" s="41" t="str">
        <f ca="1" xml:space="preserve"> OFFSET(T$4,V7*8,0)</f>
        <v>{0x22, 0x41, 0x49, 0x49, 0x36}</v>
      </c>
    </row>
    <row r="8" spans="1:25" ht="15" customHeight="1">
      <c r="B8" s="87"/>
      <c r="C8" s="6" t="s">
        <v>35</v>
      </c>
      <c r="D8" s="5"/>
      <c r="E8" s="5"/>
      <c r="F8" s="5"/>
      <c r="G8" s="5" t="s">
        <v>35</v>
      </c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53"/>
      <c r="T8" s="56"/>
      <c r="U8" s="12"/>
      <c r="V8" s="24">
        <v>4</v>
      </c>
      <c r="W8" s="37" t="str">
        <f ca="1" xml:space="preserve"> OFFSET(B$4,V8*8,0)</f>
        <v>four</v>
      </c>
      <c r="X8" s="19">
        <f ca="1">OFFSET(S$4, V8*8, 0)</f>
        <v>5</v>
      </c>
      <c r="Y8" s="41" t="str">
        <f ca="1" xml:space="preserve"> OFFSET(T$4,V8*8,0)</f>
        <v>{0x18, 0x16, 0x11, 0x7F, 0x10}</v>
      </c>
    </row>
    <row r="9" spans="1:25" ht="15" customHeight="1">
      <c r="B9" s="87"/>
      <c r="C9" s="6" t="s">
        <v>35</v>
      </c>
      <c r="D9" s="5"/>
      <c r="E9" s="5"/>
      <c r="F9" s="5"/>
      <c r="G9" s="5" t="s">
        <v>35</v>
      </c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53"/>
      <c r="T9" s="56"/>
      <c r="U9" s="12"/>
      <c r="V9" s="24">
        <v>5</v>
      </c>
      <c r="W9" s="37" t="str">
        <f ca="1" xml:space="preserve"> OFFSET(B$4,V9*8,0)</f>
        <v>five</v>
      </c>
      <c r="X9" s="19">
        <f ca="1">OFFSET(S$4, V9*8, 0)</f>
        <v>5</v>
      </c>
      <c r="Y9" s="41" t="str">
        <f ca="1" xml:space="preserve"> OFFSET(T$4,V9*8,0)</f>
        <v>{0x4F, 0x49, 0x49, 0x49, 0x31}</v>
      </c>
    </row>
    <row r="10" spans="1:25" ht="15" customHeight="1">
      <c r="B10" s="87"/>
      <c r="C10" s="6"/>
      <c r="D10" s="5" t="s">
        <v>35</v>
      </c>
      <c r="E10" s="5" t="s">
        <v>35</v>
      </c>
      <c r="F10" s="5" t="s">
        <v>35</v>
      </c>
      <c r="G10" s="5"/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53"/>
      <c r="T10" s="56"/>
      <c r="U10" s="12"/>
      <c r="V10" s="24">
        <v>6</v>
      </c>
      <c r="W10" s="37" t="str">
        <f ca="1" xml:space="preserve"> OFFSET(B$4,V10*8,0)</f>
        <v>six</v>
      </c>
      <c r="X10" s="19">
        <f ca="1">OFFSET(S$4, V10*8, 0)</f>
        <v>5</v>
      </c>
      <c r="Y10" s="41" t="str">
        <f ca="1" xml:space="preserve"> OFFSET(T$4,V10*8,0)</f>
        <v>{0x3E, 0x49, 0x49, 0x49, 0x30}</v>
      </c>
    </row>
    <row r="11" spans="1:25" ht="15" customHeight="1">
      <c r="B11" s="87"/>
      <c r="C11" s="3"/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53"/>
      <c r="T11" s="56"/>
      <c r="U11" s="12"/>
      <c r="V11" s="24">
        <v>7</v>
      </c>
      <c r="W11" s="37" t="str">
        <f ca="1" xml:space="preserve"> OFFSET(B$4,V11*8,0)</f>
        <v>seven</v>
      </c>
      <c r="X11" s="19">
        <f ca="1">OFFSET(S$4, V11*8, 0)</f>
        <v>5</v>
      </c>
      <c r="Y11" s="41" t="str">
        <f ca="1" xml:space="preserve"> OFFSET(T$4,V11*8,0)</f>
        <v>{0x61, 0x11, 0x09, 0x05, 0x03}</v>
      </c>
    </row>
    <row r="12" spans="1:25" ht="15" customHeight="1">
      <c r="B12" s="87" t="s">
        <v>99</v>
      </c>
      <c r="C12" s="9"/>
      <c r="D12" s="8"/>
      <c r="E12" s="8" t="s">
        <v>35</v>
      </c>
      <c r="F12" s="8"/>
      <c r="G12" s="8"/>
      <c r="H12" s="8"/>
      <c r="I12" s="8"/>
      <c r="J12" s="7"/>
      <c r="K12" s="10">
        <f>IF(ISBLANK(C12),0,1)*1+IF(ISBLANK(C13),0,1)*2+IF(ISBLANK(C14),0,1)*4+IF(ISBLANK(C15),0,1)*8+IF(ISBLANK(C16),0,1)*16+IF(ISBLANK(C17),0,1)*32+IF(ISBLANK(C18),0,1)*64+IF(ISBLANK(C19),0,1)*128</f>
        <v>68</v>
      </c>
      <c r="L12" s="10">
        <f>IF(ISBLANK(D12),0,1)*1+IF(ISBLANK(D13),0,1)*2+IF(ISBLANK(D14),0,1)*4+IF(ISBLANK(D15),0,1)*8+IF(ISBLANK(D16),0,1)*16+IF(ISBLANK(D17),0,1)*32+IF(ISBLANK(D18),0,1)*64+IF(ISBLANK(D19),0,1)*128</f>
        <v>66</v>
      </c>
      <c r="M12" s="10">
        <f>IF(ISBLANK(E12),0,1)*1+IF(ISBLANK(E13),0,1)*2+IF(ISBLANK(E14),0,1)*4+IF(ISBLANK(E15),0,1)*8+IF(ISBLANK(E16),0,1)*16+IF(ISBLANK(E17),0,1)*32+IF(ISBLANK(E18),0,1)*64+IF(ISBLANK(E19),0,1)*128</f>
        <v>127</v>
      </c>
      <c r="N12" s="10">
        <f>IF(ISBLANK(F12),0,1)*1+IF(ISBLANK(F13),0,1)*2+IF(ISBLANK(F14),0,1)*4+IF(ISBLANK(F15),0,1)*8+IF(ISBLANK(F16),0,1)*16+IF(ISBLANK(F17),0,1)*32+IF(ISBLANK(F18),0,1)*64+IF(ISBLANK(F19),0,1)*128</f>
        <v>64</v>
      </c>
      <c r="O12" s="10">
        <f>IF(ISBLANK(G12),0,1)*1+IF(ISBLANK(G13),0,1)*2+IF(ISBLANK(G14),0,1)*4+IF(ISBLANK(G15),0,1)*8+IF(ISBLANK(G16),0,1)*16+IF(ISBLANK(G17),0,1)*32+IF(ISBLANK(G18),0,1)*64+IF(ISBLANK(G19),0,1)*128</f>
        <v>64</v>
      </c>
      <c r="P12" s="10">
        <f>IF(ISBLANK(H12),0,1)*1+IF(ISBLANK(H13),0,1)*2+IF(ISBLANK(H14),0,1)*4+IF(ISBLANK(H15),0,1)*8+IF(ISBLANK(H16),0,1)*16+IF(ISBLANK(H17),0,1)*32+IF(ISBLANK(H18),0,1)*64+IF(ISBLANK(H19),0,1)*128</f>
        <v>0</v>
      </c>
      <c r="Q12" s="10">
        <f>IF(ISBLANK(I12),0,1)*1+IF(ISBLANK(I13),0,1)*2+IF(ISBLANK(I14),0,1)*4+IF(ISBLANK(I15),0,1)*8+IF(ISBLANK(I16),0,1)*16+IF(ISBLANK(I17),0,1)*32+IF(ISBLANK(I18),0,1)*64+IF(ISBLANK(I19),0,1)*128</f>
        <v>0</v>
      </c>
      <c r="R12" s="10">
        <f>IF(ISBLANK(J12),0,1)*1+IF(ISBLANK(J13),0,1)*2+IF(ISBLANK(J14),0,1)*4+IF(ISBLANK(J15),0,1)*8+IF(ISBLANK(J16),0,1)*16+IF(ISBLANK(J17),0,1)*32+IF(ISBLANK(J18),0,1)*64+IF(ISBLANK(J19),0,1)*128</f>
        <v>0</v>
      </c>
      <c r="S12" s="52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5</v>
      </c>
      <c r="T12" s="55" t="str">
        <f xml:space="preserve"> "{" &amp;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 &amp; "}"</f>
        <v>{0x44, 0x42, 0x7F, 0x40, 0x40}</v>
      </c>
      <c r="U12" s="12"/>
      <c r="V12" s="24">
        <v>8</v>
      </c>
      <c r="W12" s="37" t="str">
        <f ca="1" xml:space="preserve"> OFFSET(B$4,V12*8,0)</f>
        <v>eight</v>
      </c>
      <c r="X12" s="19">
        <f ca="1">OFFSET(S$4, V12*8, 0)</f>
        <v>5</v>
      </c>
      <c r="Y12" s="41" t="str">
        <f ca="1" xml:space="preserve"> OFFSET(T$4,V12*8,0)</f>
        <v>{0x36, 0x49, 0x49, 0x49, 0x36}</v>
      </c>
    </row>
    <row r="13" spans="1:25" ht="15" customHeight="1">
      <c r="B13" s="87"/>
      <c r="C13" s="6"/>
      <c r="D13" s="5" t="s">
        <v>35</v>
      </c>
      <c r="E13" s="5" t="s">
        <v>35</v>
      </c>
      <c r="F13" s="5"/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53"/>
      <c r="T13" s="56"/>
      <c r="U13" s="12"/>
      <c r="V13" s="25">
        <v>9</v>
      </c>
      <c r="W13" s="38" t="str">
        <f ca="1" xml:space="preserve"> OFFSET(B$4,V13*8,0)</f>
        <v>nine</v>
      </c>
      <c r="X13" s="26">
        <f ca="1">OFFSET(S$4, V13*8, 0)</f>
        <v>5</v>
      </c>
      <c r="Y13" s="42" t="str">
        <f ca="1" xml:space="preserve"> OFFSET(T$4,V13*8,0)</f>
        <v>{0x06, 0x49, 0x49, 0x49, 0x3E}</v>
      </c>
    </row>
    <row r="14" spans="1:25" ht="15" customHeight="1">
      <c r="B14" s="87"/>
      <c r="C14" s="6" t="s">
        <v>35</v>
      </c>
      <c r="D14" s="5"/>
      <c r="E14" s="5" t="s">
        <v>35</v>
      </c>
      <c r="F14" s="5"/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53"/>
      <c r="T14" s="56"/>
      <c r="U14" s="12"/>
    </row>
    <row r="15" spans="1:25" ht="15" customHeight="1">
      <c r="B15" s="87"/>
      <c r="C15" s="6"/>
      <c r="D15" s="5"/>
      <c r="E15" s="5" t="s">
        <v>35</v>
      </c>
      <c r="F15" s="5"/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53"/>
      <c r="T15" s="56"/>
      <c r="U15" s="12"/>
    </row>
    <row r="16" spans="1:25" ht="15" customHeight="1">
      <c r="B16" s="87"/>
      <c r="C16" s="6"/>
      <c r="D16" s="5"/>
      <c r="E16" s="5" t="s">
        <v>35</v>
      </c>
      <c r="F16" s="5"/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53"/>
      <c r="T16" s="56"/>
      <c r="U16" s="12"/>
    </row>
    <row r="17" spans="2:25" ht="15" customHeight="1">
      <c r="B17" s="87"/>
      <c r="C17" s="6"/>
      <c r="D17" s="5"/>
      <c r="E17" s="5" t="s">
        <v>35</v>
      </c>
      <c r="F17" s="5"/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53"/>
      <c r="T17" s="56"/>
      <c r="U17" s="12"/>
      <c r="V17" s="21"/>
      <c r="W17" s="37"/>
      <c r="X17" s="18"/>
      <c r="Y17" s="43"/>
    </row>
    <row r="18" spans="2:25" ht="15" customHeight="1">
      <c r="B18" s="87"/>
      <c r="C18" s="6" t="s">
        <v>35</v>
      </c>
      <c r="D18" s="5" t="s">
        <v>35</v>
      </c>
      <c r="E18" s="5" t="s">
        <v>35</v>
      </c>
      <c r="F18" s="5" t="s">
        <v>35</v>
      </c>
      <c r="G18" s="5" t="s">
        <v>35</v>
      </c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53"/>
      <c r="T18" s="56"/>
      <c r="U18" s="12"/>
      <c r="V18" s="21"/>
      <c r="W18" s="37"/>
      <c r="X18" s="18"/>
      <c r="Y18" s="43"/>
    </row>
    <row r="19" spans="2:25" ht="15" customHeight="1">
      <c r="B19" s="87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53"/>
      <c r="T19" s="56"/>
      <c r="U19" s="12"/>
      <c r="V19" s="21"/>
      <c r="W19" s="37"/>
      <c r="X19" s="18"/>
      <c r="Y19" s="43"/>
    </row>
    <row r="20" spans="2:25" ht="15" customHeight="1">
      <c r="B20" s="87" t="s">
        <v>100</v>
      </c>
      <c r="C20" s="9"/>
      <c r="D20" s="8" t="s">
        <v>35</v>
      </c>
      <c r="E20" s="8" t="s">
        <v>35</v>
      </c>
      <c r="F20" s="8" t="s">
        <v>35</v>
      </c>
      <c r="G20" s="8"/>
      <c r="H20" s="8"/>
      <c r="I20" s="8"/>
      <c r="J20" s="7"/>
      <c r="K20" s="10">
        <f>IF(ISBLANK(C20),0,1)*1+IF(ISBLANK(C21),0,1)*2+IF(ISBLANK(C22),0,1)*4+IF(ISBLANK(C23),0,1)*8+IF(ISBLANK(C24),0,1)*16+IF(ISBLANK(C25),0,1)*32+IF(ISBLANK(C26),0,1)*64+IF(ISBLANK(C27),0,1)*128</f>
        <v>114</v>
      </c>
      <c r="L20" s="10">
        <f>IF(ISBLANK(D20),0,1)*1+IF(ISBLANK(D21),0,1)*2+IF(ISBLANK(D22),0,1)*4+IF(ISBLANK(D23),0,1)*8+IF(ISBLANK(D24),0,1)*16+IF(ISBLANK(D25),0,1)*32+IF(ISBLANK(D26),0,1)*64+IF(ISBLANK(D27),0,1)*128</f>
        <v>81</v>
      </c>
      <c r="M20" s="10">
        <f>IF(ISBLANK(E20),0,1)*1+IF(ISBLANK(E21),0,1)*2+IF(ISBLANK(E22),0,1)*4+IF(ISBLANK(E23),0,1)*8+IF(ISBLANK(E24),0,1)*16+IF(ISBLANK(E25),0,1)*32+IF(ISBLANK(E26),0,1)*64+IF(ISBLANK(E27),0,1)*128</f>
        <v>89</v>
      </c>
      <c r="N20" s="10">
        <f>IF(ISBLANK(F20),0,1)*1+IF(ISBLANK(F21),0,1)*2+IF(ISBLANK(F22),0,1)*4+IF(ISBLANK(F23),0,1)*8+IF(ISBLANK(F24),0,1)*16+IF(ISBLANK(F25),0,1)*32+IF(ISBLANK(F26),0,1)*64+IF(ISBLANK(F27),0,1)*128</f>
        <v>77</v>
      </c>
      <c r="O20" s="10">
        <f>IF(ISBLANK(G20),0,1)*1+IF(ISBLANK(G21),0,1)*2+IF(ISBLANK(G22),0,1)*4+IF(ISBLANK(G23),0,1)*8+IF(ISBLANK(G24),0,1)*16+IF(ISBLANK(G25),0,1)*32+IF(ISBLANK(G26),0,1)*64+IF(ISBLANK(G27),0,1)*128</f>
        <v>70</v>
      </c>
      <c r="P20" s="10">
        <f>IF(ISBLANK(H20),0,1)*1+IF(ISBLANK(H21),0,1)*2+IF(ISBLANK(H22),0,1)*4+IF(ISBLANK(H23),0,1)*8+IF(ISBLANK(H24),0,1)*16+IF(ISBLANK(H25),0,1)*32+IF(ISBLANK(H26),0,1)*64+IF(ISBLANK(H27),0,1)*128</f>
        <v>0</v>
      </c>
      <c r="Q20" s="10">
        <f>IF(ISBLANK(I20),0,1)*1+IF(ISBLANK(I21),0,1)*2+IF(ISBLANK(I22),0,1)*4+IF(ISBLANK(I23),0,1)*8+IF(ISBLANK(I24),0,1)*16+IF(ISBLANK(I25),0,1)*32+IF(ISBLANK(I26),0,1)*64+IF(ISBLANK(I27),0,1)*128</f>
        <v>0</v>
      </c>
      <c r="R20" s="10">
        <f>IF(ISBLANK(J20),0,1)*1+IF(ISBLANK(J21),0,1)*2+IF(ISBLANK(J22),0,1)*4+IF(ISBLANK(J23),0,1)*8+IF(ISBLANK(J24),0,1)*16+IF(ISBLANK(J25),0,1)*32+IF(ISBLANK(J26),0,1)*64+IF(ISBLANK(J27),0,1)*128</f>
        <v>0</v>
      </c>
      <c r="S20" s="52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5</v>
      </c>
      <c r="T20" s="55" t="str">
        <f xml:space="preserve"> "{" &amp;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 &amp; "}"</f>
        <v>{0x72, 0x51, 0x59, 0x4D, 0x46}</v>
      </c>
      <c r="U20" s="12"/>
      <c r="V20" s="21"/>
      <c r="W20" s="37"/>
      <c r="X20" s="18"/>
      <c r="Y20" s="43"/>
    </row>
    <row r="21" spans="2:25" ht="15" customHeight="1">
      <c r="B21" s="87"/>
      <c r="C21" s="6" t="s">
        <v>35</v>
      </c>
      <c r="D21" s="5"/>
      <c r="E21" s="5"/>
      <c r="F21" s="5"/>
      <c r="G21" s="5" t="s">
        <v>35</v>
      </c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53"/>
      <c r="T21" s="56"/>
      <c r="U21" s="12"/>
      <c r="V21" s="21"/>
      <c r="W21" s="37"/>
      <c r="X21" s="18"/>
      <c r="Y21" s="43"/>
    </row>
    <row r="22" spans="2:25" ht="15" customHeight="1">
      <c r="B22" s="87"/>
      <c r="C22" s="6"/>
      <c r="D22" s="5"/>
      <c r="E22" s="5"/>
      <c r="F22" s="5" t="s">
        <v>35</v>
      </c>
      <c r="G22" s="5" t="s">
        <v>35</v>
      </c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53"/>
      <c r="T22" s="56"/>
      <c r="U22" s="12"/>
      <c r="V22" s="21"/>
      <c r="W22" s="37"/>
      <c r="X22" s="18"/>
      <c r="Y22" s="43"/>
    </row>
    <row r="23" spans="2:25" ht="15" customHeight="1">
      <c r="B23" s="87"/>
      <c r="C23" s="6"/>
      <c r="D23" s="5"/>
      <c r="E23" s="5" t="s">
        <v>35</v>
      </c>
      <c r="F23" s="5" t="s">
        <v>35</v>
      </c>
      <c r="G23" s="5"/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53"/>
      <c r="T23" s="56"/>
      <c r="U23" s="12"/>
      <c r="V23" s="21"/>
      <c r="W23" s="37"/>
      <c r="X23" s="18"/>
      <c r="Y23" s="43"/>
    </row>
    <row r="24" spans="2:25" ht="15" customHeight="1">
      <c r="B24" s="87"/>
      <c r="C24" s="6" t="s">
        <v>35</v>
      </c>
      <c r="D24" s="5" t="s">
        <v>35</v>
      </c>
      <c r="E24" s="5" t="s">
        <v>35</v>
      </c>
      <c r="F24" s="5"/>
      <c r="G24" s="5"/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53"/>
      <c r="T24" s="56"/>
      <c r="U24" s="12"/>
      <c r="V24" s="21"/>
      <c r="W24" s="37"/>
      <c r="X24" s="18"/>
      <c r="Y24" s="43"/>
    </row>
    <row r="25" spans="2:25" ht="15" customHeight="1">
      <c r="B25" s="87"/>
      <c r="C25" s="6" t="s">
        <v>35</v>
      </c>
      <c r="D25" s="5"/>
      <c r="E25" s="5"/>
      <c r="F25" s="5"/>
      <c r="G25" s="5"/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53"/>
      <c r="T25" s="56"/>
      <c r="U25" s="12"/>
      <c r="V25" s="21"/>
      <c r="W25" s="37"/>
      <c r="X25" s="18"/>
      <c r="Y25" s="43"/>
    </row>
    <row r="26" spans="2:25" ht="15" customHeight="1">
      <c r="B26" s="87"/>
      <c r="C26" s="6" t="s">
        <v>35</v>
      </c>
      <c r="D26" s="5" t="s">
        <v>35</v>
      </c>
      <c r="E26" s="5" t="s">
        <v>35</v>
      </c>
      <c r="F26" s="5" t="s">
        <v>35</v>
      </c>
      <c r="G26" s="5" t="s">
        <v>35</v>
      </c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53"/>
      <c r="T26" s="56"/>
      <c r="U26" s="12"/>
      <c r="V26" s="21"/>
      <c r="W26" s="37"/>
      <c r="X26" s="18"/>
      <c r="Y26" s="43"/>
    </row>
    <row r="27" spans="2:25" ht="15" customHeight="1">
      <c r="B27" s="87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53"/>
      <c r="T27" s="56"/>
      <c r="U27" s="12"/>
      <c r="V27" s="21"/>
      <c r="W27" s="37"/>
      <c r="X27" s="18"/>
      <c r="Y27" s="43"/>
    </row>
    <row r="28" spans="2:25" ht="15" customHeight="1">
      <c r="B28" s="87" t="s">
        <v>101</v>
      </c>
      <c r="C28" s="9"/>
      <c r="D28" s="8" t="s">
        <v>35</v>
      </c>
      <c r="E28" s="8" t="s">
        <v>35</v>
      </c>
      <c r="F28" s="8" t="s">
        <v>35</v>
      </c>
      <c r="G28" s="8"/>
      <c r="H28" s="8"/>
      <c r="I28" s="8"/>
      <c r="J28" s="7"/>
      <c r="K28" s="10">
        <f>IF(ISBLANK(C28),0,1)*1+IF(ISBLANK(C29),0,1)*2+IF(ISBLANK(C30),0,1)*4+IF(ISBLANK(C31),0,1)*8+IF(ISBLANK(C32),0,1)*16+IF(ISBLANK(C33),0,1)*32+IF(ISBLANK(C34),0,1)*64+IF(ISBLANK(C35),0,1)*128</f>
        <v>34</v>
      </c>
      <c r="L28" s="10">
        <f>IF(ISBLANK(D28),0,1)*1+IF(ISBLANK(D29),0,1)*2+IF(ISBLANK(D30),0,1)*4+IF(ISBLANK(D31),0,1)*8+IF(ISBLANK(D32),0,1)*16+IF(ISBLANK(D33),0,1)*32+IF(ISBLANK(D34),0,1)*64+IF(ISBLANK(D35),0,1)*128</f>
        <v>65</v>
      </c>
      <c r="M28" s="10">
        <f>IF(ISBLANK(E28),0,1)*1+IF(ISBLANK(E29),0,1)*2+IF(ISBLANK(E30),0,1)*4+IF(ISBLANK(E31),0,1)*8+IF(ISBLANK(E32),0,1)*16+IF(ISBLANK(E33),0,1)*32+IF(ISBLANK(E34),0,1)*64+IF(ISBLANK(E35),0,1)*128</f>
        <v>73</v>
      </c>
      <c r="N28" s="10">
        <f>IF(ISBLANK(F28),0,1)*1+IF(ISBLANK(F29),0,1)*2+IF(ISBLANK(F30),0,1)*4+IF(ISBLANK(F31),0,1)*8+IF(ISBLANK(F32),0,1)*16+IF(ISBLANK(F33),0,1)*32+IF(ISBLANK(F34),0,1)*64+IF(ISBLANK(F35),0,1)*128</f>
        <v>73</v>
      </c>
      <c r="O28" s="10">
        <f>IF(ISBLANK(G28),0,1)*1+IF(ISBLANK(G29),0,1)*2+IF(ISBLANK(G30),0,1)*4+IF(ISBLANK(G31),0,1)*8+IF(ISBLANK(G32),0,1)*16+IF(ISBLANK(G33),0,1)*32+IF(ISBLANK(G34),0,1)*64+IF(ISBLANK(G35),0,1)*128</f>
        <v>54</v>
      </c>
      <c r="P28" s="10">
        <f>IF(ISBLANK(H28),0,1)*1+IF(ISBLANK(H29),0,1)*2+IF(ISBLANK(H30),0,1)*4+IF(ISBLANK(H31),0,1)*8+IF(ISBLANK(H32),0,1)*16+IF(ISBLANK(H33),0,1)*32+IF(ISBLANK(H34),0,1)*64+IF(ISBLANK(H35),0,1)*128</f>
        <v>0</v>
      </c>
      <c r="Q28" s="10">
        <f>IF(ISBLANK(I28),0,1)*1+IF(ISBLANK(I29),0,1)*2+IF(ISBLANK(I30),0,1)*4+IF(ISBLANK(I31),0,1)*8+IF(ISBLANK(I32),0,1)*16+IF(ISBLANK(I33),0,1)*32+IF(ISBLANK(I34),0,1)*64+IF(ISBLANK(I35),0,1)*128</f>
        <v>0</v>
      </c>
      <c r="R28" s="10">
        <f>IF(ISBLANK(J28),0,1)*1+IF(ISBLANK(J29),0,1)*2+IF(ISBLANK(J30),0,1)*4+IF(ISBLANK(J31),0,1)*8+IF(ISBLANK(J32),0,1)*16+IF(ISBLANK(J33),0,1)*32+IF(ISBLANK(J34),0,1)*64+IF(ISBLANK(J35),0,1)*128</f>
        <v>0</v>
      </c>
      <c r="S28" s="52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5</v>
      </c>
      <c r="T28" s="55" t="str">
        <f xml:space="preserve"> "{" &amp;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 &amp; "}"</f>
        <v>{0x22, 0x41, 0x49, 0x49, 0x36}</v>
      </c>
      <c r="U28" s="12"/>
      <c r="V28" s="21"/>
      <c r="W28" s="37"/>
      <c r="X28" s="18"/>
      <c r="Y28" s="43"/>
    </row>
    <row r="29" spans="2:25" ht="15" customHeight="1">
      <c r="B29" s="87"/>
      <c r="C29" s="6" t="s">
        <v>35</v>
      </c>
      <c r="D29" s="5"/>
      <c r="E29" s="5"/>
      <c r="F29" s="5"/>
      <c r="G29" s="5" t="s">
        <v>35</v>
      </c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53"/>
      <c r="T29" s="56"/>
      <c r="U29" s="12"/>
      <c r="V29" s="21"/>
      <c r="W29" s="37"/>
      <c r="X29" s="18"/>
      <c r="Y29" s="43"/>
    </row>
    <row r="30" spans="2:25" ht="15" customHeight="1">
      <c r="B30" s="87"/>
      <c r="C30" s="6"/>
      <c r="D30" s="5"/>
      <c r="E30" s="5"/>
      <c r="F30" s="5"/>
      <c r="G30" s="5" t="s">
        <v>35</v>
      </c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53"/>
      <c r="T30" s="56"/>
      <c r="U30" s="12"/>
      <c r="V30" s="21"/>
      <c r="W30" s="37"/>
      <c r="X30" s="18"/>
      <c r="Y30" s="43"/>
    </row>
    <row r="31" spans="2:25" ht="15" customHeight="1">
      <c r="B31" s="87"/>
      <c r="C31" s="6"/>
      <c r="D31" s="5"/>
      <c r="E31" s="5" t="s">
        <v>35</v>
      </c>
      <c r="F31" s="5" t="s">
        <v>35</v>
      </c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53"/>
      <c r="T31" s="56"/>
      <c r="U31" s="12"/>
      <c r="V31" s="21"/>
      <c r="W31" s="37"/>
      <c r="X31" s="18"/>
      <c r="Y31" s="43"/>
    </row>
    <row r="32" spans="2:25" ht="15" customHeight="1">
      <c r="B32" s="87"/>
      <c r="C32" s="6"/>
      <c r="D32" s="5"/>
      <c r="E32" s="5"/>
      <c r="F32" s="5"/>
      <c r="G32" s="5" t="s">
        <v>35</v>
      </c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53"/>
      <c r="T32" s="56"/>
      <c r="U32" s="12"/>
      <c r="V32" s="21"/>
      <c r="W32" s="37"/>
      <c r="X32" s="18"/>
      <c r="Y32" s="43"/>
    </row>
    <row r="33" spans="2:25" ht="15" customHeight="1">
      <c r="B33" s="87"/>
      <c r="C33" s="6" t="s">
        <v>35</v>
      </c>
      <c r="D33" s="5"/>
      <c r="E33" s="5"/>
      <c r="F33" s="5"/>
      <c r="G33" s="5" t="s">
        <v>35</v>
      </c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53"/>
      <c r="T33" s="56"/>
      <c r="U33" s="12"/>
      <c r="V33" s="21"/>
      <c r="W33" s="37"/>
      <c r="X33" s="18"/>
      <c r="Y33" s="43"/>
    </row>
    <row r="34" spans="2:25" ht="15" customHeight="1">
      <c r="B34" s="87"/>
      <c r="C34" s="6"/>
      <c r="D34" s="5" t="s">
        <v>35</v>
      </c>
      <c r="E34" s="5" t="s">
        <v>35</v>
      </c>
      <c r="F34" s="5" t="s">
        <v>35</v>
      </c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53"/>
      <c r="T34" s="56"/>
      <c r="U34" s="12"/>
      <c r="V34" s="21"/>
      <c r="W34" s="37"/>
      <c r="X34" s="18"/>
      <c r="Y34" s="43"/>
    </row>
    <row r="35" spans="2:25" ht="15" customHeight="1">
      <c r="B35" s="87"/>
      <c r="C35" s="3"/>
      <c r="D35" s="2"/>
      <c r="E35" s="2"/>
      <c r="F35" s="2"/>
      <c r="G35" s="2"/>
      <c r="H35" s="2"/>
      <c r="I35" s="2"/>
      <c r="J35" s="1"/>
      <c r="K35" s="11"/>
      <c r="L35" s="12"/>
      <c r="M35" s="12"/>
      <c r="N35" s="12"/>
      <c r="O35" s="12"/>
      <c r="P35" s="12"/>
      <c r="Q35" s="12"/>
      <c r="R35" s="12"/>
      <c r="S35" s="53"/>
      <c r="T35" s="56"/>
      <c r="U35" s="12"/>
      <c r="V35" s="21"/>
      <c r="W35" s="37"/>
      <c r="X35" s="18"/>
      <c r="Y35" s="43"/>
    </row>
    <row r="36" spans="2:25" ht="15" customHeight="1">
      <c r="B36" s="87" t="s">
        <v>102</v>
      </c>
      <c r="C36" s="9"/>
      <c r="D36" s="8"/>
      <c r="E36" s="8" t="s">
        <v>35</v>
      </c>
      <c r="F36" s="8" t="s">
        <v>35</v>
      </c>
      <c r="G36" s="8"/>
      <c r="H36" s="8"/>
      <c r="I36" s="8"/>
      <c r="J36" s="7"/>
      <c r="K36" s="10">
        <f>IF(ISBLANK(C36),0,1)*1+IF(ISBLANK(C37),0,1)*2+IF(ISBLANK(C38),0,1)*4+IF(ISBLANK(C39),0,1)*8+IF(ISBLANK(C40),0,1)*16+IF(ISBLANK(C41),0,1)*32+IF(ISBLANK(C42),0,1)*64+IF(ISBLANK(C43),0,1)*128</f>
        <v>24</v>
      </c>
      <c r="L36" s="10">
        <f>IF(ISBLANK(D36),0,1)*1+IF(ISBLANK(D37),0,1)*2+IF(ISBLANK(D38),0,1)*4+IF(ISBLANK(D39),0,1)*8+IF(ISBLANK(D40),0,1)*16+IF(ISBLANK(D41),0,1)*32+IF(ISBLANK(D42),0,1)*64+IF(ISBLANK(D43),0,1)*128</f>
        <v>22</v>
      </c>
      <c r="M36" s="10">
        <f>IF(ISBLANK(E36),0,1)*1+IF(ISBLANK(E37),0,1)*2+IF(ISBLANK(E38),0,1)*4+IF(ISBLANK(E39),0,1)*8+IF(ISBLANK(E40),0,1)*16+IF(ISBLANK(E41),0,1)*32+IF(ISBLANK(E42),0,1)*64+IF(ISBLANK(E43),0,1)*128</f>
        <v>17</v>
      </c>
      <c r="N36" s="10">
        <f>IF(ISBLANK(F36),0,1)*1+IF(ISBLANK(F37),0,1)*2+IF(ISBLANK(F38),0,1)*4+IF(ISBLANK(F39),0,1)*8+IF(ISBLANK(F40),0,1)*16+IF(ISBLANK(F41),0,1)*32+IF(ISBLANK(F42),0,1)*64+IF(ISBLANK(F43),0,1)*128</f>
        <v>127</v>
      </c>
      <c r="O36" s="10">
        <f>IF(ISBLANK(G36),0,1)*1+IF(ISBLANK(G37),0,1)*2+IF(ISBLANK(G38),0,1)*4+IF(ISBLANK(G39),0,1)*8+IF(ISBLANK(G40),0,1)*16+IF(ISBLANK(G41),0,1)*32+IF(ISBLANK(G42),0,1)*64+IF(ISBLANK(G43),0,1)*128</f>
        <v>16</v>
      </c>
      <c r="P36" s="10">
        <f>IF(ISBLANK(H36),0,1)*1+IF(ISBLANK(H37),0,1)*2+IF(ISBLANK(H38),0,1)*4+IF(ISBLANK(H39),0,1)*8+IF(ISBLANK(H40),0,1)*16+IF(ISBLANK(H41),0,1)*32+IF(ISBLANK(H42),0,1)*64+IF(ISBLANK(H43),0,1)*128</f>
        <v>0</v>
      </c>
      <c r="Q36" s="10">
        <f>IF(ISBLANK(I36),0,1)*1+IF(ISBLANK(I37),0,1)*2+IF(ISBLANK(I38),0,1)*4+IF(ISBLANK(I39),0,1)*8+IF(ISBLANK(I40),0,1)*16+IF(ISBLANK(I41),0,1)*32+IF(ISBLANK(I42),0,1)*64+IF(ISBLANK(I43),0,1)*128</f>
        <v>0</v>
      </c>
      <c r="R36" s="10">
        <f>IF(ISBLANK(J36),0,1)*1+IF(ISBLANK(J37),0,1)*2+IF(ISBLANK(J38),0,1)*4+IF(ISBLANK(J39),0,1)*8+IF(ISBLANK(J40),0,1)*16+IF(ISBLANK(J41),0,1)*32+IF(ISBLANK(J42),0,1)*64+IF(ISBLANK(J43),0,1)*128</f>
        <v>0</v>
      </c>
      <c r="S36" s="52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5</v>
      </c>
      <c r="T36" s="55" t="str">
        <f xml:space="preserve"> "{" &amp;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 &amp; "}"</f>
        <v>{0x18, 0x16, 0x11, 0x7F, 0x10}</v>
      </c>
      <c r="U36" s="12"/>
      <c r="V36" s="21"/>
      <c r="W36" s="37"/>
      <c r="X36" s="18"/>
      <c r="Y36" s="43"/>
    </row>
    <row r="37" spans="2:25" ht="15" customHeight="1">
      <c r="B37" s="87"/>
      <c r="C37" s="6"/>
      <c r="D37" s="5" t="s">
        <v>35</v>
      </c>
      <c r="E37" s="5"/>
      <c r="F37" s="5" t="s">
        <v>35</v>
      </c>
      <c r="G37" s="5"/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53"/>
      <c r="T37" s="56"/>
      <c r="U37" s="12"/>
      <c r="V37" s="21"/>
      <c r="W37" s="37"/>
      <c r="X37" s="18"/>
      <c r="Y37" s="43"/>
    </row>
    <row r="38" spans="2:25" ht="15" customHeight="1">
      <c r="B38" s="87"/>
      <c r="C38" s="6"/>
      <c r="D38" s="5" t="s">
        <v>35</v>
      </c>
      <c r="E38" s="5"/>
      <c r="F38" s="5" t="s">
        <v>35</v>
      </c>
      <c r="G38" s="5"/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53"/>
      <c r="T38" s="56"/>
      <c r="U38" s="12"/>
      <c r="V38" s="21"/>
      <c r="W38" s="37"/>
      <c r="X38" s="18"/>
      <c r="Y38" s="43"/>
    </row>
    <row r="39" spans="2:25" ht="15" customHeight="1">
      <c r="B39" s="87"/>
      <c r="C39" s="6" t="s">
        <v>35</v>
      </c>
      <c r="D39" s="5"/>
      <c r="E39" s="5"/>
      <c r="F39" s="5" t="s">
        <v>35</v>
      </c>
      <c r="G39" s="5"/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53"/>
      <c r="T39" s="56"/>
      <c r="U39" s="12"/>
      <c r="V39" s="21"/>
      <c r="W39" s="37"/>
      <c r="X39" s="18"/>
      <c r="Y39" s="43"/>
    </row>
    <row r="40" spans="2:25" ht="15" customHeight="1">
      <c r="B40" s="87"/>
      <c r="C40" s="6" t="s">
        <v>35</v>
      </c>
      <c r="D40" s="5" t="s">
        <v>35</v>
      </c>
      <c r="E40" s="5" t="s">
        <v>35</v>
      </c>
      <c r="F40" s="5" t="s">
        <v>35</v>
      </c>
      <c r="G40" s="5" t="s">
        <v>35</v>
      </c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53"/>
      <c r="T40" s="56"/>
      <c r="U40" s="12"/>
      <c r="V40" s="21"/>
      <c r="W40" s="37"/>
      <c r="X40" s="18"/>
      <c r="Y40" s="43"/>
    </row>
    <row r="41" spans="2:25" ht="15" customHeight="1">
      <c r="B41" s="87"/>
      <c r="C41" s="6"/>
      <c r="D41" s="5"/>
      <c r="E41" s="5"/>
      <c r="F41" s="5" t="s">
        <v>35</v>
      </c>
      <c r="G41" s="5"/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53"/>
      <c r="T41" s="56"/>
      <c r="U41" s="12"/>
      <c r="V41" s="21"/>
      <c r="W41" s="37"/>
      <c r="X41" s="18"/>
      <c r="Y41" s="43"/>
    </row>
    <row r="42" spans="2:25" ht="15" customHeight="1">
      <c r="B42" s="87"/>
      <c r="C42" s="6"/>
      <c r="D42" s="5"/>
      <c r="E42" s="5"/>
      <c r="F42" s="5" t="s">
        <v>35</v>
      </c>
      <c r="G42" s="5"/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53"/>
      <c r="T42" s="56"/>
      <c r="U42" s="12"/>
      <c r="V42" s="21"/>
      <c r="W42" s="37"/>
      <c r="X42" s="18"/>
      <c r="Y42" s="43"/>
    </row>
    <row r="43" spans="2:25" ht="15" customHeight="1">
      <c r="B43" s="87"/>
      <c r="C43" s="3"/>
      <c r="D43" s="2"/>
      <c r="E43" s="2"/>
      <c r="F43" s="2"/>
      <c r="G43" s="2"/>
      <c r="H43" s="2"/>
      <c r="I43" s="2"/>
      <c r="J43" s="1"/>
      <c r="K43" s="11"/>
      <c r="L43" s="12"/>
      <c r="M43" s="12"/>
      <c r="N43" s="12"/>
      <c r="O43" s="12"/>
      <c r="P43" s="12"/>
      <c r="Q43" s="12"/>
      <c r="R43" s="12"/>
      <c r="S43" s="53"/>
      <c r="T43" s="56"/>
      <c r="U43" s="12"/>
      <c r="V43" s="21"/>
      <c r="W43" s="37"/>
      <c r="X43" s="18"/>
      <c r="Y43" s="43"/>
    </row>
    <row r="44" spans="2:25" ht="15" customHeight="1">
      <c r="B44" s="87" t="s">
        <v>103</v>
      </c>
      <c r="C44" s="9" t="s">
        <v>35</v>
      </c>
      <c r="D44" s="8" t="s">
        <v>35</v>
      </c>
      <c r="E44" s="8" t="s">
        <v>35</v>
      </c>
      <c r="F44" s="8" t="s">
        <v>35</v>
      </c>
      <c r="G44" s="8" t="s">
        <v>35</v>
      </c>
      <c r="H44" s="8"/>
      <c r="I44" s="8"/>
      <c r="J44" s="7"/>
      <c r="K44" s="10">
        <f>IF(ISBLANK(C44),0,1)*1+IF(ISBLANK(C45),0,1)*2+IF(ISBLANK(C46),0,1)*4+IF(ISBLANK(C47),0,1)*8+IF(ISBLANK(C48),0,1)*16+IF(ISBLANK(C49),0,1)*32+IF(ISBLANK(C50),0,1)*64+IF(ISBLANK(C51),0,1)*128</f>
        <v>79</v>
      </c>
      <c r="L44" s="10">
        <f>IF(ISBLANK(D44),0,1)*1+IF(ISBLANK(D45),0,1)*2+IF(ISBLANK(D46),0,1)*4+IF(ISBLANK(D47),0,1)*8+IF(ISBLANK(D48),0,1)*16+IF(ISBLANK(D49),0,1)*32+IF(ISBLANK(D50),0,1)*64+IF(ISBLANK(D51),0,1)*128</f>
        <v>73</v>
      </c>
      <c r="M44" s="10">
        <f>IF(ISBLANK(E44),0,1)*1+IF(ISBLANK(E45),0,1)*2+IF(ISBLANK(E46),0,1)*4+IF(ISBLANK(E47),0,1)*8+IF(ISBLANK(E48),0,1)*16+IF(ISBLANK(E49),0,1)*32+IF(ISBLANK(E50),0,1)*64+IF(ISBLANK(E51),0,1)*128</f>
        <v>73</v>
      </c>
      <c r="N44" s="10">
        <f>IF(ISBLANK(F44),0,1)*1+IF(ISBLANK(F45),0,1)*2+IF(ISBLANK(F46),0,1)*4+IF(ISBLANK(F47),0,1)*8+IF(ISBLANK(F48),0,1)*16+IF(ISBLANK(F49),0,1)*32+IF(ISBLANK(F50),0,1)*64+IF(ISBLANK(F51),0,1)*128</f>
        <v>73</v>
      </c>
      <c r="O44" s="10">
        <f>IF(ISBLANK(G44),0,1)*1+IF(ISBLANK(G45),0,1)*2+IF(ISBLANK(G46),0,1)*4+IF(ISBLANK(G47),0,1)*8+IF(ISBLANK(G48),0,1)*16+IF(ISBLANK(G49),0,1)*32+IF(ISBLANK(G50),0,1)*64+IF(ISBLANK(G51),0,1)*128</f>
        <v>49</v>
      </c>
      <c r="P44" s="10">
        <f>IF(ISBLANK(H44),0,1)*1+IF(ISBLANK(H45),0,1)*2+IF(ISBLANK(H46),0,1)*4+IF(ISBLANK(H47),0,1)*8+IF(ISBLANK(H48),0,1)*16+IF(ISBLANK(H49),0,1)*32+IF(ISBLANK(H50),0,1)*64+IF(ISBLANK(H51),0,1)*128</f>
        <v>0</v>
      </c>
      <c r="Q44" s="10">
        <f>IF(ISBLANK(I44),0,1)*1+IF(ISBLANK(I45),0,1)*2+IF(ISBLANK(I46),0,1)*4+IF(ISBLANK(I47),0,1)*8+IF(ISBLANK(I48),0,1)*16+IF(ISBLANK(I49),0,1)*32+IF(ISBLANK(I50),0,1)*64+IF(ISBLANK(I51),0,1)*128</f>
        <v>0</v>
      </c>
      <c r="R44" s="10">
        <f>IF(ISBLANK(J44),0,1)*1+IF(ISBLANK(J45),0,1)*2+IF(ISBLANK(J46),0,1)*4+IF(ISBLANK(J47),0,1)*8+IF(ISBLANK(J48),0,1)*16+IF(ISBLANK(J49),0,1)*32+IF(ISBLANK(J50),0,1)*64+IF(ISBLANK(J51),0,1)*128</f>
        <v>0</v>
      </c>
      <c r="S44" s="52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5</v>
      </c>
      <c r="T44" s="55" t="str">
        <f xml:space="preserve"> "{" &amp;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 &amp; "}"</f>
        <v>{0x4F, 0x49, 0x49, 0x49, 0x31}</v>
      </c>
      <c r="U44" s="12"/>
      <c r="V44" s="21"/>
      <c r="W44" s="37"/>
      <c r="X44" s="18"/>
      <c r="Y44" s="43"/>
    </row>
    <row r="45" spans="2:25" ht="15" customHeight="1">
      <c r="B45" s="87"/>
      <c r="C45" s="6" t="s">
        <v>35</v>
      </c>
      <c r="D45" s="5"/>
      <c r="E45" s="5"/>
      <c r="F45" s="5"/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53"/>
      <c r="T45" s="56"/>
      <c r="U45" s="12"/>
      <c r="V45" s="21"/>
      <c r="W45" s="37"/>
      <c r="X45" s="18"/>
      <c r="Y45" s="43"/>
    </row>
    <row r="46" spans="2:25" ht="15" customHeight="1">
      <c r="B46" s="87"/>
      <c r="C46" s="6" t="s">
        <v>35</v>
      </c>
      <c r="D46" s="5"/>
      <c r="E46" s="5"/>
      <c r="F46" s="5"/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53"/>
      <c r="T46" s="56"/>
      <c r="U46" s="12"/>
      <c r="V46" s="21"/>
      <c r="W46" s="37"/>
      <c r="X46" s="18"/>
      <c r="Y46" s="43"/>
    </row>
    <row r="47" spans="2:25" ht="15" customHeight="1">
      <c r="B47" s="87"/>
      <c r="C47" s="6" t="s">
        <v>35</v>
      </c>
      <c r="D47" s="5" t="s">
        <v>35</v>
      </c>
      <c r="E47" s="5" t="s">
        <v>35</v>
      </c>
      <c r="F47" s="5" t="s">
        <v>35</v>
      </c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53"/>
      <c r="T47" s="56"/>
      <c r="U47" s="12"/>
      <c r="V47" s="21"/>
      <c r="W47" s="37"/>
      <c r="X47" s="18"/>
      <c r="Y47" s="43"/>
    </row>
    <row r="48" spans="2:25" ht="15" customHeight="1">
      <c r="B48" s="87"/>
      <c r="C48" s="6"/>
      <c r="D48" s="5"/>
      <c r="E48" s="5"/>
      <c r="F48" s="5"/>
      <c r="G48" s="5" t="s">
        <v>35</v>
      </c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53"/>
      <c r="T48" s="56"/>
      <c r="U48" s="12"/>
      <c r="V48" s="21"/>
      <c r="W48" s="37"/>
      <c r="X48" s="18"/>
      <c r="Y48" s="43"/>
    </row>
    <row r="49" spans="2:25" ht="15" customHeight="1">
      <c r="B49" s="87"/>
      <c r="C49" s="6"/>
      <c r="D49" s="5"/>
      <c r="E49" s="5"/>
      <c r="F49" s="5"/>
      <c r="G49" s="5" t="s">
        <v>35</v>
      </c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53"/>
      <c r="T49" s="56"/>
      <c r="U49" s="12"/>
      <c r="V49" s="21"/>
      <c r="W49" s="37"/>
      <c r="X49" s="18"/>
      <c r="Y49" s="43"/>
    </row>
    <row r="50" spans="2:25" ht="15" customHeight="1">
      <c r="B50" s="87"/>
      <c r="C50" s="6" t="s">
        <v>35</v>
      </c>
      <c r="D50" s="5" t="s">
        <v>35</v>
      </c>
      <c r="E50" s="5" t="s">
        <v>35</v>
      </c>
      <c r="F50" s="5" t="s">
        <v>35</v>
      </c>
      <c r="G50" s="5"/>
      <c r="H50" s="5"/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53"/>
      <c r="T50" s="56"/>
      <c r="U50" s="12"/>
      <c r="V50" s="21"/>
      <c r="W50" s="37"/>
      <c r="X50" s="18"/>
      <c r="Y50" s="43"/>
    </row>
    <row r="51" spans="2:25" ht="15" customHeight="1">
      <c r="B51" s="87"/>
      <c r="C51" s="3"/>
      <c r="D51" s="2"/>
      <c r="E51" s="2"/>
      <c r="F51" s="2"/>
      <c r="G51" s="2"/>
      <c r="H51" s="2"/>
      <c r="I51" s="2"/>
      <c r="J51" s="1"/>
      <c r="K51" s="11"/>
      <c r="L51" s="12"/>
      <c r="M51" s="12"/>
      <c r="N51" s="12"/>
      <c r="O51" s="12"/>
      <c r="P51" s="12"/>
      <c r="Q51" s="12"/>
      <c r="R51" s="12"/>
      <c r="S51" s="53"/>
      <c r="T51" s="56"/>
      <c r="U51" s="12"/>
      <c r="V51" s="21"/>
      <c r="W51" s="37"/>
      <c r="X51" s="18"/>
      <c r="Y51" s="43"/>
    </row>
    <row r="52" spans="2:25" ht="15" customHeight="1">
      <c r="B52" s="87" t="s">
        <v>104</v>
      </c>
      <c r="C52" s="9"/>
      <c r="D52" s="8" t="s">
        <v>35</v>
      </c>
      <c r="E52" s="8" t="s">
        <v>35</v>
      </c>
      <c r="F52" s="8" t="s">
        <v>35</v>
      </c>
      <c r="G52" s="8"/>
      <c r="H52" s="8"/>
      <c r="I52" s="8"/>
      <c r="J52" s="7"/>
      <c r="K52" s="10">
        <f>IF(ISBLANK(C52),0,1)*1+IF(ISBLANK(C53),0,1)*2+IF(ISBLANK(C54),0,1)*4+IF(ISBLANK(C55),0,1)*8+IF(ISBLANK(C56),0,1)*16+IF(ISBLANK(C57),0,1)*32+IF(ISBLANK(C58),0,1)*64+IF(ISBLANK(C59),0,1)*128</f>
        <v>62</v>
      </c>
      <c r="L52" s="10">
        <f>IF(ISBLANK(D52),0,1)*1+IF(ISBLANK(D53),0,1)*2+IF(ISBLANK(D54),0,1)*4+IF(ISBLANK(D55),0,1)*8+IF(ISBLANK(D56),0,1)*16+IF(ISBLANK(D57),0,1)*32+IF(ISBLANK(D58),0,1)*64+IF(ISBLANK(D59),0,1)*128</f>
        <v>73</v>
      </c>
      <c r="M52" s="10">
        <f>IF(ISBLANK(E52),0,1)*1+IF(ISBLANK(E53),0,1)*2+IF(ISBLANK(E54),0,1)*4+IF(ISBLANK(E55),0,1)*8+IF(ISBLANK(E56),0,1)*16+IF(ISBLANK(E57),0,1)*32+IF(ISBLANK(E58),0,1)*64+IF(ISBLANK(E59),0,1)*128</f>
        <v>73</v>
      </c>
      <c r="N52" s="10">
        <f>IF(ISBLANK(F52),0,1)*1+IF(ISBLANK(F53),0,1)*2+IF(ISBLANK(F54),0,1)*4+IF(ISBLANK(F55),0,1)*8+IF(ISBLANK(F56),0,1)*16+IF(ISBLANK(F57),0,1)*32+IF(ISBLANK(F58),0,1)*64+IF(ISBLANK(F59),0,1)*128</f>
        <v>73</v>
      </c>
      <c r="O52" s="10">
        <f>IF(ISBLANK(G52),0,1)*1+IF(ISBLANK(G53),0,1)*2+IF(ISBLANK(G54),0,1)*4+IF(ISBLANK(G55),0,1)*8+IF(ISBLANK(G56),0,1)*16+IF(ISBLANK(G57),0,1)*32+IF(ISBLANK(G58),0,1)*64+IF(ISBLANK(G59),0,1)*128</f>
        <v>48</v>
      </c>
      <c r="P52" s="10">
        <f>IF(ISBLANK(H52),0,1)*1+IF(ISBLANK(H53),0,1)*2+IF(ISBLANK(H54),0,1)*4+IF(ISBLANK(H55),0,1)*8+IF(ISBLANK(H56),0,1)*16+IF(ISBLANK(H57),0,1)*32+IF(ISBLANK(H58),0,1)*64+IF(ISBLANK(H59),0,1)*128</f>
        <v>0</v>
      </c>
      <c r="Q52" s="10">
        <f>IF(ISBLANK(I52),0,1)*1+IF(ISBLANK(I53),0,1)*2+IF(ISBLANK(I54),0,1)*4+IF(ISBLANK(I55),0,1)*8+IF(ISBLANK(I56),0,1)*16+IF(ISBLANK(I57),0,1)*32+IF(ISBLANK(I58),0,1)*64+IF(ISBLANK(I59),0,1)*128</f>
        <v>0</v>
      </c>
      <c r="R52" s="10">
        <f>IF(ISBLANK(J52),0,1)*1+IF(ISBLANK(J53),0,1)*2+IF(ISBLANK(J54),0,1)*4+IF(ISBLANK(J55),0,1)*8+IF(ISBLANK(J56),0,1)*16+IF(ISBLANK(J57),0,1)*32+IF(ISBLANK(J58),0,1)*64+IF(ISBLANK(J59),0,1)*128</f>
        <v>0</v>
      </c>
      <c r="S52" s="52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5</v>
      </c>
      <c r="T52" s="55" t="str">
        <f xml:space="preserve"> "{" &amp;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 &amp; "}"</f>
        <v>{0x3E, 0x49, 0x49, 0x49, 0x30}</v>
      </c>
      <c r="U52" s="12"/>
      <c r="V52" s="21"/>
      <c r="W52" s="37"/>
      <c r="X52" s="18"/>
      <c r="Y52" s="43"/>
    </row>
    <row r="53" spans="2:25" ht="15" customHeight="1">
      <c r="B53" s="87"/>
      <c r="C53" s="6" t="s">
        <v>35</v>
      </c>
      <c r="D53" s="5"/>
      <c r="E53" s="5"/>
      <c r="F53" s="5"/>
      <c r="G53" s="5"/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53"/>
      <c r="T53" s="56"/>
      <c r="U53" s="12"/>
      <c r="V53" s="21"/>
      <c r="W53" s="37"/>
      <c r="X53" s="18"/>
      <c r="Y53" s="43"/>
    </row>
    <row r="54" spans="2:25" ht="15" customHeight="1">
      <c r="B54" s="87"/>
      <c r="C54" s="6" t="s">
        <v>35</v>
      </c>
      <c r="D54" s="5"/>
      <c r="E54" s="5"/>
      <c r="F54" s="5"/>
      <c r="G54" s="5"/>
      <c r="H54" s="5"/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53"/>
      <c r="T54" s="56"/>
      <c r="U54" s="12"/>
      <c r="V54" s="21"/>
      <c r="W54" s="37"/>
      <c r="X54" s="18"/>
      <c r="Y54" s="43"/>
    </row>
    <row r="55" spans="2:25" ht="15" customHeight="1">
      <c r="B55" s="87"/>
      <c r="C55" s="6" t="s">
        <v>35</v>
      </c>
      <c r="D55" s="5" t="s">
        <v>35</v>
      </c>
      <c r="E55" s="5" t="s">
        <v>35</v>
      </c>
      <c r="F55" s="5" t="s">
        <v>35</v>
      </c>
      <c r="G55" s="5"/>
      <c r="H55" s="5"/>
      <c r="I55" s="5"/>
      <c r="J55" s="4"/>
      <c r="K55" s="11"/>
      <c r="L55" s="12"/>
      <c r="M55" s="12"/>
      <c r="N55" s="12"/>
      <c r="O55" s="12"/>
      <c r="P55" s="12"/>
      <c r="Q55" s="12"/>
      <c r="R55" s="12"/>
      <c r="S55" s="53"/>
      <c r="T55" s="56"/>
      <c r="U55" s="12"/>
      <c r="V55" s="21"/>
      <c r="W55" s="37"/>
      <c r="X55" s="18"/>
      <c r="Y55" s="43"/>
    </row>
    <row r="56" spans="2:25" ht="15" customHeight="1">
      <c r="B56" s="87"/>
      <c r="C56" s="6" t="s">
        <v>35</v>
      </c>
      <c r="D56" s="5"/>
      <c r="E56" s="5"/>
      <c r="F56" s="5"/>
      <c r="G56" s="5" t="s">
        <v>35</v>
      </c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53"/>
      <c r="T56" s="56"/>
      <c r="U56" s="12"/>
      <c r="V56" s="21"/>
      <c r="W56" s="37"/>
      <c r="X56" s="18"/>
      <c r="Y56" s="43"/>
    </row>
    <row r="57" spans="2:25" ht="15" customHeight="1">
      <c r="B57" s="87"/>
      <c r="C57" s="6" t="s">
        <v>35</v>
      </c>
      <c r="D57" s="5"/>
      <c r="E57" s="5"/>
      <c r="F57" s="5"/>
      <c r="G57" s="5" t="s">
        <v>35</v>
      </c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53"/>
      <c r="T57" s="56"/>
      <c r="U57" s="12"/>
      <c r="V57" s="21"/>
      <c r="W57" s="37"/>
      <c r="X57" s="18"/>
      <c r="Y57" s="43"/>
    </row>
    <row r="58" spans="2:25" ht="15" customHeight="1">
      <c r="B58" s="87"/>
      <c r="C58" s="6"/>
      <c r="D58" s="5" t="s">
        <v>35</v>
      </c>
      <c r="E58" s="5" t="s">
        <v>35</v>
      </c>
      <c r="F58" s="5" t="s">
        <v>35</v>
      </c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53"/>
      <c r="T58" s="56"/>
      <c r="U58" s="12"/>
      <c r="V58" s="21"/>
      <c r="W58" s="37"/>
      <c r="X58" s="18"/>
      <c r="Y58" s="43"/>
    </row>
    <row r="59" spans="2:25" ht="15" customHeight="1">
      <c r="B59" s="87"/>
      <c r="C59" s="3"/>
      <c r="D59" s="2"/>
      <c r="E59" s="2"/>
      <c r="F59" s="2"/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53"/>
      <c r="T59" s="56"/>
      <c r="U59" s="12"/>
      <c r="V59" s="21"/>
      <c r="W59" s="37"/>
      <c r="X59" s="18"/>
      <c r="Y59" s="43"/>
    </row>
    <row r="60" spans="2:25" ht="15" customHeight="1">
      <c r="B60" s="87" t="s">
        <v>105</v>
      </c>
      <c r="C60" s="9" t="s">
        <v>35</v>
      </c>
      <c r="D60" s="8" t="s">
        <v>35</v>
      </c>
      <c r="E60" s="8" t="s">
        <v>35</v>
      </c>
      <c r="F60" s="8" t="s">
        <v>35</v>
      </c>
      <c r="G60" s="8" t="s">
        <v>35</v>
      </c>
      <c r="H60" s="8"/>
      <c r="I60" s="8"/>
      <c r="J60" s="7"/>
      <c r="K60" s="10">
        <f>IF(ISBLANK(C60),0,1)*1+IF(ISBLANK(C61),0,1)*2+IF(ISBLANK(C62),0,1)*4+IF(ISBLANK(C63),0,1)*8+IF(ISBLANK(C64),0,1)*16+IF(ISBLANK(C65),0,1)*32+IF(ISBLANK(C66),0,1)*64+IF(ISBLANK(C67),0,1)*128</f>
        <v>97</v>
      </c>
      <c r="L60" s="10">
        <f>IF(ISBLANK(D60),0,1)*1+IF(ISBLANK(D61),0,1)*2+IF(ISBLANK(D62),0,1)*4+IF(ISBLANK(D63),0,1)*8+IF(ISBLANK(D64),0,1)*16+IF(ISBLANK(D65),0,1)*32+IF(ISBLANK(D66),0,1)*64+IF(ISBLANK(D67),0,1)*128</f>
        <v>17</v>
      </c>
      <c r="M60" s="10">
        <f>IF(ISBLANK(E60),0,1)*1+IF(ISBLANK(E61),0,1)*2+IF(ISBLANK(E62),0,1)*4+IF(ISBLANK(E63),0,1)*8+IF(ISBLANK(E64),0,1)*16+IF(ISBLANK(E65),0,1)*32+IF(ISBLANK(E66),0,1)*64+IF(ISBLANK(E67),0,1)*128</f>
        <v>9</v>
      </c>
      <c r="N60" s="10">
        <f>IF(ISBLANK(F60),0,1)*1+IF(ISBLANK(F61),0,1)*2+IF(ISBLANK(F62),0,1)*4+IF(ISBLANK(F63),0,1)*8+IF(ISBLANK(F64),0,1)*16+IF(ISBLANK(F65),0,1)*32+IF(ISBLANK(F66),0,1)*64+IF(ISBLANK(F67),0,1)*128</f>
        <v>5</v>
      </c>
      <c r="O60" s="10">
        <f>IF(ISBLANK(G60),0,1)*1+IF(ISBLANK(G61),0,1)*2+IF(ISBLANK(G62),0,1)*4+IF(ISBLANK(G63),0,1)*8+IF(ISBLANK(G64),0,1)*16+IF(ISBLANK(G65),0,1)*32+IF(ISBLANK(G66),0,1)*64+IF(ISBLANK(G67),0,1)*128</f>
        <v>3</v>
      </c>
      <c r="P60" s="10">
        <f>IF(ISBLANK(H60),0,1)*1+IF(ISBLANK(H61),0,1)*2+IF(ISBLANK(H62),0,1)*4+IF(ISBLANK(H63),0,1)*8+IF(ISBLANK(H64),0,1)*16+IF(ISBLANK(H65),0,1)*32+IF(ISBLANK(H66),0,1)*64+IF(ISBLANK(H67),0,1)*128</f>
        <v>0</v>
      </c>
      <c r="Q60" s="10">
        <f>IF(ISBLANK(I60),0,1)*1+IF(ISBLANK(I61),0,1)*2+IF(ISBLANK(I62),0,1)*4+IF(ISBLANK(I63),0,1)*8+IF(ISBLANK(I64),0,1)*16+IF(ISBLANK(I65),0,1)*32+IF(ISBLANK(I66),0,1)*64+IF(ISBLANK(I67),0,1)*128</f>
        <v>0</v>
      </c>
      <c r="R60" s="10">
        <f>IF(ISBLANK(J60),0,1)*1+IF(ISBLANK(J61),0,1)*2+IF(ISBLANK(J62),0,1)*4+IF(ISBLANK(J63),0,1)*8+IF(ISBLANK(J64),0,1)*16+IF(ISBLANK(J65),0,1)*32+IF(ISBLANK(J66),0,1)*64+IF(ISBLANK(J67),0,1)*128</f>
        <v>0</v>
      </c>
      <c r="S60" s="52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5</v>
      </c>
      <c r="T60" s="55" t="str">
        <f xml:space="preserve"> "{" &amp;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 &amp; "}"</f>
        <v>{0x61, 0x11, 0x09, 0x05, 0x03}</v>
      </c>
      <c r="U60" s="12"/>
      <c r="V60" s="21"/>
      <c r="W60" s="37"/>
      <c r="X60" s="18"/>
      <c r="Y60" s="43"/>
    </row>
    <row r="61" spans="2:25" ht="15" customHeight="1">
      <c r="B61" s="87"/>
      <c r="C61" s="6"/>
      <c r="D61" s="5"/>
      <c r="E61" s="5"/>
      <c r="F61" s="5"/>
      <c r="G61" s="5" t="s">
        <v>35</v>
      </c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53"/>
      <c r="T61" s="56"/>
      <c r="U61" s="12"/>
      <c r="V61" s="21"/>
      <c r="W61" s="37"/>
      <c r="X61" s="18"/>
      <c r="Y61" s="43"/>
    </row>
    <row r="62" spans="2:25" ht="15" customHeight="1">
      <c r="B62" s="87"/>
      <c r="C62" s="6"/>
      <c r="D62" s="5"/>
      <c r="E62" s="5"/>
      <c r="F62" s="5" t="s">
        <v>35</v>
      </c>
      <c r="G62" s="5"/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53"/>
      <c r="T62" s="56"/>
      <c r="U62" s="12"/>
      <c r="V62" s="21"/>
      <c r="W62" s="37"/>
      <c r="X62" s="18"/>
      <c r="Y62" s="43"/>
    </row>
    <row r="63" spans="2:25" ht="15" customHeight="1">
      <c r="B63" s="87"/>
      <c r="C63" s="6"/>
      <c r="D63" s="5"/>
      <c r="E63" s="5" t="s">
        <v>35</v>
      </c>
      <c r="F63" s="5"/>
      <c r="G63" s="5"/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53"/>
      <c r="T63" s="56"/>
      <c r="U63" s="12"/>
      <c r="V63" s="21"/>
      <c r="W63" s="37"/>
      <c r="X63" s="18"/>
      <c r="Y63" s="43"/>
    </row>
    <row r="64" spans="2:25" ht="15" customHeight="1">
      <c r="B64" s="87"/>
      <c r="C64" s="6"/>
      <c r="D64" s="5" t="s">
        <v>35</v>
      </c>
      <c r="E64" s="5"/>
      <c r="F64" s="5"/>
      <c r="G64" s="5"/>
      <c r="H64" s="5"/>
      <c r="I64" s="5"/>
      <c r="J64" s="4"/>
      <c r="K64" s="11"/>
      <c r="L64" s="12"/>
      <c r="M64" s="12"/>
      <c r="N64" s="12"/>
      <c r="O64" s="12"/>
      <c r="P64" s="12"/>
      <c r="Q64" s="12"/>
      <c r="R64" s="12"/>
      <c r="S64" s="53"/>
      <c r="T64" s="56"/>
      <c r="U64" s="12"/>
      <c r="V64" s="21"/>
      <c r="W64" s="37"/>
      <c r="X64" s="18"/>
      <c r="Y64" s="43"/>
    </row>
    <row r="65" spans="2:25" ht="15" customHeight="1">
      <c r="B65" s="87"/>
      <c r="C65" s="6" t="s">
        <v>35</v>
      </c>
      <c r="D65" s="5"/>
      <c r="E65" s="5"/>
      <c r="F65" s="5"/>
      <c r="G65" s="5"/>
      <c r="H65" s="5"/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53"/>
      <c r="T65" s="56"/>
      <c r="U65" s="12"/>
      <c r="V65" s="21"/>
      <c r="W65" s="37"/>
      <c r="X65" s="18"/>
      <c r="Y65" s="43"/>
    </row>
    <row r="66" spans="2:25" ht="15" customHeight="1">
      <c r="B66" s="87"/>
      <c r="C66" s="6" t="s">
        <v>35</v>
      </c>
      <c r="D66" s="5"/>
      <c r="E66" s="45"/>
      <c r="F66" s="5"/>
      <c r="G66" s="5"/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53"/>
      <c r="T66" s="56"/>
      <c r="U66" s="12"/>
      <c r="V66" s="21"/>
      <c r="W66" s="37"/>
      <c r="X66" s="18"/>
      <c r="Y66" s="43"/>
    </row>
    <row r="67" spans="2:25" ht="15" customHeight="1">
      <c r="B67" s="87"/>
      <c r="C67" s="3"/>
      <c r="D67" s="2"/>
      <c r="E67" s="2"/>
      <c r="F67" s="2"/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53"/>
      <c r="T67" s="56"/>
      <c r="U67" s="12"/>
      <c r="V67" s="21"/>
      <c r="W67" s="37"/>
      <c r="X67" s="18"/>
      <c r="Y67" s="43"/>
    </row>
    <row r="68" spans="2:25" ht="15" customHeight="1">
      <c r="B68" s="87" t="s">
        <v>106</v>
      </c>
      <c r="C68" s="9"/>
      <c r="D68" s="8" t="s">
        <v>35</v>
      </c>
      <c r="E68" s="8" t="s">
        <v>35</v>
      </c>
      <c r="F68" s="8" t="s">
        <v>35</v>
      </c>
      <c r="G68" s="8"/>
      <c r="H68" s="8"/>
      <c r="I68" s="8"/>
      <c r="J68" s="7"/>
      <c r="K68" s="10">
        <f>IF(ISBLANK(C68),0,1)*1+IF(ISBLANK(C69),0,1)*2+IF(ISBLANK(C70),0,1)*4+IF(ISBLANK(C71),0,1)*8+IF(ISBLANK(C72),0,1)*16+IF(ISBLANK(C73),0,1)*32+IF(ISBLANK(C74),0,1)*64+IF(ISBLANK(C75),0,1)*128</f>
        <v>54</v>
      </c>
      <c r="L68" s="10">
        <f>IF(ISBLANK(D68),0,1)*1+IF(ISBLANK(D69),0,1)*2+IF(ISBLANK(D70),0,1)*4+IF(ISBLANK(D71),0,1)*8+IF(ISBLANK(D72),0,1)*16+IF(ISBLANK(D73),0,1)*32+IF(ISBLANK(D74),0,1)*64+IF(ISBLANK(D75),0,1)*128</f>
        <v>73</v>
      </c>
      <c r="M68" s="10">
        <f>IF(ISBLANK(E68),0,1)*1+IF(ISBLANK(E69),0,1)*2+IF(ISBLANK(E70),0,1)*4+IF(ISBLANK(E71),0,1)*8+IF(ISBLANK(E72),0,1)*16+IF(ISBLANK(E73),0,1)*32+IF(ISBLANK(E74),0,1)*64+IF(ISBLANK(E75),0,1)*128</f>
        <v>73</v>
      </c>
      <c r="N68" s="10">
        <f>IF(ISBLANK(F68),0,1)*1+IF(ISBLANK(F69),0,1)*2+IF(ISBLANK(F70),0,1)*4+IF(ISBLANK(F71),0,1)*8+IF(ISBLANK(F72),0,1)*16+IF(ISBLANK(F73),0,1)*32+IF(ISBLANK(F74),0,1)*64+IF(ISBLANK(F75),0,1)*128</f>
        <v>73</v>
      </c>
      <c r="O68" s="10">
        <f>IF(ISBLANK(G68),0,1)*1+IF(ISBLANK(G69),0,1)*2+IF(ISBLANK(G70),0,1)*4+IF(ISBLANK(G71),0,1)*8+IF(ISBLANK(G72),0,1)*16+IF(ISBLANK(G73),0,1)*32+IF(ISBLANK(G74),0,1)*64+IF(ISBLANK(G75),0,1)*128</f>
        <v>54</v>
      </c>
      <c r="P68" s="10">
        <f>IF(ISBLANK(H68),0,1)*1+IF(ISBLANK(H69),0,1)*2+IF(ISBLANK(H70),0,1)*4+IF(ISBLANK(H71),0,1)*8+IF(ISBLANK(H72),0,1)*16+IF(ISBLANK(H73),0,1)*32+IF(ISBLANK(H74),0,1)*64+IF(ISBLANK(H75),0,1)*128</f>
        <v>0</v>
      </c>
      <c r="Q68" s="10">
        <f>IF(ISBLANK(I68),0,1)*1+IF(ISBLANK(I69),0,1)*2+IF(ISBLANK(I70),0,1)*4+IF(ISBLANK(I71),0,1)*8+IF(ISBLANK(I72),0,1)*16+IF(ISBLANK(I73),0,1)*32+IF(ISBLANK(I74),0,1)*64+IF(ISBLANK(I75),0,1)*128</f>
        <v>0</v>
      </c>
      <c r="R68" s="10">
        <f>IF(ISBLANK(J68),0,1)*1+IF(ISBLANK(J69),0,1)*2+IF(ISBLANK(J70),0,1)*4+IF(ISBLANK(J71),0,1)*8+IF(ISBLANK(J72),0,1)*16+IF(ISBLANK(J73),0,1)*32+IF(ISBLANK(J74),0,1)*64+IF(ISBLANK(J75),0,1)*128</f>
        <v>0</v>
      </c>
      <c r="S68" s="52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5</v>
      </c>
      <c r="T68" s="55" t="str">
        <f xml:space="preserve"> "{" &amp;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 &amp; "}"</f>
        <v>{0x36, 0x49, 0x49, 0x49, 0x36}</v>
      </c>
      <c r="U68" s="12"/>
      <c r="V68" s="21"/>
      <c r="W68" s="37"/>
      <c r="X68" s="18"/>
      <c r="Y68" s="43"/>
    </row>
    <row r="69" spans="2:25" ht="15" customHeight="1">
      <c r="B69" s="87"/>
      <c r="C69" s="6" t="s">
        <v>35</v>
      </c>
      <c r="D69" s="5"/>
      <c r="E69" s="5"/>
      <c r="F69" s="5"/>
      <c r="G69" s="5" t="s">
        <v>35</v>
      </c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53"/>
      <c r="T69" s="56"/>
      <c r="U69" s="12"/>
      <c r="V69" s="21"/>
      <c r="W69" s="37"/>
      <c r="X69" s="18"/>
      <c r="Y69" s="43"/>
    </row>
    <row r="70" spans="2:25" ht="15" customHeight="1">
      <c r="B70" s="87"/>
      <c r="C70" s="6" t="s">
        <v>35</v>
      </c>
      <c r="D70" s="5"/>
      <c r="E70" s="5"/>
      <c r="F70" s="5"/>
      <c r="G70" s="5" t="s">
        <v>35</v>
      </c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53"/>
      <c r="T70" s="56"/>
      <c r="U70" s="12"/>
      <c r="V70" s="21"/>
      <c r="W70" s="37"/>
      <c r="X70" s="18"/>
      <c r="Y70" s="43"/>
    </row>
    <row r="71" spans="2:25" ht="15" customHeight="1">
      <c r="B71" s="87"/>
      <c r="C71" s="6"/>
      <c r="D71" s="5" t="s">
        <v>35</v>
      </c>
      <c r="E71" s="5" t="s">
        <v>35</v>
      </c>
      <c r="F71" s="5" t="s">
        <v>35</v>
      </c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53"/>
      <c r="T71" s="56"/>
      <c r="U71" s="12"/>
      <c r="V71" s="21"/>
      <c r="W71" s="37"/>
      <c r="X71" s="18"/>
      <c r="Y71" s="43"/>
    </row>
    <row r="72" spans="2:25" ht="15" customHeight="1">
      <c r="B72" s="87"/>
      <c r="C72" s="6" t="s">
        <v>35</v>
      </c>
      <c r="D72" s="5"/>
      <c r="E72" s="5"/>
      <c r="F72" s="5"/>
      <c r="G72" s="5" t="s">
        <v>35</v>
      </c>
      <c r="H72" s="5"/>
      <c r="I72" s="5"/>
      <c r="J72" s="4"/>
      <c r="K72" s="11"/>
      <c r="L72" s="12"/>
      <c r="M72" s="12"/>
      <c r="N72" s="12"/>
      <c r="O72" s="12"/>
      <c r="P72" s="12"/>
      <c r="Q72" s="12"/>
      <c r="R72" s="12"/>
      <c r="S72" s="53"/>
      <c r="T72" s="56"/>
      <c r="U72" s="12"/>
      <c r="V72" s="21"/>
      <c r="W72" s="37"/>
      <c r="X72" s="18"/>
      <c r="Y72" s="43"/>
    </row>
    <row r="73" spans="2:25" ht="15" customHeight="1">
      <c r="B73" s="87"/>
      <c r="C73" s="6" t="s">
        <v>35</v>
      </c>
      <c r="D73" s="5"/>
      <c r="E73" s="5"/>
      <c r="F73" s="5"/>
      <c r="G73" s="5" t="s">
        <v>35</v>
      </c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53"/>
      <c r="T73" s="56"/>
      <c r="U73" s="12"/>
      <c r="V73" s="21"/>
      <c r="W73" s="37"/>
      <c r="X73" s="18"/>
      <c r="Y73" s="43"/>
    </row>
    <row r="74" spans="2:25" ht="15" customHeight="1">
      <c r="B74" s="87"/>
      <c r="C74" s="6"/>
      <c r="D74" s="5" t="s">
        <v>35</v>
      </c>
      <c r="E74" s="5" t="s">
        <v>35</v>
      </c>
      <c r="F74" s="5" t="s">
        <v>35</v>
      </c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53"/>
      <c r="T74" s="56"/>
      <c r="U74" s="12"/>
      <c r="V74" s="21"/>
      <c r="W74" s="37"/>
      <c r="X74" s="18"/>
      <c r="Y74" s="43"/>
    </row>
    <row r="75" spans="2:25" ht="15" customHeight="1">
      <c r="B75" s="87"/>
      <c r="C75" s="3"/>
      <c r="D75" s="2"/>
      <c r="E75" s="2"/>
      <c r="F75" s="2"/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53"/>
      <c r="T75" s="56"/>
      <c r="U75" s="12"/>
      <c r="V75" s="21"/>
      <c r="W75" s="37"/>
      <c r="X75" s="18"/>
      <c r="Y75" s="43"/>
    </row>
    <row r="76" spans="2:25" ht="15" customHeight="1">
      <c r="B76" s="87" t="s">
        <v>107</v>
      </c>
      <c r="C76" s="9"/>
      <c r="D76" s="8" t="s">
        <v>35</v>
      </c>
      <c r="E76" s="8" t="s">
        <v>35</v>
      </c>
      <c r="F76" s="8" t="s">
        <v>35</v>
      </c>
      <c r="G76" s="8"/>
      <c r="H76" s="8"/>
      <c r="I76" s="8"/>
      <c r="J76" s="7"/>
      <c r="K76" s="10">
        <f>IF(ISBLANK(C76),0,1)*1+IF(ISBLANK(C77),0,1)*2+IF(ISBLANK(C78),0,1)*4+IF(ISBLANK(C79),0,1)*8+IF(ISBLANK(C80),0,1)*16+IF(ISBLANK(C81),0,1)*32+IF(ISBLANK(C82),0,1)*64+IF(ISBLANK(C83),0,1)*128</f>
        <v>6</v>
      </c>
      <c r="L76" s="10">
        <f>IF(ISBLANK(D76),0,1)*1+IF(ISBLANK(D77),0,1)*2+IF(ISBLANK(D78),0,1)*4+IF(ISBLANK(D79),0,1)*8+IF(ISBLANK(D80),0,1)*16+IF(ISBLANK(D81),0,1)*32+IF(ISBLANK(D82),0,1)*64+IF(ISBLANK(D83),0,1)*128</f>
        <v>73</v>
      </c>
      <c r="M76" s="10">
        <f>IF(ISBLANK(E76),0,1)*1+IF(ISBLANK(E77),0,1)*2+IF(ISBLANK(E78),0,1)*4+IF(ISBLANK(E79),0,1)*8+IF(ISBLANK(E80),0,1)*16+IF(ISBLANK(E81),0,1)*32+IF(ISBLANK(E82),0,1)*64+IF(ISBLANK(E83),0,1)*128</f>
        <v>73</v>
      </c>
      <c r="N76" s="10">
        <f>IF(ISBLANK(F76),0,1)*1+IF(ISBLANK(F77),0,1)*2+IF(ISBLANK(F78),0,1)*4+IF(ISBLANK(F79),0,1)*8+IF(ISBLANK(F80),0,1)*16+IF(ISBLANK(F81),0,1)*32+IF(ISBLANK(F82),0,1)*64+IF(ISBLANK(F83),0,1)*128</f>
        <v>73</v>
      </c>
      <c r="O76" s="10">
        <f>IF(ISBLANK(G76),0,1)*1+IF(ISBLANK(G77),0,1)*2+IF(ISBLANK(G78),0,1)*4+IF(ISBLANK(G79),0,1)*8+IF(ISBLANK(G80),0,1)*16+IF(ISBLANK(G81),0,1)*32+IF(ISBLANK(G82),0,1)*64+IF(ISBLANK(G83),0,1)*128</f>
        <v>62</v>
      </c>
      <c r="P76" s="10">
        <f>IF(ISBLANK(H76),0,1)*1+IF(ISBLANK(H77),0,1)*2+IF(ISBLANK(H78),0,1)*4+IF(ISBLANK(H79),0,1)*8+IF(ISBLANK(H80),0,1)*16+IF(ISBLANK(H81),0,1)*32+IF(ISBLANK(H82),0,1)*64+IF(ISBLANK(H83),0,1)*128</f>
        <v>0</v>
      </c>
      <c r="Q76" s="10">
        <f>IF(ISBLANK(I76),0,1)*1+IF(ISBLANK(I77),0,1)*2+IF(ISBLANK(I78),0,1)*4+IF(ISBLANK(I79),0,1)*8+IF(ISBLANK(I80),0,1)*16+IF(ISBLANK(I81),0,1)*32+IF(ISBLANK(I82),0,1)*64+IF(ISBLANK(I83),0,1)*128</f>
        <v>0</v>
      </c>
      <c r="R76" s="10">
        <f>IF(ISBLANK(J76),0,1)*1+IF(ISBLANK(J77),0,1)*2+IF(ISBLANK(J78),0,1)*4+IF(ISBLANK(J79),0,1)*8+IF(ISBLANK(J80),0,1)*16+IF(ISBLANK(J81),0,1)*32+IF(ISBLANK(J82),0,1)*64+IF(ISBLANK(J83),0,1)*128</f>
        <v>0</v>
      </c>
      <c r="S76" s="52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5</v>
      </c>
      <c r="T76" s="55" t="str">
        <f xml:space="preserve"> "{" &amp;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 &amp; "}"</f>
        <v>{0x06, 0x49, 0x49, 0x49, 0x3E}</v>
      </c>
      <c r="U76" s="12"/>
      <c r="V76" s="21"/>
      <c r="W76" s="37"/>
      <c r="X76" s="18"/>
      <c r="Y76" s="43"/>
    </row>
    <row r="77" spans="2:25" ht="15" customHeight="1">
      <c r="B77" s="87"/>
      <c r="C77" s="6" t="s">
        <v>35</v>
      </c>
      <c r="D77" s="5"/>
      <c r="E77" s="5"/>
      <c r="F77" s="5"/>
      <c r="G77" s="5" t="s">
        <v>35</v>
      </c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53"/>
      <c r="T77" s="56"/>
      <c r="U77" s="12"/>
      <c r="V77" s="21"/>
      <c r="W77" s="37"/>
      <c r="X77" s="18"/>
      <c r="Y77" s="43"/>
    </row>
    <row r="78" spans="2:25" ht="15" customHeight="1">
      <c r="B78" s="87"/>
      <c r="C78" s="6" t="s">
        <v>35</v>
      </c>
      <c r="D78" s="5"/>
      <c r="E78" s="5"/>
      <c r="F78" s="5"/>
      <c r="G78" s="5" t="s">
        <v>35</v>
      </c>
      <c r="H78" s="5"/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53"/>
      <c r="T78" s="56"/>
      <c r="U78" s="12"/>
      <c r="V78" s="21"/>
      <c r="W78" s="37"/>
      <c r="X78" s="18"/>
      <c r="Y78" s="43"/>
    </row>
    <row r="79" spans="2:25" ht="15" customHeight="1">
      <c r="B79" s="87"/>
      <c r="C79" s="6"/>
      <c r="D79" s="5" t="s">
        <v>35</v>
      </c>
      <c r="E79" s="5" t="s">
        <v>35</v>
      </c>
      <c r="F79" s="5" t="s">
        <v>35</v>
      </c>
      <c r="G79" s="5" t="s">
        <v>35</v>
      </c>
      <c r="H79" s="5"/>
      <c r="I79" s="5"/>
      <c r="J79" s="4"/>
      <c r="K79" s="11"/>
      <c r="L79" s="12"/>
      <c r="M79" s="12"/>
      <c r="N79" s="12"/>
      <c r="O79" s="12"/>
      <c r="P79" s="12"/>
      <c r="Q79" s="12"/>
      <c r="R79" s="12"/>
      <c r="S79" s="53"/>
      <c r="T79" s="56"/>
      <c r="U79" s="12"/>
      <c r="V79" s="21"/>
      <c r="W79" s="37"/>
      <c r="X79" s="18"/>
      <c r="Y79" s="43"/>
    </row>
    <row r="80" spans="2:25" ht="15" customHeight="1">
      <c r="B80" s="87"/>
      <c r="C80" s="6"/>
      <c r="D80" s="5"/>
      <c r="E80" s="5"/>
      <c r="F80" s="5"/>
      <c r="G80" s="5" t="s">
        <v>35</v>
      </c>
      <c r="H80" s="5"/>
      <c r="I80" s="5"/>
      <c r="J80" s="4"/>
      <c r="K80" s="11"/>
      <c r="L80" s="12"/>
      <c r="M80" s="12"/>
      <c r="N80" s="12"/>
      <c r="O80" s="12"/>
      <c r="P80" s="12"/>
      <c r="Q80" s="12"/>
      <c r="R80" s="12"/>
      <c r="S80" s="53"/>
      <c r="T80" s="56"/>
      <c r="U80" s="12"/>
      <c r="V80" s="21"/>
      <c r="W80" s="37"/>
      <c r="X80" s="18"/>
      <c r="Y80" s="43"/>
    </row>
    <row r="81" spans="2:25" ht="15" customHeight="1">
      <c r="B81" s="87"/>
      <c r="C81" s="6"/>
      <c r="D81" s="5"/>
      <c r="E81" s="5"/>
      <c r="F81" s="5"/>
      <c r="G81" s="5" t="s">
        <v>35</v>
      </c>
      <c r="H81" s="5"/>
      <c r="I81" s="5"/>
      <c r="J81" s="4"/>
      <c r="K81" s="11"/>
      <c r="L81" s="12"/>
      <c r="M81" s="12"/>
      <c r="N81" s="12"/>
      <c r="O81" s="12"/>
      <c r="P81" s="12"/>
      <c r="Q81" s="12"/>
      <c r="R81" s="12"/>
      <c r="S81" s="53"/>
      <c r="T81" s="56"/>
      <c r="U81" s="12"/>
      <c r="V81" s="21"/>
      <c r="W81" s="37"/>
      <c r="X81" s="18"/>
      <c r="Y81" s="43"/>
    </row>
    <row r="82" spans="2:25" ht="15" customHeight="1">
      <c r="B82" s="87"/>
      <c r="C82" s="6"/>
      <c r="D82" s="5" t="s">
        <v>35</v>
      </c>
      <c r="E82" s="5" t="s">
        <v>35</v>
      </c>
      <c r="F82" s="5" t="s">
        <v>35</v>
      </c>
      <c r="G82" s="5"/>
      <c r="H82" s="5"/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53"/>
      <c r="T82" s="56"/>
      <c r="U82" s="12"/>
      <c r="V82" s="21"/>
      <c r="W82" s="37"/>
      <c r="X82" s="18"/>
      <c r="Y82" s="43"/>
    </row>
    <row r="83" spans="2:25" ht="15" customHeight="1">
      <c r="B83" s="87"/>
      <c r="C83" s="27"/>
      <c r="D83" s="28"/>
      <c r="E83" s="28"/>
      <c r="F83" s="28"/>
      <c r="G83" s="28"/>
      <c r="H83" s="28"/>
      <c r="I83" s="28"/>
      <c r="J83" s="29"/>
      <c r="K83" s="30"/>
      <c r="L83" s="31"/>
      <c r="M83" s="31"/>
      <c r="N83" s="31"/>
      <c r="O83" s="31"/>
      <c r="P83" s="31"/>
      <c r="Q83" s="31"/>
      <c r="R83" s="31"/>
      <c r="S83" s="54"/>
      <c r="T83" s="67"/>
      <c r="U83" s="12"/>
      <c r="V83" s="21"/>
      <c r="W83" s="37"/>
      <c r="X83" s="18"/>
      <c r="Y83" s="43"/>
    </row>
  </sheetData>
  <mergeCells count="33">
    <mergeCell ref="B68:B75"/>
    <mergeCell ref="S68:S75"/>
    <mergeCell ref="C2:J2"/>
    <mergeCell ref="K2:R2"/>
    <mergeCell ref="C3:J3"/>
    <mergeCell ref="B4:B11"/>
    <mergeCell ref="S4:S11"/>
    <mergeCell ref="B36:B43"/>
    <mergeCell ref="S36:S43"/>
    <mergeCell ref="B60:B67"/>
    <mergeCell ref="S60:S67"/>
    <mergeCell ref="T60:T67"/>
    <mergeCell ref="B52:B59"/>
    <mergeCell ref="S52:S59"/>
    <mergeCell ref="T52:T59"/>
    <mergeCell ref="T20:T27"/>
    <mergeCell ref="B28:B35"/>
    <mergeCell ref="S28:S35"/>
    <mergeCell ref="T28:T35"/>
    <mergeCell ref="T36:T43"/>
    <mergeCell ref="B44:B51"/>
    <mergeCell ref="S44:S51"/>
    <mergeCell ref="T44:T51"/>
    <mergeCell ref="T68:T75"/>
    <mergeCell ref="B76:B83"/>
    <mergeCell ref="S76:S83"/>
    <mergeCell ref="T76:T83"/>
    <mergeCell ref="T4:T11"/>
    <mergeCell ref="B12:B19"/>
    <mergeCell ref="S12:S19"/>
    <mergeCell ref="T12:T19"/>
    <mergeCell ref="B20:B27"/>
    <mergeCell ref="S20:S27"/>
  </mergeCells>
  <conditionalFormatting sqref="C12:J19">
    <cfRule type="cellIs" dxfId="77" priority="10" stopIfTrue="1" operator="notEqual">
      <formula>0</formula>
    </cfRule>
  </conditionalFormatting>
  <conditionalFormatting sqref="C20:J27">
    <cfRule type="cellIs" dxfId="76" priority="9" stopIfTrue="1" operator="notEqual">
      <formula>0</formula>
    </cfRule>
  </conditionalFormatting>
  <conditionalFormatting sqref="C28:J35">
    <cfRule type="cellIs" dxfId="75" priority="8" stopIfTrue="1" operator="notEqual">
      <formula>0</formula>
    </cfRule>
  </conditionalFormatting>
  <conditionalFormatting sqref="C36:J43">
    <cfRule type="cellIs" dxfId="74" priority="7" stopIfTrue="1" operator="notEqual">
      <formula>0</formula>
    </cfRule>
  </conditionalFormatting>
  <conditionalFormatting sqref="C44:J51">
    <cfRule type="cellIs" dxfId="73" priority="6" stopIfTrue="1" operator="notEqual">
      <formula>0</formula>
    </cfRule>
  </conditionalFormatting>
  <conditionalFormatting sqref="C60:J67">
    <cfRule type="cellIs" dxfId="72" priority="5" stopIfTrue="1" operator="notEqual">
      <formula>0</formula>
    </cfRule>
  </conditionalFormatting>
  <conditionalFormatting sqref="C68:J75">
    <cfRule type="cellIs" dxfId="71" priority="4" stopIfTrue="1" operator="notEqual">
      <formula>0</formula>
    </cfRule>
  </conditionalFormatting>
  <conditionalFormatting sqref="C76:J83">
    <cfRule type="cellIs" dxfId="70" priority="3" stopIfTrue="1" operator="notEqual">
      <formula>0</formula>
    </cfRule>
  </conditionalFormatting>
  <conditionalFormatting sqref="C4:J11">
    <cfRule type="cellIs" dxfId="69" priority="2" stopIfTrue="1" operator="notEqual">
      <formula>0</formula>
    </cfRule>
  </conditionalFormatting>
  <conditionalFormatting sqref="C52:J59">
    <cfRule type="cellIs" dxfId="68" priority="1" stopIfTrue="1" operator="not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59"/>
  <sheetViews>
    <sheetView workbookViewId="0">
      <selection activeCell="B164" sqref="B164:B171"/>
    </sheetView>
  </sheetViews>
  <sheetFormatPr baseColWidth="10" defaultRowHeight="15" x14ac:dyDescent="0"/>
  <cols>
    <col min="2" max="2" width="30.1640625" style="85" customWidth="1"/>
    <col min="3" max="10" width="2.5" customWidth="1"/>
    <col min="11" max="18" width="0" hidden="1" customWidth="1"/>
    <col min="19" max="19" width="4" customWidth="1"/>
    <col min="20" max="20" width="40.1640625" customWidth="1"/>
    <col min="23" max="23" width="15.6640625" customWidth="1"/>
    <col min="25" max="25" width="40.1640625" customWidth="1"/>
  </cols>
  <sheetData>
    <row r="2" spans="2:25">
      <c r="B2" s="77" t="s">
        <v>8</v>
      </c>
      <c r="C2" s="57" t="s">
        <v>7</v>
      </c>
      <c r="D2" s="57"/>
      <c r="E2" s="57"/>
      <c r="F2" s="57"/>
      <c r="G2" s="57"/>
      <c r="H2" s="57"/>
      <c r="I2" s="57"/>
      <c r="J2" s="57"/>
      <c r="K2" s="58" t="s">
        <v>123</v>
      </c>
      <c r="L2" s="58"/>
      <c r="M2" s="58"/>
      <c r="N2" s="58"/>
      <c r="O2" s="58"/>
      <c r="P2" s="58"/>
      <c r="Q2" s="58"/>
      <c r="R2" s="58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22" t="s">
        <v>9</v>
      </c>
      <c r="Y2" s="40" t="s">
        <v>11</v>
      </c>
    </row>
    <row r="3" spans="2:25">
      <c r="B3" s="78"/>
      <c r="C3" s="59"/>
      <c r="D3" s="59"/>
      <c r="E3" s="59"/>
      <c r="F3" s="59"/>
      <c r="G3" s="59"/>
      <c r="H3" s="59"/>
      <c r="I3" s="59"/>
      <c r="J3" s="59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2:25" ht="15" customHeight="1">
      <c r="B4" s="79" t="s">
        <v>76</v>
      </c>
      <c r="C4" s="9" t="s">
        <v>35</v>
      </c>
      <c r="D4" s="8"/>
      <c r="E4" s="8"/>
      <c r="F4" s="8"/>
      <c r="G4" s="8"/>
      <c r="H4" s="8"/>
      <c r="I4" s="8"/>
      <c r="J4" s="7"/>
      <c r="K4" s="10">
        <f>IF(ISBLANK(C4),0,1)*1+IF(ISBLANK(C5),0,1)*2+IF(ISBLANK(C6),0,1)*4+IF(ISBLANK(C7),0,1)*8+IF(ISBLANK(C8),0,1)*16+IF(ISBLANK(C9),0,1)*32+IF(ISBLANK(C10),0,1)*64+IF(ISBLANK(C11),0,1)*128</f>
        <v>159</v>
      </c>
      <c r="L4" s="10">
        <f>IF(ISBLANK(D4),0,1)*1+IF(ISBLANK(D5),0,1)*2+IF(ISBLANK(D6),0,1)*4+IF(ISBLANK(D7),0,1)*8+IF(ISBLANK(D8),0,1)*16+IF(ISBLANK(D9),0,1)*32+IF(ISBLANK(D10),0,1)*64+IF(ISBLANK(D11),0,1)*128</f>
        <v>0</v>
      </c>
      <c r="M4" s="10">
        <f>IF(ISBLANK(E4),0,1)*1+IF(ISBLANK(E5),0,1)*2+IF(ISBLANK(E6),0,1)*4+IF(ISBLANK(E7),0,1)*8+IF(ISBLANK(E8),0,1)*16+IF(ISBLANK(E9),0,1)*32+IF(ISBLANK(E10),0,1)*64+IF(ISBLANK(E11),0,1)*128</f>
        <v>0</v>
      </c>
      <c r="N4" s="10">
        <f>IF(ISBLANK(F4),0,1)*1+IF(ISBLANK(F5),0,1)*2+IF(ISBLANK(F6),0,1)*4+IF(ISBLANK(F7),0,1)*8+IF(ISBLANK(F8),0,1)*16+IF(ISBLANK(F9),0,1)*32+IF(ISBLANK(F10),0,1)*64+IF(ISBLANK(F11),0,1)*128</f>
        <v>0</v>
      </c>
      <c r="O4" s="10">
        <f>IF(ISBLANK(G4),0,1)*1+IF(ISBLANK(G5),0,1)*2+IF(ISBLANK(G6),0,1)*4+IF(ISBLANK(G7),0,1)*8+IF(ISBLANK(G8),0,1)*16+IF(ISBLANK(G9),0,1)*32+IF(ISBLANK(G10),0,1)*64+IF(ISBLANK(G11),0,1)*128</f>
        <v>0</v>
      </c>
      <c r="P4" s="10">
        <f>IF(ISBLANK(H4),0,1)*1+IF(ISBLANK(H5),0,1)*2+IF(ISBLANK(H6),0,1)*4+IF(ISBLANK(H7),0,1)*8+IF(ISBLANK(H8),0,1)*16+IF(ISBLANK(H9),0,1)*32+IF(ISBLANK(H10),0,1)*64+IF(ISBLANK(H11),0,1)*128</f>
        <v>0</v>
      </c>
      <c r="Q4" s="10">
        <f>IF(ISBLANK(I4),0,1)*1+IF(ISBLANK(I5),0,1)*2+IF(ISBLANK(I6),0,1)*4+IF(ISBLANK(I7),0,1)*8+IF(ISBLANK(I8),0,1)*16+IF(ISBLANK(I9),0,1)*32+IF(ISBLANK(I10),0,1)*64+IF(ISBLANK(I11),0,1)*128</f>
        <v>0</v>
      </c>
      <c r="R4" s="10">
        <f>IF(ISBLANK(J4),0,1)*1+IF(ISBLANK(J5),0,1)*2+IF(ISBLANK(J6),0,1)*4+IF(ISBLANK(J7),0,1)*8+IF(ISBLANK(J8),0,1)*16+IF(ISBLANK(J9),0,1)*32+IF(ISBLANK(J10),0,1)*64+IF(ISBLANK(J11),0,1)*128</f>
        <v>0</v>
      </c>
      <c r="S4" s="52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1</v>
      </c>
      <c r="T4" s="55" t="str">
        <f xml:space="preserve"> "{" &amp;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 &amp; "}"</f>
        <v>{0x9F}</v>
      </c>
      <c r="V4" s="24">
        <v>0</v>
      </c>
      <c r="W4" s="37" t="str">
        <f ca="1" xml:space="preserve"> OFFSET(B$4,V4*8,0)</f>
        <v>exclamation</v>
      </c>
      <c r="X4" s="19">
        <f ca="1">OFFSET(S$4, V4*8, 0)</f>
        <v>1</v>
      </c>
      <c r="Y4" s="41" t="str">
        <f ca="1" xml:space="preserve"> OFFSET(T$4,V4*8,0)</f>
        <v>{0x9F}</v>
      </c>
    </row>
    <row r="5" spans="2:25" ht="15" customHeight="1">
      <c r="B5" s="80"/>
      <c r="C5" s="6" t="s">
        <v>35</v>
      </c>
      <c r="D5" s="5"/>
      <c r="E5" s="5"/>
      <c r="F5" s="5"/>
      <c r="G5" s="5"/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53"/>
      <c r="T5" s="56"/>
      <c r="V5" s="24">
        <v>1</v>
      </c>
      <c r="W5" s="37" t="str">
        <f ca="1" xml:space="preserve"> OFFSET(B$4,V5*8,0)</f>
        <v>quote</v>
      </c>
      <c r="X5" s="19">
        <f ca="1">OFFSET(S$4, V5*8, 0)</f>
        <v>3</v>
      </c>
      <c r="Y5" s="41" t="str">
        <f ca="1" xml:space="preserve"> OFFSET(T$4,V5*8,0)</f>
        <v>{0x07, 0x00, 0x07}</v>
      </c>
    </row>
    <row r="6" spans="2:25" ht="15" customHeight="1">
      <c r="B6" s="80"/>
      <c r="C6" s="6" t="s">
        <v>35</v>
      </c>
      <c r="D6" s="5"/>
      <c r="E6" s="5"/>
      <c r="F6" s="5"/>
      <c r="G6" s="5"/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53"/>
      <c r="T6" s="56"/>
      <c r="V6" s="24">
        <v>2</v>
      </c>
      <c r="W6" s="37" t="str">
        <f ca="1" xml:space="preserve"> OFFSET(B$4,V6*8,0)</f>
        <v>hash</v>
      </c>
      <c r="X6" s="19">
        <f ca="1">OFFSET(S$4, V6*8, 0)</f>
        <v>5</v>
      </c>
      <c r="Y6" s="41" t="str">
        <f ca="1" xml:space="preserve"> OFFSET(T$4,V6*8,0)</f>
        <v>{0x14, 0x7F, 0x14, 0x7F, 0x14}</v>
      </c>
    </row>
    <row r="7" spans="2:25" ht="15" customHeight="1">
      <c r="B7" s="80"/>
      <c r="C7" s="6" t="s">
        <v>35</v>
      </c>
      <c r="D7" s="5"/>
      <c r="E7" s="5"/>
      <c r="F7" s="5"/>
      <c r="G7" s="5"/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53"/>
      <c r="T7" s="56"/>
      <c r="V7" s="24">
        <v>3</v>
      </c>
      <c r="W7" s="37" t="str">
        <f ca="1" xml:space="preserve"> OFFSET(B$4,V7*8,0)</f>
        <v>dollar</v>
      </c>
      <c r="X7" s="19">
        <f ca="1">OFFSET(S$4, V7*8, 0)</f>
        <v>5</v>
      </c>
      <c r="Y7" s="41" t="str">
        <f ca="1" xml:space="preserve"> OFFSET(T$4,V7*8,0)</f>
        <v>{0x48, 0x54, 0xFE, 0x54, 0x24}</v>
      </c>
    </row>
    <row r="8" spans="2:25" ht="15" customHeight="1">
      <c r="B8" s="80"/>
      <c r="C8" s="6" t="s">
        <v>35</v>
      </c>
      <c r="D8" s="5"/>
      <c r="E8" s="5"/>
      <c r="F8" s="5"/>
      <c r="G8" s="5"/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53"/>
      <c r="T8" s="56"/>
      <c r="V8" s="24">
        <v>4</v>
      </c>
      <c r="W8" s="37" t="str">
        <f ca="1" xml:space="preserve"> OFFSET(B$4,V8*8,0)</f>
        <v>percent</v>
      </c>
      <c r="X8" s="19">
        <f ca="1">OFFSET(S$4, V8*8, 0)</f>
        <v>5</v>
      </c>
      <c r="Y8" s="41" t="str">
        <f ca="1" xml:space="preserve"> OFFSET(T$4,V8*8,0)</f>
        <v>{0x66, 0x36, 0x18, 0x6C, 0x66}</v>
      </c>
    </row>
    <row r="9" spans="2:25" ht="15" customHeight="1">
      <c r="B9" s="80"/>
      <c r="C9" s="6"/>
      <c r="D9" s="5"/>
      <c r="E9" s="5"/>
      <c r="F9" s="5"/>
      <c r="G9" s="5"/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53"/>
      <c r="T9" s="56"/>
      <c r="V9" s="24">
        <v>5</v>
      </c>
      <c r="W9" s="37" t="str">
        <f ca="1" xml:space="preserve"> OFFSET(B$4,V9*8,0)</f>
        <v>ampersand</v>
      </c>
      <c r="X9" s="19">
        <f ca="1">OFFSET(S$4, V9*8, 0)</f>
        <v>6</v>
      </c>
      <c r="Y9" s="41" t="str">
        <f ca="1" xml:space="preserve"> OFFSET(T$4,V9*8,0)</f>
        <v>{0x34, 0x4A, 0x4A, 0x54, 0x20, 0x40}</v>
      </c>
    </row>
    <row r="10" spans="2:25" ht="15" customHeight="1">
      <c r="B10" s="80"/>
      <c r="C10" s="6"/>
      <c r="D10" s="5"/>
      <c r="E10" s="5"/>
      <c r="F10" s="5"/>
      <c r="G10" s="5"/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53"/>
      <c r="T10" s="56"/>
      <c r="V10" s="24">
        <v>6</v>
      </c>
      <c r="W10" s="37" t="str">
        <f ca="1" xml:space="preserve"> OFFSET(B$4,V10*8,0)</f>
        <v>apostrophe</v>
      </c>
      <c r="X10" s="19">
        <f ca="1">OFFSET(S$4, V10*8, 0)</f>
        <v>1</v>
      </c>
      <c r="Y10" s="41" t="str">
        <f ca="1" xml:space="preserve"> OFFSET(T$4,V10*8,0)</f>
        <v>{0x07}</v>
      </c>
    </row>
    <row r="11" spans="2:25" ht="15" customHeight="1">
      <c r="B11" s="81"/>
      <c r="C11" s="3" t="s">
        <v>35</v>
      </c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53"/>
      <c r="T11" s="56"/>
      <c r="V11" s="24">
        <v>7</v>
      </c>
      <c r="W11" s="37" t="str">
        <f ca="1" xml:space="preserve"> OFFSET(B$4,V11*8,0)</f>
        <v>openParenthesis</v>
      </c>
      <c r="X11" s="19">
        <f ca="1">OFFSET(S$4, V11*8, 0)</f>
        <v>3</v>
      </c>
      <c r="Y11" s="41" t="str">
        <f ca="1" xml:space="preserve"> OFFSET(T$4,V11*8,0)</f>
        <v>{0x1C, 0x22, 0x41}</v>
      </c>
    </row>
    <row r="12" spans="2:25" ht="15" customHeight="1">
      <c r="B12" s="79" t="s">
        <v>65</v>
      </c>
      <c r="C12" s="9" t="s">
        <v>35</v>
      </c>
      <c r="D12" s="8"/>
      <c r="E12" s="8" t="s">
        <v>35</v>
      </c>
      <c r="F12" s="8"/>
      <c r="G12" s="8"/>
      <c r="H12" s="8"/>
      <c r="I12" s="8"/>
      <c r="J12" s="7"/>
      <c r="K12" s="10">
        <f>IF(ISBLANK(C12),0,1)*1+IF(ISBLANK(C13),0,1)*2+IF(ISBLANK(C14),0,1)*4+IF(ISBLANK(C15),0,1)*8+IF(ISBLANK(C16),0,1)*16+IF(ISBLANK(C17),0,1)*32+IF(ISBLANK(C18),0,1)*64+IF(ISBLANK(C19),0,1)*128</f>
        <v>7</v>
      </c>
      <c r="L12" s="10">
        <f>IF(ISBLANK(D12),0,1)*1+IF(ISBLANK(D13),0,1)*2+IF(ISBLANK(D14),0,1)*4+IF(ISBLANK(D15),0,1)*8+IF(ISBLANK(D16),0,1)*16+IF(ISBLANK(D17),0,1)*32+IF(ISBLANK(D18),0,1)*64+IF(ISBLANK(D19),0,1)*128</f>
        <v>0</v>
      </c>
      <c r="M12" s="10">
        <f>IF(ISBLANK(E12),0,1)*1+IF(ISBLANK(E13),0,1)*2+IF(ISBLANK(E14),0,1)*4+IF(ISBLANK(E15),0,1)*8+IF(ISBLANK(E16),0,1)*16+IF(ISBLANK(E17),0,1)*32+IF(ISBLANK(E18),0,1)*64+IF(ISBLANK(E19),0,1)*128</f>
        <v>7</v>
      </c>
      <c r="N12" s="10">
        <f>IF(ISBLANK(F12),0,1)*1+IF(ISBLANK(F13),0,1)*2+IF(ISBLANK(F14),0,1)*4+IF(ISBLANK(F15),0,1)*8+IF(ISBLANK(F16),0,1)*16+IF(ISBLANK(F17),0,1)*32+IF(ISBLANK(F18),0,1)*64+IF(ISBLANK(F19),0,1)*128</f>
        <v>0</v>
      </c>
      <c r="O12" s="10">
        <f>IF(ISBLANK(G12),0,1)*1+IF(ISBLANK(G13),0,1)*2+IF(ISBLANK(G14),0,1)*4+IF(ISBLANK(G15),0,1)*8+IF(ISBLANK(G16),0,1)*16+IF(ISBLANK(G17),0,1)*32+IF(ISBLANK(G18),0,1)*64+IF(ISBLANK(G19),0,1)*128</f>
        <v>0</v>
      </c>
      <c r="P12" s="10">
        <f>IF(ISBLANK(H12),0,1)*1+IF(ISBLANK(H13),0,1)*2+IF(ISBLANK(H14),0,1)*4+IF(ISBLANK(H15),0,1)*8+IF(ISBLANK(H16),0,1)*16+IF(ISBLANK(H17),0,1)*32+IF(ISBLANK(H18),0,1)*64+IF(ISBLANK(H19),0,1)*128</f>
        <v>0</v>
      </c>
      <c r="Q12" s="10">
        <f>IF(ISBLANK(I12),0,1)*1+IF(ISBLANK(I13),0,1)*2+IF(ISBLANK(I14),0,1)*4+IF(ISBLANK(I15),0,1)*8+IF(ISBLANK(I16),0,1)*16+IF(ISBLANK(I17),0,1)*32+IF(ISBLANK(I18),0,1)*64+IF(ISBLANK(I19),0,1)*128</f>
        <v>0</v>
      </c>
      <c r="R12" s="10">
        <f>IF(ISBLANK(J12),0,1)*1+IF(ISBLANK(J13),0,1)*2+IF(ISBLANK(J14),0,1)*4+IF(ISBLANK(J15),0,1)*8+IF(ISBLANK(J16),0,1)*16+IF(ISBLANK(J17),0,1)*32+IF(ISBLANK(J18),0,1)*64+IF(ISBLANK(J19),0,1)*128</f>
        <v>0</v>
      </c>
      <c r="S12" s="52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3</v>
      </c>
      <c r="T12" s="55" t="str">
        <f xml:space="preserve"> "{" &amp;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 &amp; "}"</f>
        <v>{0x07, 0x00, 0x07}</v>
      </c>
      <c r="V12" s="24">
        <v>8</v>
      </c>
      <c r="W12" s="37" t="str">
        <f ca="1" xml:space="preserve"> OFFSET(B$4,V12*8,0)</f>
        <v>closeParenthesis</v>
      </c>
      <c r="X12" s="19">
        <f ca="1">OFFSET(S$4, V12*8, 0)</f>
        <v>3</v>
      </c>
      <c r="Y12" s="41" t="str">
        <f ca="1" xml:space="preserve"> OFFSET(T$4,V12*8,0)</f>
        <v>{0x41, 0x22, 0x1C}</v>
      </c>
    </row>
    <row r="13" spans="2:25" ht="15" customHeight="1">
      <c r="B13" s="80"/>
      <c r="C13" s="6" t="s">
        <v>35</v>
      </c>
      <c r="D13" s="5"/>
      <c r="E13" s="5" t="s">
        <v>35</v>
      </c>
      <c r="F13" s="5"/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53"/>
      <c r="T13" s="56"/>
      <c r="V13" s="24">
        <v>9</v>
      </c>
      <c r="W13" s="37" t="str">
        <f ca="1" xml:space="preserve"> OFFSET(B$4,V13*8,0)</f>
        <v>asterix</v>
      </c>
      <c r="X13" s="19">
        <f ca="1">OFFSET(S$4, V13*8, 0)</f>
        <v>2</v>
      </c>
      <c r="Y13" s="41" t="str">
        <f ca="1" xml:space="preserve"> OFFSET(T$4,V13*8,0)</f>
        <v>{0x18, 0x18}</v>
      </c>
    </row>
    <row r="14" spans="2:25" ht="15" customHeight="1">
      <c r="B14" s="80"/>
      <c r="C14" s="6" t="s">
        <v>35</v>
      </c>
      <c r="D14" s="5"/>
      <c r="E14" s="5" t="s">
        <v>35</v>
      </c>
      <c r="F14" s="5"/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53"/>
      <c r="T14" s="56"/>
      <c r="V14" s="24">
        <v>10</v>
      </c>
      <c r="W14" s="37" t="str">
        <f ca="1" xml:space="preserve"> OFFSET(B$4,V14*8,0)</f>
        <v>plus</v>
      </c>
      <c r="X14" s="19">
        <f ca="1">OFFSET(S$4, V14*8, 0)</f>
        <v>5</v>
      </c>
      <c r="Y14" s="41" t="str">
        <f ca="1" xml:space="preserve"> OFFSET(T$4,V14*8,0)</f>
        <v>{0x10, 0x10, 0x7C, 0x10, 0x10}</v>
      </c>
    </row>
    <row r="15" spans="2:25" ht="15" customHeight="1">
      <c r="B15" s="80"/>
      <c r="C15" s="6"/>
      <c r="D15" s="5"/>
      <c r="E15" s="5"/>
      <c r="F15" s="5"/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53"/>
      <c r="T15" s="56"/>
      <c r="V15" s="24">
        <v>11</v>
      </c>
      <c r="W15" s="37" t="str">
        <f ca="1" xml:space="preserve"> OFFSET(B$4,V15*8,0)</f>
        <v>comma</v>
      </c>
      <c r="X15" s="19">
        <f ca="1">OFFSET(S$4, V15*8, 0)</f>
        <v>2</v>
      </c>
      <c r="Y15" s="41" t="str">
        <f ca="1" xml:space="preserve"> OFFSET(T$4,V15*8,0)</f>
        <v>{0xC0, 0x60}</v>
      </c>
    </row>
    <row r="16" spans="2:25" ht="15" customHeight="1">
      <c r="B16" s="80"/>
      <c r="C16" s="6"/>
      <c r="D16" s="5"/>
      <c r="E16" s="5"/>
      <c r="F16" s="5"/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53"/>
      <c r="T16" s="56"/>
      <c r="V16" s="24">
        <v>12</v>
      </c>
      <c r="W16" s="37" t="str">
        <f ca="1" xml:space="preserve"> OFFSET(B$4,V16*8,0)</f>
        <v>dash</v>
      </c>
      <c r="X16" s="19">
        <f ca="1">OFFSET(S$4, V16*8, 0)</f>
        <v>5</v>
      </c>
      <c r="Y16" s="41" t="str">
        <f ca="1" xml:space="preserve"> OFFSET(T$4,V16*8,0)</f>
        <v>{0x10, 0x10, 0x10, 0x10, 0x10}</v>
      </c>
    </row>
    <row r="17" spans="2:25" ht="15" customHeight="1">
      <c r="B17" s="80"/>
      <c r="C17" s="6"/>
      <c r="D17" s="5"/>
      <c r="E17" s="5"/>
      <c r="F17" s="5"/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53"/>
      <c r="T17" s="56"/>
      <c r="V17" s="24">
        <v>13</v>
      </c>
      <c r="W17" s="37" t="str">
        <f ca="1" xml:space="preserve"> OFFSET(B$4,V17*8,0)</f>
        <v>dot</v>
      </c>
      <c r="X17" s="19">
        <f ca="1">OFFSET(S$4, V17*8, 0)</f>
        <v>2</v>
      </c>
      <c r="Y17" s="41" t="str">
        <f ca="1" xml:space="preserve"> OFFSET(T$4,V17*8,0)</f>
        <v>{0x60, 0x60}</v>
      </c>
    </row>
    <row r="18" spans="2:25" ht="15" customHeight="1">
      <c r="B18" s="80"/>
      <c r="C18" s="6"/>
      <c r="D18" s="5"/>
      <c r="E18" s="5"/>
      <c r="F18" s="5"/>
      <c r="G18" s="5"/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53"/>
      <c r="T18" s="56"/>
      <c r="V18" s="24">
        <v>14</v>
      </c>
      <c r="W18" s="37" t="str">
        <f ca="1" xml:space="preserve"> OFFSET(B$4,V18*8,0)</f>
        <v>slash</v>
      </c>
      <c r="X18" s="19">
        <f ca="1">OFFSET(S$4, V18*8, 0)</f>
        <v>3</v>
      </c>
      <c r="Y18" s="41" t="str">
        <f ca="1" xml:space="preserve"> OFFSET(T$4,V18*8,0)</f>
        <v>{0x70, 0x1C, 0x07}</v>
      </c>
    </row>
    <row r="19" spans="2:25" ht="15" customHeight="1">
      <c r="B19" s="81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53"/>
      <c r="T19" s="56"/>
      <c r="V19" s="24">
        <v>15</v>
      </c>
      <c r="W19" s="37" t="str">
        <f ca="1" xml:space="preserve"> OFFSET(B$4,V19*8,0)</f>
        <v>colon</v>
      </c>
      <c r="X19" s="19">
        <f ca="1">OFFSET(S$4, V19*8, 0)</f>
        <v>2</v>
      </c>
      <c r="Y19" s="41" t="str">
        <f ca="1" xml:space="preserve"> OFFSET(T$4,V19*8,0)</f>
        <v>{0x6C, 0x6C}</v>
      </c>
    </row>
    <row r="20" spans="2:25" ht="15" customHeight="1">
      <c r="B20" s="79" t="s">
        <v>66</v>
      </c>
      <c r="C20" s="9"/>
      <c r="D20" s="8" t="s">
        <v>35</v>
      </c>
      <c r="E20" s="8"/>
      <c r="F20" s="8" t="s">
        <v>35</v>
      </c>
      <c r="G20" s="8"/>
      <c r="H20" s="8"/>
      <c r="I20" s="8"/>
      <c r="J20" s="7"/>
      <c r="K20" s="10">
        <f>IF(ISBLANK(C20),0,1)*1+IF(ISBLANK(C21),0,1)*2+IF(ISBLANK(C22),0,1)*4+IF(ISBLANK(C23),0,1)*8+IF(ISBLANK(C24),0,1)*16+IF(ISBLANK(C25),0,1)*32+IF(ISBLANK(C26),0,1)*64+IF(ISBLANK(C27),0,1)*128</f>
        <v>20</v>
      </c>
      <c r="L20" s="10">
        <f>IF(ISBLANK(D20),0,1)*1+IF(ISBLANK(D21),0,1)*2+IF(ISBLANK(D22),0,1)*4+IF(ISBLANK(D23),0,1)*8+IF(ISBLANK(D24),0,1)*16+IF(ISBLANK(D25),0,1)*32+IF(ISBLANK(D26),0,1)*64+IF(ISBLANK(D27),0,1)*128</f>
        <v>127</v>
      </c>
      <c r="M20" s="10">
        <f>IF(ISBLANK(E20),0,1)*1+IF(ISBLANK(E21),0,1)*2+IF(ISBLANK(E22),0,1)*4+IF(ISBLANK(E23),0,1)*8+IF(ISBLANK(E24),0,1)*16+IF(ISBLANK(E25),0,1)*32+IF(ISBLANK(E26),0,1)*64+IF(ISBLANK(E27),0,1)*128</f>
        <v>20</v>
      </c>
      <c r="N20" s="10">
        <f>IF(ISBLANK(F20),0,1)*1+IF(ISBLANK(F21),0,1)*2+IF(ISBLANK(F22),0,1)*4+IF(ISBLANK(F23),0,1)*8+IF(ISBLANK(F24),0,1)*16+IF(ISBLANK(F25),0,1)*32+IF(ISBLANK(F26),0,1)*64+IF(ISBLANK(F27),0,1)*128</f>
        <v>127</v>
      </c>
      <c r="O20" s="10">
        <f>IF(ISBLANK(G20),0,1)*1+IF(ISBLANK(G21),0,1)*2+IF(ISBLANK(G22),0,1)*4+IF(ISBLANK(G23),0,1)*8+IF(ISBLANK(G24),0,1)*16+IF(ISBLANK(G25),0,1)*32+IF(ISBLANK(G26),0,1)*64+IF(ISBLANK(G27),0,1)*128</f>
        <v>20</v>
      </c>
      <c r="P20" s="10">
        <f>IF(ISBLANK(H20),0,1)*1+IF(ISBLANK(H21),0,1)*2+IF(ISBLANK(H22),0,1)*4+IF(ISBLANK(H23),0,1)*8+IF(ISBLANK(H24),0,1)*16+IF(ISBLANK(H25),0,1)*32+IF(ISBLANK(H26),0,1)*64+IF(ISBLANK(H27),0,1)*128</f>
        <v>0</v>
      </c>
      <c r="Q20" s="10">
        <f>IF(ISBLANK(I20),0,1)*1+IF(ISBLANK(I21),0,1)*2+IF(ISBLANK(I22),0,1)*4+IF(ISBLANK(I23),0,1)*8+IF(ISBLANK(I24),0,1)*16+IF(ISBLANK(I25),0,1)*32+IF(ISBLANK(I26),0,1)*64+IF(ISBLANK(I27),0,1)*128</f>
        <v>0</v>
      </c>
      <c r="R20" s="10">
        <f>IF(ISBLANK(J20),0,1)*1+IF(ISBLANK(J21),0,1)*2+IF(ISBLANK(J22),0,1)*4+IF(ISBLANK(J23),0,1)*8+IF(ISBLANK(J24),0,1)*16+IF(ISBLANK(J25),0,1)*32+IF(ISBLANK(J26),0,1)*64+IF(ISBLANK(J27),0,1)*128</f>
        <v>0</v>
      </c>
      <c r="S20" s="52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5</v>
      </c>
      <c r="T20" s="55" t="str">
        <f xml:space="preserve"> "{" &amp;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 &amp; "}"</f>
        <v>{0x14, 0x7F, 0x14, 0x7F, 0x14}</v>
      </c>
      <c r="V20" s="24">
        <v>16</v>
      </c>
      <c r="W20" s="37" t="str">
        <f ca="1" xml:space="preserve"> OFFSET(B$4,V20*8,0)</f>
        <v>semicolon</v>
      </c>
      <c r="X20" s="19">
        <f ca="1">OFFSET(S$4, V20*8, 0)</f>
        <v>2</v>
      </c>
      <c r="Y20" s="41" t="str">
        <f ca="1" xml:space="preserve"> OFFSET(T$4,V20*8,0)</f>
        <v>{0xCC, 0x6C}</v>
      </c>
    </row>
    <row r="21" spans="2:25" ht="15" customHeight="1">
      <c r="B21" s="80"/>
      <c r="C21" s="6"/>
      <c r="D21" s="5" t="s">
        <v>35</v>
      </c>
      <c r="E21" s="5"/>
      <c r="F21" s="8" t="s">
        <v>35</v>
      </c>
      <c r="G21" s="5"/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53"/>
      <c r="T21" s="56"/>
      <c r="V21" s="24">
        <v>17</v>
      </c>
      <c r="W21" s="37" t="str">
        <f ca="1" xml:space="preserve"> OFFSET(B$4,V21*8,0)</f>
        <v>lessThan</v>
      </c>
      <c r="X21" s="19">
        <f ca="1">OFFSET(S$4, V21*8, 0)</f>
        <v>4</v>
      </c>
      <c r="Y21" s="41" t="str">
        <f ca="1" xml:space="preserve"> OFFSET(T$4,V21*8,0)</f>
        <v>{0x10, 0x38, 0x6C, 0x44}</v>
      </c>
    </row>
    <row r="22" spans="2:25" ht="15" customHeight="1">
      <c r="B22" s="80"/>
      <c r="C22" s="6" t="s">
        <v>35</v>
      </c>
      <c r="D22" s="5" t="s">
        <v>35</v>
      </c>
      <c r="E22" s="5" t="s">
        <v>35</v>
      </c>
      <c r="F22" s="8" t="s">
        <v>35</v>
      </c>
      <c r="G22" s="5" t="s">
        <v>35</v>
      </c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53"/>
      <c r="T22" s="56"/>
      <c r="V22" s="24">
        <v>18</v>
      </c>
      <c r="W22" s="37" t="str">
        <f ca="1" xml:space="preserve"> OFFSET(B$4,V22*8,0)</f>
        <v>equals</v>
      </c>
      <c r="X22" s="19">
        <f ca="1">OFFSET(S$4, V22*8, 0)</f>
        <v>5</v>
      </c>
      <c r="Y22" s="41" t="str">
        <f ca="1" xml:space="preserve"> OFFSET(T$4,V22*8,0)</f>
        <v>{0x28, 0x28, 0x28, 0x28, 0x28}</v>
      </c>
    </row>
    <row r="23" spans="2:25" ht="15" customHeight="1">
      <c r="B23" s="80"/>
      <c r="C23" s="6"/>
      <c r="D23" s="5" t="s">
        <v>35</v>
      </c>
      <c r="E23" s="5"/>
      <c r="F23" s="8" t="s">
        <v>35</v>
      </c>
      <c r="G23" s="8"/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53"/>
      <c r="T23" s="56"/>
      <c r="V23" s="24">
        <v>19</v>
      </c>
      <c r="W23" s="37" t="str">
        <f ca="1" xml:space="preserve"> OFFSET(B$4,V23*8,0)</f>
        <v>greatherThan</v>
      </c>
      <c r="X23" s="19">
        <f ca="1">OFFSET(S$4, V23*8, 0)</f>
        <v>4</v>
      </c>
      <c r="Y23" s="41" t="str">
        <f ca="1" xml:space="preserve"> OFFSET(T$4,V23*8,0)</f>
        <v>{0x44, 0x6C, 0x38, 0x10}</v>
      </c>
    </row>
    <row r="24" spans="2:25" ht="15" customHeight="1">
      <c r="B24" s="80"/>
      <c r="C24" s="6" t="s">
        <v>35</v>
      </c>
      <c r="D24" s="5" t="s">
        <v>35</v>
      </c>
      <c r="E24" s="5" t="s">
        <v>35</v>
      </c>
      <c r="F24" s="8" t="s">
        <v>35</v>
      </c>
      <c r="G24" s="8" t="s">
        <v>35</v>
      </c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53"/>
      <c r="T24" s="56"/>
      <c r="V24" s="24">
        <v>20</v>
      </c>
      <c r="W24" s="37" t="str">
        <f ca="1" xml:space="preserve"> OFFSET(B$4,V24*8,0)</f>
        <v>question</v>
      </c>
      <c r="X24" s="19">
        <f ca="1">OFFSET(S$4, V24*8, 0)</f>
        <v>4</v>
      </c>
      <c r="Y24" s="41" t="str">
        <f ca="1" xml:space="preserve"> OFFSET(T$4,V24*8,0)</f>
        <v>{0x02, 0x51, 0x09, 0x06}</v>
      </c>
    </row>
    <row r="25" spans="2:25" ht="15" customHeight="1">
      <c r="B25" s="80"/>
      <c r="C25" s="6"/>
      <c r="D25" s="5" t="s">
        <v>35</v>
      </c>
      <c r="E25" s="5"/>
      <c r="F25" s="8" t="s">
        <v>35</v>
      </c>
      <c r="G25" s="5"/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53"/>
      <c r="T25" s="56"/>
      <c r="V25" s="24">
        <v>21</v>
      </c>
      <c r="W25" s="37" t="str">
        <f ca="1" xml:space="preserve"> OFFSET(B$4,V25*8,0)</f>
        <v>at</v>
      </c>
      <c r="X25" s="19">
        <f ca="1">OFFSET(S$4, V25*8, 0)</f>
        <v>6</v>
      </c>
      <c r="Y25" s="41" t="str">
        <f ca="1" xml:space="preserve"> OFFSET(T$4,V25*8,0)</f>
        <v>{0x3C, 0x42, 0x5A, 0x5A, 0x52, 0x1C}</v>
      </c>
    </row>
    <row r="26" spans="2:25" ht="15" customHeight="1">
      <c r="B26" s="80"/>
      <c r="C26" s="6"/>
      <c r="D26" s="5" t="s">
        <v>35</v>
      </c>
      <c r="E26" s="5"/>
      <c r="F26" s="8" t="s">
        <v>35</v>
      </c>
      <c r="G26" s="5"/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53"/>
      <c r="T26" s="56"/>
      <c r="V26" s="24">
        <v>22</v>
      </c>
      <c r="W26" s="37" t="str">
        <f ca="1" xml:space="preserve"> OFFSET(B$4,V26*8,0)</f>
        <v>openBracket</v>
      </c>
      <c r="X26" s="19">
        <f ca="1">OFFSET(S$4, V26*8, 0)</f>
        <v>2</v>
      </c>
      <c r="Y26" s="41" t="str">
        <f ca="1" xml:space="preserve"> OFFSET(T$4,V26*8,0)</f>
        <v>{0x7F, 0x41}</v>
      </c>
    </row>
    <row r="27" spans="2:25" ht="15" customHeight="1">
      <c r="B27" s="81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53"/>
      <c r="T27" s="56"/>
      <c r="V27" s="24">
        <v>23</v>
      </c>
      <c r="W27" s="37" t="str">
        <f ca="1" xml:space="preserve"> OFFSET(B$4,V27*8,0)</f>
        <v>closeBracket</v>
      </c>
      <c r="X27" s="19">
        <f ca="1">OFFSET(S$4, V27*8, 0)</f>
        <v>2</v>
      </c>
      <c r="Y27" s="41" t="str">
        <f ca="1" xml:space="preserve"> OFFSET(T$4,V27*8,0)</f>
        <v>{0x41, 0x7F}</v>
      </c>
    </row>
    <row r="28" spans="2:25" ht="15" customHeight="1">
      <c r="B28" s="79" t="s">
        <v>67</v>
      </c>
      <c r="C28" s="9"/>
      <c r="D28" s="8"/>
      <c r="E28" s="8"/>
      <c r="F28" s="8"/>
      <c r="G28" s="8"/>
      <c r="H28" s="8"/>
      <c r="I28" s="8"/>
      <c r="J28" s="7"/>
      <c r="K28" s="10">
        <f>IF(ISBLANK(C28),0,1)*1+IF(ISBLANK(C29),0,1)*2+IF(ISBLANK(C30),0,1)*4+IF(ISBLANK(C31),0,1)*8+IF(ISBLANK(C32),0,1)*16+IF(ISBLANK(C33),0,1)*32+IF(ISBLANK(C34),0,1)*64+IF(ISBLANK(C35),0,1)*128</f>
        <v>72</v>
      </c>
      <c r="L28" s="10">
        <f>IF(ISBLANK(D28),0,1)*1+IF(ISBLANK(D29),0,1)*2+IF(ISBLANK(D30),0,1)*4+IF(ISBLANK(D31),0,1)*8+IF(ISBLANK(D32),0,1)*16+IF(ISBLANK(D33),0,1)*32+IF(ISBLANK(D34),0,1)*64+IF(ISBLANK(D35),0,1)*128</f>
        <v>84</v>
      </c>
      <c r="M28" s="10">
        <f>IF(ISBLANK(E28),0,1)*1+IF(ISBLANK(E29),0,1)*2+IF(ISBLANK(E30),0,1)*4+IF(ISBLANK(E31),0,1)*8+IF(ISBLANK(E32),0,1)*16+IF(ISBLANK(E33),0,1)*32+IF(ISBLANK(E34),0,1)*64+IF(ISBLANK(E35),0,1)*128</f>
        <v>254</v>
      </c>
      <c r="N28" s="10">
        <f>IF(ISBLANK(F28),0,1)*1+IF(ISBLANK(F29),0,1)*2+IF(ISBLANK(F30),0,1)*4+IF(ISBLANK(F31),0,1)*8+IF(ISBLANK(F32),0,1)*16+IF(ISBLANK(F33),0,1)*32+IF(ISBLANK(F34),0,1)*64+IF(ISBLANK(F35),0,1)*128</f>
        <v>84</v>
      </c>
      <c r="O28" s="10">
        <f>IF(ISBLANK(G28),0,1)*1+IF(ISBLANK(G29),0,1)*2+IF(ISBLANK(G30),0,1)*4+IF(ISBLANK(G31),0,1)*8+IF(ISBLANK(G32),0,1)*16+IF(ISBLANK(G33),0,1)*32+IF(ISBLANK(G34),0,1)*64+IF(ISBLANK(G35),0,1)*128</f>
        <v>36</v>
      </c>
      <c r="P28" s="10">
        <f>IF(ISBLANK(H28),0,1)*1+IF(ISBLANK(H29),0,1)*2+IF(ISBLANK(H30),0,1)*4+IF(ISBLANK(H31),0,1)*8+IF(ISBLANK(H32),0,1)*16+IF(ISBLANK(H33),0,1)*32+IF(ISBLANK(H34),0,1)*64+IF(ISBLANK(H35),0,1)*128</f>
        <v>0</v>
      </c>
      <c r="Q28" s="10">
        <f>IF(ISBLANK(I28),0,1)*1+IF(ISBLANK(I29),0,1)*2+IF(ISBLANK(I30),0,1)*4+IF(ISBLANK(I31),0,1)*8+IF(ISBLANK(I32),0,1)*16+IF(ISBLANK(I33),0,1)*32+IF(ISBLANK(I34),0,1)*64+IF(ISBLANK(I35),0,1)*128</f>
        <v>0</v>
      </c>
      <c r="R28" s="10">
        <f>IF(ISBLANK(J28),0,1)*1+IF(ISBLANK(J29),0,1)*2+IF(ISBLANK(J30),0,1)*4+IF(ISBLANK(J31),0,1)*8+IF(ISBLANK(J32),0,1)*16+IF(ISBLANK(J33),0,1)*32+IF(ISBLANK(J34),0,1)*64+IF(ISBLANK(J35),0,1)*128</f>
        <v>0</v>
      </c>
      <c r="S28" s="52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5</v>
      </c>
      <c r="T28" s="55" t="str">
        <f xml:space="preserve"> "{" &amp;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 &amp; "}"</f>
        <v>{0x48, 0x54, 0xFE, 0x54, 0x24}</v>
      </c>
      <c r="V28" s="24">
        <v>24</v>
      </c>
      <c r="W28" s="37" t="str">
        <f ca="1" xml:space="preserve"> OFFSET(B$4,V28*8,0)</f>
        <v>openBrace</v>
      </c>
      <c r="X28" s="19">
        <f ca="1">OFFSET(S$4, V28*8, 0)</f>
        <v>3</v>
      </c>
      <c r="Y28" s="41" t="str">
        <f ca="1" xml:space="preserve"> OFFSET(T$4,V28*8,0)</f>
        <v>{0x08, 0x36, 0x41}</v>
      </c>
    </row>
    <row r="29" spans="2:25" ht="15" customHeight="1">
      <c r="B29" s="80"/>
      <c r="C29" s="6"/>
      <c r="D29" s="5"/>
      <c r="E29" s="5" t="s">
        <v>35</v>
      </c>
      <c r="F29" s="5"/>
      <c r="G29" s="5"/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53"/>
      <c r="T29" s="56"/>
      <c r="V29" s="24">
        <v>25</v>
      </c>
      <c r="W29" s="37" t="str">
        <f ca="1" xml:space="preserve"> OFFSET(B$4,V29*8,0)</f>
        <v>closeBrace</v>
      </c>
      <c r="X29" s="19">
        <f ca="1">OFFSET(S$4, V29*8, 0)</f>
        <v>3</v>
      </c>
      <c r="Y29" s="41" t="str">
        <f ca="1" xml:space="preserve"> OFFSET(T$4,V29*8,0)</f>
        <v>{0x41, 0x36, 0x08}</v>
      </c>
    </row>
    <row r="30" spans="2:25" ht="15" customHeight="1">
      <c r="B30" s="80"/>
      <c r="C30" s="6"/>
      <c r="D30" s="5" t="s">
        <v>35</v>
      </c>
      <c r="E30" s="5" t="s">
        <v>35</v>
      </c>
      <c r="F30" s="5" t="s">
        <v>35</v>
      </c>
      <c r="G30" s="5" t="s">
        <v>35</v>
      </c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53"/>
      <c r="T30" s="56"/>
      <c r="V30" s="24">
        <v>26</v>
      </c>
      <c r="W30" s="37" t="str">
        <f ca="1" xml:space="preserve"> OFFSET(B$4,V30*8,0)</f>
        <v>backslash</v>
      </c>
      <c r="X30" s="19">
        <f ca="1">OFFSET(S$4, V30*8, 0)</f>
        <v>3</v>
      </c>
      <c r="Y30" s="41" t="str">
        <f ca="1" xml:space="preserve"> OFFSET(T$4,V30*8,0)</f>
        <v>{0x07, 0x1C, 0x70}</v>
      </c>
    </row>
    <row r="31" spans="2:25" ht="15" customHeight="1">
      <c r="B31" s="80"/>
      <c r="C31" s="6" t="s">
        <v>35</v>
      </c>
      <c r="D31" s="5"/>
      <c r="E31" s="5" t="s">
        <v>35</v>
      </c>
      <c r="F31" s="5"/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53"/>
      <c r="T31" s="56"/>
      <c r="V31" s="24">
        <v>27</v>
      </c>
      <c r="W31" s="37" t="str">
        <f ca="1" xml:space="preserve"> OFFSET(B$4,V31*8,0)</f>
        <v>hat</v>
      </c>
      <c r="X31" s="19">
        <f ca="1">OFFSET(S$4, V31*8, 0)</f>
        <v>5</v>
      </c>
      <c r="Y31" s="41" t="str">
        <f ca="1" xml:space="preserve"> OFFSET(T$4,V31*8,0)</f>
        <v>{0x04, 0x02, 0x01, 0x02, 0x04}</v>
      </c>
    </row>
    <row r="32" spans="2:25" ht="15" customHeight="1">
      <c r="B32" s="80"/>
      <c r="C32" s="6"/>
      <c r="D32" s="5" t="s">
        <v>35</v>
      </c>
      <c r="E32" s="5" t="s">
        <v>35</v>
      </c>
      <c r="F32" s="5" t="s">
        <v>35</v>
      </c>
      <c r="G32" s="5"/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53"/>
      <c r="T32" s="56"/>
      <c r="V32" s="24">
        <v>28</v>
      </c>
      <c r="W32" s="37" t="str">
        <f ca="1" xml:space="preserve"> OFFSET(B$4,V32*8,0)</f>
        <v>underscore</v>
      </c>
      <c r="X32" s="19">
        <f ca="1">OFFSET(S$4, V32*8, 0)</f>
        <v>5</v>
      </c>
      <c r="Y32" s="41" t="str">
        <f ca="1" xml:space="preserve"> OFFSET(T$4,V32*8,0)</f>
        <v>{0x40, 0x40, 0x40, 0x40, 0x40}</v>
      </c>
    </row>
    <row r="33" spans="2:25" ht="15" customHeight="1">
      <c r="B33" s="80"/>
      <c r="C33" s="6"/>
      <c r="D33" s="5"/>
      <c r="E33" s="5" t="s">
        <v>35</v>
      </c>
      <c r="F33" s="5"/>
      <c r="G33" s="5" t="s">
        <v>35</v>
      </c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53"/>
      <c r="T33" s="56"/>
      <c r="V33" s="24">
        <v>29</v>
      </c>
      <c r="W33" s="37" t="str">
        <f ca="1" xml:space="preserve"> OFFSET(B$4,V33*8,0)</f>
        <v>accent</v>
      </c>
      <c r="X33" s="19">
        <f ca="1">OFFSET(S$4, V33*8, 0)</f>
        <v>2</v>
      </c>
      <c r="Y33" s="41" t="str">
        <f ca="1" xml:space="preserve"> OFFSET(T$4,V33*8,0)</f>
        <v>{0x01, 0x02}</v>
      </c>
    </row>
    <row r="34" spans="2:25" ht="15" customHeight="1">
      <c r="B34" s="80"/>
      <c r="C34" s="6" t="s">
        <v>35</v>
      </c>
      <c r="D34" s="5" t="s">
        <v>35</v>
      </c>
      <c r="E34" s="5" t="s">
        <v>35</v>
      </c>
      <c r="F34" s="5" t="s">
        <v>35</v>
      </c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53"/>
      <c r="T34" s="56"/>
      <c r="V34" s="24">
        <v>30</v>
      </c>
      <c r="W34" s="37" t="str">
        <f ca="1" xml:space="preserve"> OFFSET(B$4,V34*8,0)</f>
        <v>bar</v>
      </c>
      <c r="X34" s="19">
        <f ca="1">OFFSET(S$4, V34*8, 0)</f>
        <v>1</v>
      </c>
      <c r="Y34" s="41" t="str">
        <f ca="1" xml:space="preserve"> OFFSET(T$4,V34*8,0)</f>
        <v>{0xFF}</v>
      </c>
    </row>
    <row r="35" spans="2:25" ht="15" customHeight="1">
      <c r="B35" s="81"/>
      <c r="C35" s="3"/>
      <c r="D35" s="2"/>
      <c r="E35" s="2" t="s">
        <v>35</v>
      </c>
      <c r="F35" s="2"/>
      <c r="G35" s="2"/>
      <c r="H35" s="2"/>
      <c r="I35" s="2"/>
      <c r="J35" s="1"/>
      <c r="K35" s="11"/>
      <c r="L35" s="12"/>
      <c r="M35" s="12"/>
      <c r="N35" s="12"/>
      <c r="O35" s="12"/>
      <c r="P35" s="12"/>
      <c r="Q35" s="12"/>
      <c r="R35" s="12"/>
      <c r="S35" s="53"/>
      <c r="T35" s="56"/>
      <c r="V35" s="25">
        <v>31</v>
      </c>
      <c r="W35" s="38" t="str">
        <f ca="1" xml:space="preserve"> OFFSET(B$4,V35*8,0)</f>
        <v>tilde</v>
      </c>
      <c r="X35" s="26">
        <f ca="1">OFFSET(S$4, V35*8, 0)</f>
        <v>5</v>
      </c>
      <c r="Y35" s="42" t="str">
        <f ca="1" xml:space="preserve"> OFFSET(T$4,V35*8,0)</f>
        <v>{0x10, 0x08, 0x10, 0x20, 0x10}</v>
      </c>
    </row>
    <row r="36" spans="2:25" ht="15" customHeight="1">
      <c r="B36" s="79" t="s">
        <v>68</v>
      </c>
      <c r="C36" s="9"/>
      <c r="D36" s="8"/>
      <c r="E36" s="8"/>
      <c r="F36" s="8"/>
      <c r="G36" s="8"/>
      <c r="H36" s="8"/>
      <c r="I36" s="8"/>
      <c r="J36" s="7"/>
      <c r="K36" s="10">
        <f>IF(ISBLANK(C36),0,1)*1+IF(ISBLANK(C37),0,1)*2+IF(ISBLANK(C38),0,1)*4+IF(ISBLANK(C39),0,1)*8+IF(ISBLANK(C40),0,1)*16+IF(ISBLANK(C41),0,1)*32+IF(ISBLANK(C42),0,1)*64+IF(ISBLANK(C43),0,1)*128</f>
        <v>102</v>
      </c>
      <c r="L36" s="10">
        <f>IF(ISBLANK(D36),0,1)*1+IF(ISBLANK(D37),0,1)*2+IF(ISBLANK(D38),0,1)*4+IF(ISBLANK(D39),0,1)*8+IF(ISBLANK(D40),0,1)*16+IF(ISBLANK(D41),0,1)*32+IF(ISBLANK(D42),0,1)*64+IF(ISBLANK(D43),0,1)*128</f>
        <v>54</v>
      </c>
      <c r="M36" s="10">
        <f>IF(ISBLANK(E36),0,1)*1+IF(ISBLANK(E37),0,1)*2+IF(ISBLANK(E38),0,1)*4+IF(ISBLANK(E39),0,1)*8+IF(ISBLANK(E40),0,1)*16+IF(ISBLANK(E41),0,1)*32+IF(ISBLANK(E42),0,1)*64+IF(ISBLANK(E43),0,1)*128</f>
        <v>24</v>
      </c>
      <c r="N36" s="10">
        <f>IF(ISBLANK(F36),0,1)*1+IF(ISBLANK(F37),0,1)*2+IF(ISBLANK(F38),0,1)*4+IF(ISBLANK(F39),0,1)*8+IF(ISBLANK(F40),0,1)*16+IF(ISBLANK(F41),0,1)*32+IF(ISBLANK(F42),0,1)*64+IF(ISBLANK(F43),0,1)*128</f>
        <v>108</v>
      </c>
      <c r="O36" s="10">
        <f>IF(ISBLANK(G36),0,1)*1+IF(ISBLANK(G37),0,1)*2+IF(ISBLANK(G38),0,1)*4+IF(ISBLANK(G39),0,1)*8+IF(ISBLANK(G40),0,1)*16+IF(ISBLANK(G41),0,1)*32+IF(ISBLANK(G42),0,1)*64+IF(ISBLANK(G43),0,1)*128</f>
        <v>102</v>
      </c>
      <c r="P36" s="10">
        <f>IF(ISBLANK(H36),0,1)*1+IF(ISBLANK(H37),0,1)*2+IF(ISBLANK(H38),0,1)*4+IF(ISBLANK(H39),0,1)*8+IF(ISBLANK(H40),0,1)*16+IF(ISBLANK(H41),0,1)*32+IF(ISBLANK(H42),0,1)*64+IF(ISBLANK(H43),0,1)*128</f>
        <v>0</v>
      </c>
      <c r="Q36" s="10">
        <f>IF(ISBLANK(I36),0,1)*1+IF(ISBLANK(I37),0,1)*2+IF(ISBLANK(I38),0,1)*4+IF(ISBLANK(I39),0,1)*8+IF(ISBLANK(I40),0,1)*16+IF(ISBLANK(I41),0,1)*32+IF(ISBLANK(I42),0,1)*64+IF(ISBLANK(I43),0,1)*128</f>
        <v>0</v>
      </c>
      <c r="R36" s="10">
        <f>IF(ISBLANK(J36),0,1)*1+IF(ISBLANK(J37),0,1)*2+IF(ISBLANK(J38),0,1)*4+IF(ISBLANK(J39),0,1)*8+IF(ISBLANK(J40),0,1)*16+IF(ISBLANK(J41),0,1)*32+IF(ISBLANK(J42),0,1)*64+IF(ISBLANK(J43),0,1)*128</f>
        <v>0</v>
      </c>
      <c r="S36" s="52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5</v>
      </c>
      <c r="T36" s="55" t="str">
        <f xml:space="preserve"> "{" &amp;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 &amp; "}"</f>
        <v>{0x66, 0x36, 0x18, 0x6C, 0x66}</v>
      </c>
      <c r="U36" s="12"/>
    </row>
    <row r="37" spans="2:25" ht="15" customHeight="1">
      <c r="B37" s="80"/>
      <c r="C37" s="6" t="s">
        <v>35</v>
      </c>
      <c r="D37" s="5" t="s">
        <v>35</v>
      </c>
      <c r="E37" s="5"/>
      <c r="F37" s="5"/>
      <c r="G37" s="5" t="s">
        <v>35</v>
      </c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53"/>
      <c r="T37" s="56"/>
      <c r="U37" s="12"/>
    </row>
    <row r="38" spans="2:25" ht="15" customHeight="1">
      <c r="B38" s="80"/>
      <c r="C38" s="6" t="s">
        <v>35</v>
      </c>
      <c r="D38" s="5" t="s">
        <v>35</v>
      </c>
      <c r="E38" s="5"/>
      <c r="F38" s="5" t="s">
        <v>35</v>
      </c>
      <c r="G38" s="5" t="s">
        <v>35</v>
      </c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53"/>
      <c r="T38" s="56"/>
      <c r="U38" s="12"/>
    </row>
    <row r="39" spans="2:25" ht="15" customHeight="1">
      <c r="B39" s="80"/>
      <c r="C39" s="6"/>
      <c r="D39" s="5"/>
      <c r="E39" s="5" t="s">
        <v>35</v>
      </c>
      <c r="F39" s="5" t="s">
        <v>35</v>
      </c>
      <c r="G39" s="5"/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53"/>
      <c r="T39" s="56"/>
      <c r="U39" s="12"/>
    </row>
    <row r="40" spans="2:25" ht="15" customHeight="1">
      <c r="B40" s="80"/>
      <c r="C40" s="6"/>
      <c r="D40" s="5" t="s">
        <v>35</v>
      </c>
      <c r="E40" s="5" t="s">
        <v>35</v>
      </c>
      <c r="F40" s="5"/>
      <c r="G40" s="5"/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53"/>
      <c r="T40" s="56"/>
      <c r="U40" s="12"/>
      <c r="V40" s="21"/>
      <c r="W40" s="37"/>
      <c r="X40" s="18"/>
      <c r="Y40" s="43"/>
    </row>
    <row r="41" spans="2:25" ht="15" customHeight="1">
      <c r="B41" s="80"/>
      <c r="C41" s="6" t="s">
        <v>35</v>
      </c>
      <c r="D41" s="5" t="s">
        <v>35</v>
      </c>
      <c r="E41" s="5"/>
      <c r="F41" s="5" t="s">
        <v>35</v>
      </c>
      <c r="G41" s="5" t="s">
        <v>35</v>
      </c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53"/>
      <c r="T41" s="56"/>
      <c r="U41" s="12"/>
      <c r="V41" s="21"/>
      <c r="W41" s="37"/>
      <c r="X41" s="18"/>
      <c r="Y41" s="43"/>
    </row>
    <row r="42" spans="2:25" ht="15" customHeight="1">
      <c r="B42" s="80"/>
      <c r="C42" s="6" t="s">
        <v>35</v>
      </c>
      <c r="D42" s="5"/>
      <c r="E42" s="5"/>
      <c r="F42" s="5" t="s">
        <v>35</v>
      </c>
      <c r="G42" s="5" t="s">
        <v>35</v>
      </c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53"/>
      <c r="T42" s="56"/>
      <c r="U42" s="12"/>
      <c r="V42" s="21"/>
      <c r="W42" s="37"/>
      <c r="X42" s="18"/>
      <c r="Y42" s="43"/>
    </row>
    <row r="43" spans="2:25" ht="15" customHeight="1">
      <c r="B43" s="81"/>
      <c r="C43" s="3"/>
      <c r="D43" s="2"/>
      <c r="E43" s="2"/>
      <c r="F43" s="2"/>
      <c r="G43" s="2"/>
      <c r="H43" s="2"/>
      <c r="I43" s="2"/>
      <c r="J43" s="1"/>
      <c r="K43" s="11"/>
      <c r="L43" s="12"/>
      <c r="M43" s="12"/>
      <c r="N43" s="12"/>
      <c r="O43" s="12"/>
      <c r="P43" s="12"/>
      <c r="Q43" s="12"/>
      <c r="R43" s="12"/>
      <c r="S43" s="53"/>
      <c r="T43" s="56"/>
      <c r="U43" s="12"/>
      <c r="V43" s="21"/>
      <c r="W43" s="37"/>
      <c r="X43" s="18"/>
      <c r="Y43" s="43"/>
    </row>
    <row r="44" spans="2:25" ht="15" customHeight="1">
      <c r="B44" s="79" t="s">
        <v>70</v>
      </c>
      <c r="C44" s="9"/>
      <c r="D44" s="8"/>
      <c r="E44" s="8"/>
      <c r="F44" s="8"/>
      <c r="G44" s="8"/>
      <c r="H44" s="8"/>
      <c r="I44" s="8"/>
      <c r="J44" s="7"/>
      <c r="K44" s="10">
        <f>IF(ISBLANK(C44),0,1)*1+IF(ISBLANK(C45),0,1)*2+IF(ISBLANK(C46),0,1)*4+IF(ISBLANK(C47),0,1)*8+IF(ISBLANK(C48),0,1)*16+IF(ISBLANK(C49),0,1)*32+IF(ISBLANK(C50),0,1)*64+IF(ISBLANK(C51),0,1)*128</f>
        <v>52</v>
      </c>
      <c r="L44" s="10">
        <f>IF(ISBLANK(D44),0,1)*1+IF(ISBLANK(D45),0,1)*2+IF(ISBLANK(D46),0,1)*4+IF(ISBLANK(D47),0,1)*8+IF(ISBLANK(D48),0,1)*16+IF(ISBLANK(D49),0,1)*32+IF(ISBLANK(D50),0,1)*64+IF(ISBLANK(D51),0,1)*128</f>
        <v>74</v>
      </c>
      <c r="M44" s="10">
        <f>IF(ISBLANK(E44),0,1)*1+IF(ISBLANK(E45),0,1)*2+IF(ISBLANK(E46),0,1)*4+IF(ISBLANK(E47),0,1)*8+IF(ISBLANK(E48),0,1)*16+IF(ISBLANK(E49),0,1)*32+IF(ISBLANK(E50),0,1)*64+IF(ISBLANK(E51),0,1)*128</f>
        <v>74</v>
      </c>
      <c r="N44" s="10">
        <f>IF(ISBLANK(F44),0,1)*1+IF(ISBLANK(F45),0,1)*2+IF(ISBLANK(F46),0,1)*4+IF(ISBLANK(F47),0,1)*8+IF(ISBLANK(F48),0,1)*16+IF(ISBLANK(F49),0,1)*32+IF(ISBLANK(F50),0,1)*64+IF(ISBLANK(F51),0,1)*128</f>
        <v>84</v>
      </c>
      <c r="O44" s="10">
        <f>IF(ISBLANK(G44),0,1)*1+IF(ISBLANK(G45),0,1)*2+IF(ISBLANK(G46),0,1)*4+IF(ISBLANK(G47),0,1)*8+IF(ISBLANK(G48),0,1)*16+IF(ISBLANK(G49),0,1)*32+IF(ISBLANK(G50),0,1)*64+IF(ISBLANK(G51),0,1)*128</f>
        <v>32</v>
      </c>
      <c r="P44" s="10">
        <f>IF(ISBLANK(H44),0,1)*1+IF(ISBLANK(H45),0,1)*2+IF(ISBLANK(H46),0,1)*4+IF(ISBLANK(H47),0,1)*8+IF(ISBLANK(H48),0,1)*16+IF(ISBLANK(H49),0,1)*32+IF(ISBLANK(H50),0,1)*64+IF(ISBLANK(H51),0,1)*128</f>
        <v>64</v>
      </c>
      <c r="Q44" s="10">
        <f>IF(ISBLANK(I44),0,1)*1+IF(ISBLANK(I45),0,1)*2+IF(ISBLANK(I46),0,1)*4+IF(ISBLANK(I47),0,1)*8+IF(ISBLANK(I48),0,1)*16+IF(ISBLANK(I49),0,1)*32+IF(ISBLANK(I50),0,1)*64+IF(ISBLANK(I51),0,1)*128</f>
        <v>0</v>
      </c>
      <c r="R44" s="10">
        <f>IF(ISBLANK(J44),0,1)*1+IF(ISBLANK(J45),0,1)*2+IF(ISBLANK(J46),0,1)*4+IF(ISBLANK(J47),0,1)*8+IF(ISBLANK(J48),0,1)*16+IF(ISBLANK(J49),0,1)*32+IF(ISBLANK(J50),0,1)*64+IF(ISBLANK(J51),0,1)*128</f>
        <v>0</v>
      </c>
      <c r="S44" s="52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6</v>
      </c>
      <c r="T44" s="55" t="str">
        <f xml:space="preserve"> "{" &amp;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 &amp; "}"</f>
        <v>{0x34, 0x4A, 0x4A, 0x54, 0x20, 0x40}</v>
      </c>
      <c r="U44" s="12"/>
      <c r="V44" s="21"/>
      <c r="W44" s="37"/>
      <c r="X44" s="18"/>
      <c r="Y44" s="43"/>
    </row>
    <row r="45" spans="2:25" ht="15" customHeight="1">
      <c r="B45" s="80"/>
      <c r="C45" s="6"/>
      <c r="D45" s="5" t="s">
        <v>35</v>
      </c>
      <c r="E45" s="5" t="s">
        <v>35</v>
      </c>
      <c r="F45" s="5"/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53"/>
      <c r="T45" s="56"/>
      <c r="U45" s="12"/>
      <c r="V45" s="21"/>
      <c r="W45" s="37"/>
      <c r="X45" s="18"/>
      <c r="Y45" s="43"/>
    </row>
    <row r="46" spans="2:25" ht="15" customHeight="1">
      <c r="B46" s="80"/>
      <c r="C46" s="6" t="s">
        <v>35</v>
      </c>
      <c r="D46" s="5"/>
      <c r="E46" s="5"/>
      <c r="F46" s="5" t="s">
        <v>35</v>
      </c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53"/>
      <c r="T46" s="56"/>
      <c r="U46" s="12"/>
      <c r="V46" s="21"/>
      <c r="W46" s="37"/>
      <c r="X46" s="18"/>
      <c r="Y46" s="43"/>
    </row>
    <row r="47" spans="2:25" ht="15" customHeight="1">
      <c r="B47" s="80"/>
      <c r="C47" s="6"/>
      <c r="D47" s="5" t="s">
        <v>35</v>
      </c>
      <c r="E47" s="5" t="s">
        <v>35</v>
      </c>
      <c r="F47" s="5"/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53"/>
      <c r="T47" s="56"/>
      <c r="U47" s="12"/>
      <c r="V47" s="21"/>
      <c r="W47" s="37"/>
      <c r="X47" s="18"/>
      <c r="Y47" s="43"/>
    </row>
    <row r="48" spans="2:25" ht="15" customHeight="1">
      <c r="B48" s="80"/>
      <c r="C48" s="6" t="s">
        <v>35</v>
      </c>
      <c r="D48" s="5"/>
      <c r="E48" s="5"/>
      <c r="F48" s="5" t="s">
        <v>35</v>
      </c>
      <c r="G48" s="5"/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53"/>
      <c r="T48" s="56"/>
      <c r="U48" s="12"/>
      <c r="V48" s="21"/>
      <c r="W48" s="37"/>
      <c r="X48" s="18"/>
      <c r="Y48" s="43"/>
    </row>
    <row r="49" spans="2:25" ht="15" customHeight="1">
      <c r="B49" s="80"/>
      <c r="C49" s="6" t="s">
        <v>35</v>
      </c>
      <c r="D49" s="5"/>
      <c r="E49" s="5"/>
      <c r="F49" s="5"/>
      <c r="G49" s="5" t="s">
        <v>35</v>
      </c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53"/>
      <c r="T49" s="56"/>
      <c r="U49" s="12"/>
      <c r="V49" s="21"/>
      <c r="W49" s="37"/>
      <c r="X49" s="18"/>
      <c r="Y49" s="43"/>
    </row>
    <row r="50" spans="2:25" ht="15" customHeight="1">
      <c r="B50" s="80"/>
      <c r="C50" s="6"/>
      <c r="D50" s="5" t="s">
        <v>35</v>
      </c>
      <c r="E50" s="5" t="s">
        <v>35</v>
      </c>
      <c r="F50" s="5" t="s">
        <v>35</v>
      </c>
      <c r="G50" s="5"/>
      <c r="H50" s="5" t="s">
        <v>35</v>
      </c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53"/>
      <c r="T50" s="56"/>
      <c r="U50" s="12"/>
      <c r="V50" s="21"/>
      <c r="W50" s="37"/>
      <c r="X50" s="18"/>
      <c r="Y50" s="43"/>
    </row>
    <row r="51" spans="2:25" ht="15" customHeight="1">
      <c r="B51" s="81"/>
      <c r="C51" s="3"/>
      <c r="D51" s="2"/>
      <c r="E51" s="2"/>
      <c r="F51" s="2"/>
      <c r="G51" s="2"/>
      <c r="H51" s="2"/>
      <c r="I51" s="2"/>
      <c r="J51" s="1"/>
      <c r="K51" s="11"/>
      <c r="L51" s="12"/>
      <c r="M51" s="12"/>
      <c r="N51" s="12"/>
      <c r="O51" s="12"/>
      <c r="P51" s="12"/>
      <c r="Q51" s="12"/>
      <c r="R51" s="12"/>
      <c r="S51" s="53"/>
      <c r="T51" s="56"/>
      <c r="U51" s="12"/>
      <c r="V51" s="21"/>
      <c r="W51" s="37"/>
      <c r="X51" s="18"/>
      <c r="Y51" s="43"/>
    </row>
    <row r="52" spans="2:25" ht="15" customHeight="1">
      <c r="B52" s="82" t="s">
        <v>69</v>
      </c>
      <c r="C52" s="9" t="s">
        <v>35</v>
      </c>
      <c r="D52" s="8"/>
      <c r="E52" s="8"/>
      <c r="F52" s="8"/>
      <c r="G52" s="8"/>
      <c r="H52" s="8"/>
      <c r="I52" s="8"/>
      <c r="J52" s="7"/>
      <c r="K52" s="10">
        <f>IF(ISBLANK(C52),0,1)*1+IF(ISBLANK(C53),0,1)*2+IF(ISBLANK(C54),0,1)*4+IF(ISBLANK(C55),0,1)*8+IF(ISBLANK(C56),0,1)*16+IF(ISBLANK(C57),0,1)*32+IF(ISBLANK(C58),0,1)*64+IF(ISBLANK(C59),0,1)*128</f>
        <v>7</v>
      </c>
      <c r="L52" s="10">
        <f>IF(ISBLANK(D52),0,1)*1+IF(ISBLANK(D53),0,1)*2+IF(ISBLANK(D54),0,1)*4+IF(ISBLANK(D55),0,1)*8+IF(ISBLANK(D56),0,1)*16+IF(ISBLANK(D57),0,1)*32+IF(ISBLANK(D58),0,1)*64+IF(ISBLANK(D59),0,1)*128</f>
        <v>0</v>
      </c>
      <c r="M52" s="10">
        <f>IF(ISBLANK(E52),0,1)*1+IF(ISBLANK(E53),0,1)*2+IF(ISBLANK(E54),0,1)*4+IF(ISBLANK(E55),0,1)*8+IF(ISBLANK(E56),0,1)*16+IF(ISBLANK(E57),0,1)*32+IF(ISBLANK(E58),0,1)*64+IF(ISBLANK(E59),0,1)*128</f>
        <v>0</v>
      </c>
      <c r="N52" s="10">
        <f>IF(ISBLANK(F52),0,1)*1+IF(ISBLANK(F53),0,1)*2+IF(ISBLANK(F54),0,1)*4+IF(ISBLANK(F55),0,1)*8+IF(ISBLANK(F56),0,1)*16+IF(ISBLANK(F57),0,1)*32+IF(ISBLANK(F58),0,1)*64+IF(ISBLANK(F59),0,1)*128</f>
        <v>0</v>
      </c>
      <c r="O52" s="10">
        <f>IF(ISBLANK(G52),0,1)*1+IF(ISBLANK(G53),0,1)*2+IF(ISBLANK(G54),0,1)*4+IF(ISBLANK(G55),0,1)*8+IF(ISBLANK(G56),0,1)*16+IF(ISBLANK(G57),0,1)*32+IF(ISBLANK(G58),0,1)*64+IF(ISBLANK(G59),0,1)*128</f>
        <v>0</v>
      </c>
      <c r="P52" s="10">
        <f>IF(ISBLANK(H52),0,1)*1+IF(ISBLANK(H53),0,1)*2+IF(ISBLANK(H54),0,1)*4+IF(ISBLANK(H55),0,1)*8+IF(ISBLANK(H56),0,1)*16+IF(ISBLANK(H57),0,1)*32+IF(ISBLANK(H58),0,1)*64+IF(ISBLANK(H59),0,1)*128</f>
        <v>0</v>
      </c>
      <c r="Q52" s="10">
        <f>IF(ISBLANK(I52),0,1)*1+IF(ISBLANK(I53),0,1)*2+IF(ISBLANK(I54),0,1)*4+IF(ISBLANK(I55),0,1)*8+IF(ISBLANK(I56),0,1)*16+IF(ISBLANK(I57),0,1)*32+IF(ISBLANK(I58),0,1)*64+IF(ISBLANK(I59),0,1)*128</f>
        <v>0</v>
      </c>
      <c r="R52" s="10">
        <f>IF(ISBLANK(J52),0,1)*1+IF(ISBLANK(J53),0,1)*2+IF(ISBLANK(J54),0,1)*4+IF(ISBLANK(J55),0,1)*8+IF(ISBLANK(J56),0,1)*16+IF(ISBLANK(J57),0,1)*32+IF(ISBLANK(J58),0,1)*64+IF(ISBLANK(J59),0,1)*128</f>
        <v>0</v>
      </c>
      <c r="S52" s="52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1</v>
      </c>
      <c r="T52" s="55" t="str">
        <f xml:space="preserve"> "{" &amp;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 &amp; "}"</f>
        <v>{0x07}</v>
      </c>
      <c r="U52" s="12"/>
      <c r="V52" s="21"/>
      <c r="W52" s="37"/>
      <c r="X52" s="18"/>
      <c r="Y52" s="43"/>
    </row>
    <row r="53" spans="2:25" ht="15" customHeight="1">
      <c r="B53" s="83"/>
      <c r="C53" s="6" t="s">
        <v>35</v>
      </c>
      <c r="D53" s="5"/>
      <c r="E53" s="5"/>
      <c r="F53" s="5"/>
      <c r="G53" s="5"/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53"/>
      <c r="T53" s="56"/>
      <c r="U53" s="12"/>
      <c r="V53" s="21"/>
      <c r="W53" s="37"/>
      <c r="X53" s="18"/>
      <c r="Y53" s="43"/>
    </row>
    <row r="54" spans="2:25" ht="15" customHeight="1">
      <c r="B54" s="83"/>
      <c r="C54" s="6" t="s">
        <v>35</v>
      </c>
      <c r="D54" s="5"/>
      <c r="E54" s="5"/>
      <c r="F54" s="5"/>
      <c r="G54" s="5"/>
      <c r="H54" s="5"/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53"/>
      <c r="T54" s="56"/>
      <c r="U54" s="12"/>
      <c r="V54" s="21"/>
      <c r="W54" s="37"/>
      <c r="X54" s="18"/>
      <c r="Y54" s="43"/>
    </row>
    <row r="55" spans="2:25" ht="15" customHeight="1">
      <c r="B55" s="83"/>
      <c r="C55" s="6"/>
      <c r="D55" s="5"/>
      <c r="E55" s="5"/>
      <c r="F55" s="5"/>
      <c r="G55" s="5"/>
      <c r="H55" s="5"/>
      <c r="I55" s="5"/>
      <c r="J55" s="4"/>
      <c r="K55" s="11"/>
      <c r="L55" s="12"/>
      <c r="M55" s="12"/>
      <c r="N55" s="12"/>
      <c r="O55" s="12"/>
      <c r="P55" s="12"/>
      <c r="Q55" s="12"/>
      <c r="R55" s="12"/>
      <c r="S55" s="53"/>
      <c r="T55" s="56"/>
      <c r="U55" s="12"/>
      <c r="V55" s="21"/>
      <c r="W55" s="37"/>
      <c r="X55" s="18"/>
      <c r="Y55" s="43"/>
    </row>
    <row r="56" spans="2:25" ht="15" customHeight="1">
      <c r="B56" s="83"/>
      <c r="C56" s="6"/>
      <c r="D56" s="5"/>
      <c r="E56" s="5"/>
      <c r="F56" s="5"/>
      <c r="G56" s="5"/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53"/>
      <c r="T56" s="56"/>
      <c r="U56" s="12"/>
      <c r="V56" s="21"/>
      <c r="W56" s="37"/>
      <c r="X56" s="18"/>
      <c r="Y56" s="43"/>
    </row>
    <row r="57" spans="2:25" ht="15" customHeight="1">
      <c r="B57" s="83"/>
      <c r="C57" s="6"/>
      <c r="D57" s="5"/>
      <c r="E57" s="5"/>
      <c r="F57" s="5"/>
      <c r="G57" s="5"/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53"/>
      <c r="T57" s="56"/>
      <c r="U57" s="12"/>
      <c r="V57" s="21"/>
      <c r="W57" s="37"/>
      <c r="X57" s="18"/>
      <c r="Y57" s="43"/>
    </row>
    <row r="58" spans="2:25" ht="15" customHeight="1">
      <c r="B58" s="83"/>
      <c r="C58" s="6"/>
      <c r="D58" s="5"/>
      <c r="E58" s="5"/>
      <c r="F58" s="5"/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53"/>
      <c r="T58" s="56"/>
      <c r="U58" s="12"/>
      <c r="V58" s="21"/>
      <c r="W58" s="37"/>
      <c r="X58" s="18"/>
      <c r="Y58" s="43"/>
    </row>
    <row r="59" spans="2:25" ht="15" customHeight="1">
      <c r="B59" s="84"/>
      <c r="C59" s="3"/>
      <c r="D59" s="2"/>
      <c r="E59" s="2"/>
      <c r="F59" s="2"/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53"/>
      <c r="T59" s="56"/>
      <c r="U59" s="12"/>
      <c r="V59" s="21"/>
      <c r="W59" s="37"/>
      <c r="X59" s="18"/>
      <c r="Y59" s="43"/>
    </row>
    <row r="60" spans="2:25" ht="15" customHeight="1">
      <c r="B60" s="79" t="s">
        <v>77</v>
      </c>
      <c r="C60" s="9"/>
      <c r="D60" s="8"/>
      <c r="E60" s="8" t="s">
        <v>35</v>
      </c>
      <c r="F60" s="8"/>
      <c r="G60" s="8"/>
      <c r="H60" s="8"/>
      <c r="I60" s="8"/>
      <c r="J60" s="7"/>
      <c r="K60" s="10">
        <f>IF(ISBLANK(C60),0,1)*1+IF(ISBLANK(C61),0,1)*2+IF(ISBLANK(C62),0,1)*4+IF(ISBLANK(C63),0,1)*8+IF(ISBLANK(C64),0,1)*16+IF(ISBLANK(C65),0,1)*32+IF(ISBLANK(C66),0,1)*64+IF(ISBLANK(C67),0,1)*128</f>
        <v>28</v>
      </c>
      <c r="L60" s="10">
        <f>IF(ISBLANK(D60),0,1)*1+IF(ISBLANK(D61),0,1)*2+IF(ISBLANK(D62),0,1)*4+IF(ISBLANK(D63),0,1)*8+IF(ISBLANK(D64),0,1)*16+IF(ISBLANK(D65),0,1)*32+IF(ISBLANK(D66),0,1)*64+IF(ISBLANK(D67),0,1)*128</f>
        <v>34</v>
      </c>
      <c r="M60" s="10">
        <f>IF(ISBLANK(E60),0,1)*1+IF(ISBLANK(E61),0,1)*2+IF(ISBLANK(E62),0,1)*4+IF(ISBLANK(E63),0,1)*8+IF(ISBLANK(E64),0,1)*16+IF(ISBLANK(E65),0,1)*32+IF(ISBLANK(E66),0,1)*64+IF(ISBLANK(E67),0,1)*128</f>
        <v>65</v>
      </c>
      <c r="N60" s="10">
        <f>IF(ISBLANK(F60),0,1)*1+IF(ISBLANK(F61),0,1)*2+IF(ISBLANK(F62),0,1)*4+IF(ISBLANK(F63),0,1)*8+IF(ISBLANK(F64),0,1)*16+IF(ISBLANK(F65),0,1)*32+IF(ISBLANK(F66),0,1)*64+IF(ISBLANK(F67),0,1)*128</f>
        <v>0</v>
      </c>
      <c r="O60" s="10">
        <f>IF(ISBLANK(G60),0,1)*1+IF(ISBLANK(G61),0,1)*2+IF(ISBLANK(G62),0,1)*4+IF(ISBLANK(G63),0,1)*8+IF(ISBLANK(G64),0,1)*16+IF(ISBLANK(G65),0,1)*32+IF(ISBLANK(G66),0,1)*64+IF(ISBLANK(G67),0,1)*128</f>
        <v>0</v>
      </c>
      <c r="P60" s="10">
        <f>IF(ISBLANK(H60),0,1)*1+IF(ISBLANK(H61),0,1)*2+IF(ISBLANK(H62),0,1)*4+IF(ISBLANK(H63),0,1)*8+IF(ISBLANK(H64),0,1)*16+IF(ISBLANK(H65),0,1)*32+IF(ISBLANK(H66),0,1)*64+IF(ISBLANK(H67),0,1)*128</f>
        <v>0</v>
      </c>
      <c r="Q60" s="10">
        <f>IF(ISBLANK(I60),0,1)*1+IF(ISBLANK(I61),0,1)*2+IF(ISBLANK(I62),0,1)*4+IF(ISBLANK(I63),0,1)*8+IF(ISBLANK(I64),0,1)*16+IF(ISBLANK(I65),0,1)*32+IF(ISBLANK(I66),0,1)*64+IF(ISBLANK(I67),0,1)*128</f>
        <v>0</v>
      </c>
      <c r="R60" s="10">
        <f>IF(ISBLANK(J60),0,1)*1+IF(ISBLANK(J61),0,1)*2+IF(ISBLANK(J62),0,1)*4+IF(ISBLANK(J63),0,1)*8+IF(ISBLANK(J64),0,1)*16+IF(ISBLANK(J65),0,1)*32+IF(ISBLANK(J66),0,1)*64+IF(ISBLANK(J67),0,1)*128</f>
        <v>0</v>
      </c>
      <c r="S60" s="52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3</v>
      </c>
      <c r="T60" s="55" t="str">
        <f xml:space="preserve"> "{" &amp;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 &amp; "}"</f>
        <v>{0x1C, 0x22, 0x41}</v>
      </c>
      <c r="U60" s="12"/>
      <c r="V60" s="21"/>
      <c r="W60" s="37"/>
      <c r="X60" s="18"/>
      <c r="Y60" s="43"/>
    </row>
    <row r="61" spans="2:25" ht="15" customHeight="1">
      <c r="B61" s="80"/>
      <c r="C61" s="6"/>
      <c r="D61" s="5" t="s">
        <v>35</v>
      </c>
      <c r="E61" s="5"/>
      <c r="F61" s="5"/>
      <c r="G61" s="5"/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53"/>
      <c r="T61" s="56"/>
      <c r="U61" s="12"/>
      <c r="V61" s="21"/>
      <c r="W61" s="37"/>
      <c r="X61" s="18"/>
      <c r="Y61" s="43"/>
    </row>
    <row r="62" spans="2:25" ht="15" customHeight="1">
      <c r="B62" s="80"/>
      <c r="C62" s="6" t="s">
        <v>35</v>
      </c>
      <c r="D62" s="5"/>
      <c r="E62" s="5"/>
      <c r="F62" s="5"/>
      <c r="G62" s="5"/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53"/>
      <c r="T62" s="56"/>
      <c r="U62" s="12"/>
      <c r="V62" s="21"/>
      <c r="W62" s="37"/>
      <c r="X62" s="18"/>
      <c r="Y62" s="43"/>
    </row>
    <row r="63" spans="2:25" ht="15" customHeight="1">
      <c r="B63" s="80"/>
      <c r="C63" s="6" t="s">
        <v>35</v>
      </c>
      <c r="D63" s="5"/>
      <c r="E63" s="5"/>
      <c r="F63" s="5"/>
      <c r="G63" s="5"/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53"/>
      <c r="T63" s="56"/>
      <c r="U63" s="12"/>
      <c r="V63" s="21"/>
      <c r="W63" s="37"/>
      <c r="X63" s="18"/>
      <c r="Y63" s="43"/>
    </row>
    <row r="64" spans="2:25" ht="15" customHeight="1">
      <c r="B64" s="80"/>
      <c r="C64" s="6" t="s">
        <v>35</v>
      </c>
      <c r="D64" s="5"/>
      <c r="E64" s="5"/>
      <c r="F64" s="5"/>
      <c r="G64" s="5"/>
      <c r="H64" s="5"/>
      <c r="I64" s="5"/>
      <c r="J64" s="4"/>
      <c r="K64" s="11"/>
      <c r="L64" s="12"/>
      <c r="M64" s="12"/>
      <c r="N64" s="12"/>
      <c r="O64" s="12"/>
      <c r="P64" s="12"/>
      <c r="Q64" s="12"/>
      <c r="R64" s="12"/>
      <c r="S64" s="53"/>
      <c r="T64" s="56"/>
      <c r="U64" s="12"/>
      <c r="V64" s="21"/>
      <c r="W64" s="37"/>
      <c r="X64" s="18"/>
      <c r="Y64" s="43"/>
    </row>
    <row r="65" spans="2:25" ht="15" customHeight="1">
      <c r="B65" s="80"/>
      <c r="C65" s="6"/>
      <c r="D65" s="5" t="s">
        <v>35</v>
      </c>
      <c r="E65" s="5"/>
      <c r="F65" s="5"/>
      <c r="G65" s="5"/>
      <c r="H65" s="5"/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53"/>
      <c r="T65" s="56"/>
      <c r="U65" s="12"/>
      <c r="V65" s="21"/>
      <c r="W65" s="37"/>
      <c r="X65" s="18"/>
      <c r="Y65" s="43"/>
    </row>
    <row r="66" spans="2:25" ht="15" customHeight="1">
      <c r="B66" s="80"/>
      <c r="C66" s="6"/>
      <c r="D66" s="5"/>
      <c r="E66" s="5" t="s">
        <v>35</v>
      </c>
      <c r="F66" s="5"/>
      <c r="G66" s="5"/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53"/>
      <c r="T66" s="56"/>
      <c r="U66" s="12"/>
      <c r="V66" s="21"/>
      <c r="W66" s="37"/>
      <c r="X66" s="18"/>
      <c r="Y66" s="43"/>
    </row>
    <row r="67" spans="2:25" ht="15" customHeight="1">
      <c r="B67" s="81"/>
      <c r="C67" s="3"/>
      <c r="D67" s="2"/>
      <c r="E67" s="2"/>
      <c r="F67" s="2"/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53"/>
      <c r="T67" s="56"/>
      <c r="U67" s="12"/>
      <c r="V67" s="21"/>
      <c r="W67" s="37"/>
      <c r="X67" s="18"/>
      <c r="Y67" s="43"/>
    </row>
    <row r="68" spans="2:25" ht="15" customHeight="1">
      <c r="B68" s="79" t="s">
        <v>78</v>
      </c>
      <c r="C68" s="9" t="s">
        <v>35</v>
      </c>
      <c r="D68" s="8"/>
      <c r="E68" s="8"/>
      <c r="F68" s="8"/>
      <c r="G68" s="8"/>
      <c r="H68" s="8"/>
      <c r="I68" s="8"/>
      <c r="J68" s="7"/>
      <c r="K68" s="10">
        <f>IF(ISBLANK(C68),0,1)*1+IF(ISBLANK(C69),0,1)*2+IF(ISBLANK(C70),0,1)*4+IF(ISBLANK(C71),0,1)*8+IF(ISBLANK(C72),0,1)*16+IF(ISBLANK(C73),0,1)*32+IF(ISBLANK(C74),0,1)*64+IF(ISBLANK(C75),0,1)*128</f>
        <v>65</v>
      </c>
      <c r="L68" s="10">
        <f>IF(ISBLANK(D68),0,1)*1+IF(ISBLANK(D69),0,1)*2+IF(ISBLANK(D70),0,1)*4+IF(ISBLANK(D71),0,1)*8+IF(ISBLANK(D72),0,1)*16+IF(ISBLANK(D73),0,1)*32+IF(ISBLANK(D74),0,1)*64+IF(ISBLANK(D75),0,1)*128</f>
        <v>34</v>
      </c>
      <c r="M68" s="10">
        <f>IF(ISBLANK(E68),0,1)*1+IF(ISBLANK(E69),0,1)*2+IF(ISBLANK(E70),0,1)*4+IF(ISBLANK(E71),0,1)*8+IF(ISBLANK(E72),0,1)*16+IF(ISBLANK(E73),0,1)*32+IF(ISBLANK(E74),0,1)*64+IF(ISBLANK(E75),0,1)*128</f>
        <v>28</v>
      </c>
      <c r="N68" s="10">
        <f>IF(ISBLANK(F68),0,1)*1+IF(ISBLANK(F69),0,1)*2+IF(ISBLANK(F70),0,1)*4+IF(ISBLANK(F71),0,1)*8+IF(ISBLANK(F72),0,1)*16+IF(ISBLANK(F73),0,1)*32+IF(ISBLANK(F74),0,1)*64+IF(ISBLANK(F75),0,1)*128</f>
        <v>0</v>
      </c>
      <c r="O68" s="10">
        <f>IF(ISBLANK(G68),0,1)*1+IF(ISBLANK(G69),0,1)*2+IF(ISBLANK(G70),0,1)*4+IF(ISBLANK(G71),0,1)*8+IF(ISBLANK(G72),0,1)*16+IF(ISBLANK(G73),0,1)*32+IF(ISBLANK(G74),0,1)*64+IF(ISBLANK(G75),0,1)*128</f>
        <v>0</v>
      </c>
      <c r="P68" s="10">
        <f>IF(ISBLANK(H68),0,1)*1+IF(ISBLANK(H69),0,1)*2+IF(ISBLANK(H70),0,1)*4+IF(ISBLANK(H71),0,1)*8+IF(ISBLANK(H72),0,1)*16+IF(ISBLANK(H73),0,1)*32+IF(ISBLANK(H74),0,1)*64+IF(ISBLANK(H75),0,1)*128</f>
        <v>0</v>
      </c>
      <c r="Q68" s="10">
        <f>IF(ISBLANK(I68),0,1)*1+IF(ISBLANK(I69),0,1)*2+IF(ISBLANK(I70),0,1)*4+IF(ISBLANK(I71),0,1)*8+IF(ISBLANK(I72),0,1)*16+IF(ISBLANK(I73),0,1)*32+IF(ISBLANK(I74),0,1)*64+IF(ISBLANK(I75),0,1)*128</f>
        <v>0</v>
      </c>
      <c r="R68" s="10">
        <f>IF(ISBLANK(J68),0,1)*1+IF(ISBLANK(J69),0,1)*2+IF(ISBLANK(J70),0,1)*4+IF(ISBLANK(J71),0,1)*8+IF(ISBLANK(J72),0,1)*16+IF(ISBLANK(J73),0,1)*32+IF(ISBLANK(J74),0,1)*64+IF(ISBLANK(J75),0,1)*128</f>
        <v>0</v>
      </c>
      <c r="S68" s="52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3</v>
      </c>
      <c r="T68" s="55" t="str">
        <f xml:space="preserve"> "{" &amp;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 &amp; "}"</f>
        <v>{0x41, 0x22, 0x1C}</v>
      </c>
      <c r="U68" s="12"/>
      <c r="V68" s="21"/>
      <c r="W68" s="37"/>
      <c r="X68" s="18"/>
      <c r="Y68" s="43"/>
    </row>
    <row r="69" spans="2:25" ht="15" customHeight="1">
      <c r="B69" s="80"/>
      <c r="C69" s="6"/>
      <c r="D69" s="5" t="s">
        <v>35</v>
      </c>
      <c r="E69" s="5"/>
      <c r="F69" s="5"/>
      <c r="G69" s="5"/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53"/>
      <c r="T69" s="56"/>
      <c r="U69" s="12"/>
      <c r="V69" s="21"/>
      <c r="W69" s="37"/>
      <c r="X69" s="18"/>
      <c r="Y69" s="43"/>
    </row>
    <row r="70" spans="2:25" ht="15" customHeight="1">
      <c r="B70" s="80"/>
      <c r="C70" s="6"/>
      <c r="D70" s="5"/>
      <c r="E70" s="5" t="s">
        <v>35</v>
      </c>
      <c r="F70" s="5"/>
      <c r="G70" s="5"/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53"/>
      <c r="T70" s="56"/>
      <c r="U70" s="12"/>
      <c r="V70" s="21"/>
      <c r="W70" s="37"/>
      <c r="X70" s="18"/>
      <c r="Y70" s="43"/>
    </row>
    <row r="71" spans="2:25" ht="15" customHeight="1">
      <c r="B71" s="80"/>
      <c r="C71" s="6"/>
      <c r="D71" s="5"/>
      <c r="E71" s="5" t="s">
        <v>35</v>
      </c>
      <c r="F71" s="5"/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53"/>
      <c r="T71" s="56"/>
      <c r="U71" s="12"/>
      <c r="V71" s="21"/>
      <c r="W71" s="37"/>
      <c r="X71" s="18"/>
      <c r="Y71" s="43"/>
    </row>
    <row r="72" spans="2:25" ht="15" customHeight="1">
      <c r="B72" s="80"/>
      <c r="C72" s="6"/>
      <c r="D72" s="5"/>
      <c r="E72" s="5" t="s">
        <v>35</v>
      </c>
      <c r="F72" s="5"/>
      <c r="G72" s="5"/>
      <c r="H72" s="5"/>
      <c r="I72" s="5"/>
      <c r="J72" s="4"/>
      <c r="K72" s="11"/>
      <c r="L72" s="12"/>
      <c r="M72" s="12"/>
      <c r="N72" s="12"/>
      <c r="O72" s="12"/>
      <c r="P72" s="12"/>
      <c r="Q72" s="12"/>
      <c r="R72" s="12"/>
      <c r="S72" s="53"/>
      <c r="T72" s="56"/>
      <c r="U72" s="12"/>
      <c r="V72" s="21"/>
      <c r="W72" s="37"/>
      <c r="X72" s="18"/>
      <c r="Y72" s="43"/>
    </row>
    <row r="73" spans="2:25" ht="15" customHeight="1">
      <c r="B73" s="80"/>
      <c r="C73" s="6"/>
      <c r="D73" s="5" t="s">
        <v>35</v>
      </c>
      <c r="E73" s="5"/>
      <c r="F73" s="5"/>
      <c r="G73" s="5"/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53"/>
      <c r="T73" s="56"/>
      <c r="U73" s="12"/>
      <c r="V73" s="21"/>
      <c r="W73" s="37"/>
      <c r="X73" s="18"/>
      <c r="Y73" s="43"/>
    </row>
    <row r="74" spans="2:25" ht="15" customHeight="1">
      <c r="B74" s="80"/>
      <c r="C74" s="6" t="s">
        <v>35</v>
      </c>
      <c r="D74" s="5"/>
      <c r="E74" s="5"/>
      <c r="F74" s="5"/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53"/>
      <c r="T74" s="56"/>
      <c r="U74" s="12"/>
      <c r="V74" s="21"/>
      <c r="W74" s="37"/>
      <c r="X74" s="18"/>
      <c r="Y74" s="43"/>
    </row>
    <row r="75" spans="2:25" ht="15" customHeight="1">
      <c r="B75" s="81"/>
      <c r="C75" s="3"/>
      <c r="D75" s="2"/>
      <c r="E75" s="2"/>
      <c r="F75" s="2"/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53"/>
      <c r="T75" s="56"/>
      <c r="U75" s="12"/>
      <c r="V75" s="21"/>
      <c r="W75" s="37"/>
      <c r="X75" s="18"/>
      <c r="Y75" s="43"/>
    </row>
    <row r="76" spans="2:25" ht="15" customHeight="1">
      <c r="B76" s="79" t="s">
        <v>75</v>
      </c>
      <c r="C76" s="9"/>
      <c r="D76" s="8"/>
      <c r="E76" s="8"/>
      <c r="F76" s="8"/>
      <c r="G76" s="8"/>
      <c r="H76" s="8"/>
      <c r="I76" s="8"/>
      <c r="J76" s="7"/>
      <c r="K76" s="10">
        <f>IF(ISBLANK(C76),0,1)*1+IF(ISBLANK(C77),0,1)*2+IF(ISBLANK(C78),0,1)*4+IF(ISBLANK(C79),0,1)*8+IF(ISBLANK(C80),0,1)*16+IF(ISBLANK(C81),0,1)*32+IF(ISBLANK(C82),0,1)*64+IF(ISBLANK(C83),0,1)*128</f>
        <v>24</v>
      </c>
      <c r="L76" s="10">
        <f>IF(ISBLANK(D76),0,1)*1+IF(ISBLANK(D77),0,1)*2+IF(ISBLANK(D78),0,1)*4+IF(ISBLANK(D79),0,1)*8+IF(ISBLANK(D80),0,1)*16+IF(ISBLANK(D81),0,1)*32+IF(ISBLANK(D82),0,1)*64+IF(ISBLANK(D83),0,1)*128</f>
        <v>24</v>
      </c>
      <c r="M76" s="10">
        <f>IF(ISBLANK(E76),0,1)*1+IF(ISBLANK(E77),0,1)*2+IF(ISBLANK(E78),0,1)*4+IF(ISBLANK(E79),0,1)*8+IF(ISBLANK(E80),0,1)*16+IF(ISBLANK(E81),0,1)*32+IF(ISBLANK(E82),0,1)*64+IF(ISBLANK(E83),0,1)*128</f>
        <v>0</v>
      </c>
      <c r="N76" s="10">
        <f>IF(ISBLANK(F76),0,1)*1+IF(ISBLANK(F77),0,1)*2+IF(ISBLANK(F78),0,1)*4+IF(ISBLANK(F79),0,1)*8+IF(ISBLANK(F80),0,1)*16+IF(ISBLANK(F81),0,1)*32+IF(ISBLANK(F82),0,1)*64+IF(ISBLANK(F83),0,1)*128</f>
        <v>0</v>
      </c>
      <c r="O76" s="10">
        <f>IF(ISBLANK(G76),0,1)*1+IF(ISBLANK(G77),0,1)*2+IF(ISBLANK(G78),0,1)*4+IF(ISBLANK(G79),0,1)*8+IF(ISBLANK(G80),0,1)*16+IF(ISBLANK(G81),0,1)*32+IF(ISBLANK(G82),0,1)*64+IF(ISBLANK(G83),0,1)*128</f>
        <v>0</v>
      </c>
      <c r="P76" s="10">
        <f>IF(ISBLANK(H76),0,1)*1+IF(ISBLANK(H77),0,1)*2+IF(ISBLANK(H78),0,1)*4+IF(ISBLANK(H79),0,1)*8+IF(ISBLANK(H80),0,1)*16+IF(ISBLANK(H81),0,1)*32+IF(ISBLANK(H82),0,1)*64+IF(ISBLANK(H83),0,1)*128</f>
        <v>0</v>
      </c>
      <c r="Q76" s="10">
        <f>IF(ISBLANK(I76),0,1)*1+IF(ISBLANK(I77),0,1)*2+IF(ISBLANK(I78),0,1)*4+IF(ISBLANK(I79),0,1)*8+IF(ISBLANK(I80),0,1)*16+IF(ISBLANK(I81),0,1)*32+IF(ISBLANK(I82),0,1)*64+IF(ISBLANK(I83),0,1)*128</f>
        <v>0</v>
      </c>
      <c r="R76" s="10">
        <f>IF(ISBLANK(J76),0,1)*1+IF(ISBLANK(J77),0,1)*2+IF(ISBLANK(J78),0,1)*4+IF(ISBLANK(J79),0,1)*8+IF(ISBLANK(J80),0,1)*16+IF(ISBLANK(J81),0,1)*32+IF(ISBLANK(J82),0,1)*64+IF(ISBLANK(J83),0,1)*128</f>
        <v>0</v>
      </c>
      <c r="S76" s="52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2</v>
      </c>
      <c r="T76" s="55" t="str">
        <f xml:space="preserve"> "{" &amp;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 &amp; "}"</f>
        <v>{0x18, 0x18}</v>
      </c>
      <c r="U76" s="12"/>
      <c r="V76" s="21"/>
      <c r="W76" s="37"/>
      <c r="X76" s="18"/>
      <c r="Y76" s="43"/>
    </row>
    <row r="77" spans="2:25" ht="15" customHeight="1">
      <c r="B77" s="80"/>
      <c r="C77" s="6"/>
      <c r="D77" s="5"/>
      <c r="E77" s="5"/>
      <c r="F77" s="5"/>
      <c r="G77" s="5"/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53"/>
      <c r="T77" s="56"/>
      <c r="U77" s="12"/>
      <c r="V77" s="21"/>
      <c r="W77" s="37"/>
      <c r="X77" s="18"/>
      <c r="Y77" s="43"/>
    </row>
    <row r="78" spans="2:25" ht="15" customHeight="1">
      <c r="B78" s="80"/>
      <c r="C78" s="6"/>
      <c r="D78" s="5"/>
      <c r="E78" s="5"/>
      <c r="F78" s="5"/>
      <c r="G78" s="5"/>
      <c r="H78" s="5"/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53"/>
      <c r="T78" s="56"/>
      <c r="U78" s="12"/>
      <c r="V78" s="21"/>
      <c r="W78" s="37"/>
      <c r="X78" s="18"/>
      <c r="Y78" s="43"/>
    </row>
    <row r="79" spans="2:25" ht="15" customHeight="1">
      <c r="B79" s="80"/>
      <c r="C79" s="6" t="s">
        <v>35</v>
      </c>
      <c r="D79" s="5" t="s">
        <v>35</v>
      </c>
      <c r="E79" s="5"/>
      <c r="F79" s="5"/>
      <c r="G79" s="5"/>
      <c r="H79" s="5"/>
      <c r="I79" s="5"/>
      <c r="J79" s="4"/>
      <c r="K79" s="11"/>
      <c r="L79" s="12"/>
      <c r="M79" s="12"/>
      <c r="N79" s="12"/>
      <c r="O79" s="12"/>
      <c r="P79" s="12"/>
      <c r="Q79" s="12"/>
      <c r="R79" s="12"/>
      <c r="S79" s="53"/>
      <c r="T79" s="56"/>
      <c r="U79" s="12"/>
      <c r="V79" s="21"/>
      <c r="W79" s="37"/>
      <c r="X79" s="18"/>
      <c r="Y79" s="43"/>
    </row>
    <row r="80" spans="2:25" ht="15" customHeight="1">
      <c r="B80" s="80"/>
      <c r="C80" s="6" t="s">
        <v>35</v>
      </c>
      <c r="D80" s="5" t="s">
        <v>35</v>
      </c>
      <c r="E80" s="5"/>
      <c r="F80" s="5"/>
      <c r="G80" s="5"/>
      <c r="H80" s="5"/>
      <c r="I80" s="5"/>
      <c r="J80" s="4"/>
      <c r="K80" s="11"/>
      <c r="L80" s="12"/>
      <c r="M80" s="12"/>
      <c r="N80" s="12"/>
      <c r="O80" s="12"/>
      <c r="P80" s="12"/>
      <c r="Q80" s="12"/>
      <c r="R80" s="12"/>
      <c r="S80" s="53"/>
      <c r="T80" s="56"/>
      <c r="U80" s="12"/>
      <c r="V80" s="21"/>
      <c r="W80" s="37"/>
      <c r="X80" s="18"/>
      <c r="Y80" s="43"/>
    </row>
    <row r="81" spans="2:25" ht="15" customHeight="1">
      <c r="B81" s="80"/>
      <c r="C81" s="6"/>
      <c r="D81" s="5"/>
      <c r="E81" s="5"/>
      <c r="F81" s="5"/>
      <c r="G81" s="5"/>
      <c r="H81" s="5"/>
      <c r="I81" s="5"/>
      <c r="J81" s="4"/>
      <c r="K81" s="11"/>
      <c r="L81" s="12"/>
      <c r="M81" s="12"/>
      <c r="N81" s="12"/>
      <c r="O81" s="12"/>
      <c r="P81" s="12"/>
      <c r="Q81" s="12"/>
      <c r="R81" s="12"/>
      <c r="S81" s="53"/>
      <c r="T81" s="56"/>
      <c r="U81" s="12"/>
      <c r="V81" s="21"/>
      <c r="W81" s="37"/>
      <c r="X81" s="18"/>
      <c r="Y81" s="43"/>
    </row>
    <row r="82" spans="2:25" ht="15" customHeight="1">
      <c r="B82" s="80"/>
      <c r="C82" s="6"/>
      <c r="D82" s="5"/>
      <c r="E82" s="5"/>
      <c r="F82" s="5"/>
      <c r="G82" s="5"/>
      <c r="H82" s="5"/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53"/>
      <c r="T82" s="56"/>
      <c r="U82" s="12"/>
      <c r="V82" s="21"/>
      <c r="W82" s="37"/>
      <c r="X82" s="18"/>
      <c r="Y82" s="43"/>
    </row>
    <row r="83" spans="2:25" ht="15" customHeight="1">
      <c r="B83" s="81"/>
      <c r="C83" s="3"/>
      <c r="D83" s="2"/>
      <c r="E83" s="2"/>
      <c r="F83" s="2"/>
      <c r="G83" s="2"/>
      <c r="H83" s="2"/>
      <c r="I83" s="2"/>
      <c r="J83" s="1"/>
      <c r="K83" s="11"/>
      <c r="L83" s="12"/>
      <c r="M83" s="12"/>
      <c r="N83" s="12"/>
      <c r="O83" s="12"/>
      <c r="P83" s="12"/>
      <c r="Q83" s="12"/>
      <c r="R83" s="12"/>
      <c r="S83" s="53"/>
      <c r="T83" s="56"/>
      <c r="U83" s="12"/>
      <c r="V83" s="21"/>
      <c r="W83" s="37"/>
      <c r="X83" s="18"/>
      <c r="Y83" s="43"/>
    </row>
    <row r="84" spans="2:25" ht="15" customHeight="1">
      <c r="B84" s="79" t="s">
        <v>79</v>
      </c>
      <c r="C84" s="9"/>
      <c r="D84" s="8"/>
      <c r="E84" s="8"/>
      <c r="F84" s="8"/>
      <c r="G84" s="8"/>
      <c r="H84" s="8"/>
      <c r="I84" s="8"/>
      <c r="J84" s="7"/>
      <c r="K84" s="10">
        <f>IF(ISBLANK(C84),0,1)*1+IF(ISBLANK(C85),0,1)*2+IF(ISBLANK(C86),0,1)*4+IF(ISBLANK(C87),0,1)*8+IF(ISBLANK(C88),0,1)*16+IF(ISBLANK(C89),0,1)*32+IF(ISBLANK(C90),0,1)*64+IF(ISBLANK(C91),0,1)*128</f>
        <v>16</v>
      </c>
      <c r="L84" s="10">
        <f>IF(ISBLANK(D84),0,1)*1+IF(ISBLANK(D85),0,1)*2+IF(ISBLANK(D86),0,1)*4+IF(ISBLANK(D87),0,1)*8+IF(ISBLANK(D88),0,1)*16+IF(ISBLANK(D89),0,1)*32+IF(ISBLANK(D90),0,1)*64+IF(ISBLANK(D91),0,1)*128</f>
        <v>16</v>
      </c>
      <c r="M84" s="10">
        <f>IF(ISBLANK(E84),0,1)*1+IF(ISBLANK(E85),0,1)*2+IF(ISBLANK(E86),0,1)*4+IF(ISBLANK(E87),0,1)*8+IF(ISBLANK(E88),0,1)*16+IF(ISBLANK(E89),0,1)*32+IF(ISBLANK(E90),0,1)*64+IF(ISBLANK(E91),0,1)*128</f>
        <v>124</v>
      </c>
      <c r="N84" s="10">
        <f>IF(ISBLANK(F84),0,1)*1+IF(ISBLANK(F85),0,1)*2+IF(ISBLANK(F86),0,1)*4+IF(ISBLANK(F87),0,1)*8+IF(ISBLANK(F88),0,1)*16+IF(ISBLANK(F89),0,1)*32+IF(ISBLANK(F90),0,1)*64+IF(ISBLANK(F91),0,1)*128</f>
        <v>16</v>
      </c>
      <c r="O84" s="10">
        <f>IF(ISBLANK(G84),0,1)*1+IF(ISBLANK(G85),0,1)*2+IF(ISBLANK(G86),0,1)*4+IF(ISBLANK(G87),0,1)*8+IF(ISBLANK(G88),0,1)*16+IF(ISBLANK(G89),0,1)*32+IF(ISBLANK(G90),0,1)*64+IF(ISBLANK(G91),0,1)*128</f>
        <v>16</v>
      </c>
      <c r="P84" s="10">
        <f>IF(ISBLANK(H84),0,1)*1+IF(ISBLANK(H85),0,1)*2+IF(ISBLANK(H86),0,1)*4+IF(ISBLANK(H87),0,1)*8+IF(ISBLANK(H88),0,1)*16+IF(ISBLANK(H89),0,1)*32+IF(ISBLANK(H90),0,1)*64+IF(ISBLANK(H91),0,1)*128</f>
        <v>0</v>
      </c>
      <c r="Q84" s="10">
        <f>IF(ISBLANK(I84),0,1)*1+IF(ISBLANK(I85),0,1)*2+IF(ISBLANK(I86),0,1)*4+IF(ISBLANK(I87),0,1)*8+IF(ISBLANK(I88),0,1)*16+IF(ISBLANK(I89),0,1)*32+IF(ISBLANK(I90),0,1)*64+IF(ISBLANK(I91),0,1)*128</f>
        <v>0</v>
      </c>
      <c r="R84" s="10">
        <f>IF(ISBLANK(J84),0,1)*1+IF(ISBLANK(J85),0,1)*2+IF(ISBLANK(J86),0,1)*4+IF(ISBLANK(J87),0,1)*8+IF(ISBLANK(J88),0,1)*16+IF(ISBLANK(J89),0,1)*32+IF(ISBLANK(J90),0,1)*64+IF(ISBLANK(J91),0,1)*128</f>
        <v>0</v>
      </c>
      <c r="S84" s="52">
        <f xml:space="preserve">   IF(VALUE(R84)+VALUE(Q84)+VALUE(P84)+VALUE(O84)+VALUE(N84)+VALUE(M84)+VALUE(L84)+VALUE(K84)=0, 0,   IF(VALUE(R84)+VALUE(Q84)+VALUE(P84)+VALUE(O84)+VALUE(N84)+VALUE(M84)+VALUE(L84)= 0, 1,   IF(VALUE(R84)+VALUE(Q84)+VALUE(P84)+VALUE(O84)+VALUE(N84)+VALUE(M84)= 0, 2,   IF(VALUE(R84)+VALUE(Q84)+VALUE(P84)+VALUE(O84)+VALUE(N84)= 0, 3,   IF(VALUE(R84)+VALUE(Q84)+VALUE(P84)+VALUE(O84)= 0, 4,   IF(VALUE(R84)+VALUE(Q84)+VALUE(P84)= 0, 5,   IF(VALUE(R84)+VALUE(Q84)= 0, 6,   IF(VALUE(R84)= 0, 7,   8))))))))</f>
        <v>5</v>
      </c>
      <c r="T84" s="55" t="str">
        <f xml:space="preserve"> "{" &amp; IF(S84 &gt; 0, "0x"&amp; TEXT(DEC2HEX(K84), "00")  &amp; IF(S84 &gt; 1, ", " &amp; "0x"&amp; TEXT(DEC2HEX(L84), "00") &amp; IF(S84 &gt; 2, ", " &amp; "0x"&amp; TEXT(DEC2HEX(M84), "00") &amp; IF(S84 &gt; 3, ", " &amp; "0x"&amp; TEXT(DEC2HEX(N84), "00") &amp; IF(S84 &gt; 4, ", " &amp; "0x"&amp; TEXT(DEC2HEX(O84), "00") &amp; IF(S84 &gt; 5, ", " &amp; "0x"&amp; TEXT(DEC2HEX(P84), "00") &amp; IF(S84 &gt; 6, ", " &amp; "0x"&amp; TEXT(DEC2HEX(Q84), "00") &amp; IF(S84 &gt; 7, ", " &amp; "0x"&amp; TEXT(DEC2HEX(R84), "00"),),),),),),),),) &amp; "}"</f>
        <v>{0x10, 0x10, 0x7C, 0x10, 0x10}</v>
      </c>
      <c r="U84" s="12"/>
      <c r="V84" s="21"/>
      <c r="W84" s="37"/>
      <c r="X84" s="18"/>
      <c r="Y84" s="43"/>
    </row>
    <row r="85" spans="2:25" ht="15" customHeight="1">
      <c r="B85" s="80"/>
      <c r="C85" s="6"/>
      <c r="D85" s="5"/>
      <c r="E85" s="5"/>
      <c r="F85" s="5"/>
      <c r="G85" s="5"/>
      <c r="H85" s="5"/>
      <c r="I85" s="5"/>
      <c r="J85" s="4"/>
      <c r="K85" s="11"/>
      <c r="L85" s="12"/>
      <c r="M85" s="12"/>
      <c r="N85" s="12"/>
      <c r="O85" s="12"/>
      <c r="P85" s="12"/>
      <c r="Q85" s="12"/>
      <c r="R85" s="12"/>
      <c r="S85" s="53"/>
      <c r="T85" s="56"/>
      <c r="U85" s="12"/>
      <c r="V85" s="21"/>
      <c r="W85" s="37"/>
      <c r="X85" s="18"/>
      <c r="Y85" s="43"/>
    </row>
    <row r="86" spans="2:25" ht="15" customHeight="1">
      <c r="B86" s="80"/>
      <c r="C86" s="6"/>
      <c r="D86" s="5"/>
      <c r="E86" s="5" t="s">
        <v>35</v>
      </c>
      <c r="F86" s="5"/>
      <c r="G86" s="5"/>
      <c r="H86" s="5"/>
      <c r="I86" s="5"/>
      <c r="J86" s="4"/>
      <c r="K86" s="11"/>
      <c r="L86" s="12"/>
      <c r="M86" s="12"/>
      <c r="N86" s="12"/>
      <c r="O86" s="12"/>
      <c r="P86" s="12"/>
      <c r="Q86" s="12"/>
      <c r="R86" s="12"/>
      <c r="S86" s="53"/>
      <c r="T86" s="56"/>
      <c r="U86" s="12"/>
      <c r="V86" s="21"/>
      <c r="W86" s="37"/>
      <c r="X86" s="18"/>
      <c r="Y86" s="43"/>
    </row>
    <row r="87" spans="2:25" ht="15" customHeight="1">
      <c r="B87" s="80"/>
      <c r="C87" s="6"/>
      <c r="D87" s="5"/>
      <c r="E87" s="5" t="s">
        <v>35</v>
      </c>
      <c r="F87" s="5"/>
      <c r="G87" s="5"/>
      <c r="H87" s="5"/>
      <c r="I87" s="5"/>
      <c r="J87" s="4"/>
      <c r="K87" s="11"/>
      <c r="L87" s="12"/>
      <c r="M87" s="12"/>
      <c r="N87" s="12"/>
      <c r="O87" s="12"/>
      <c r="P87" s="12"/>
      <c r="Q87" s="12"/>
      <c r="R87" s="12"/>
      <c r="S87" s="53"/>
      <c r="T87" s="56"/>
      <c r="U87" s="12"/>
      <c r="V87" s="21"/>
      <c r="W87" s="37"/>
      <c r="X87" s="18"/>
      <c r="Y87" s="43"/>
    </row>
    <row r="88" spans="2:25" ht="15" customHeight="1">
      <c r="B88" s="80"/>
      <c r="C88" s="6" t="s">
        <v>35</v>
      </c>
      <c r="D88" s="5" t="s">
        <v>35</v>
      </c>
      <c r="E88" s="5" t="s">
        <v>35</v>
      </c>
      <c r="F88" s="5" t="s">
        <v>35</v>
      </c>
      <c r="G88" s="5" t="s">
        <v>35</v>
      </c>
      <c r="H88" s="5"/>
      <c r="I88" s="5"/>
      <c r="J88" s="4"/>
      <c r="K88" s="11"/>
      <c r="L88" s="12"/>
      <c r="M88" s="12"/>
      <c r="N88" s="12"/>
      <c r="O88" s="12"/>
      <c r="P88" s="12"/>
      <c r="Q88" s="12"/>
      <c r="R88" s="12"/>
      <c r="S88" s="53"/>
      <c r="T88" s="56"/>
      <c r="U88" s="12"/>
      <c r="V88" s="21"/>
      <c r="W88" s="37"/>
      <c r="X88" s="18"/>
      <c r="Y88" s="43"/>
    </row>
    <row r="89" spans="2:25" ht="15" customHeight="1">
      <c r="B89" s="80"/>
      <c r="C89" s="6"/>
      <c r="D89" s="5"/>
      <c r="E89" s="5" t="s">
        <v>35</v>
      </c>
      <c r="F89" s="5"/>
      <c r="G89" s="5"/>
      <c r="H89" s="5"/>
      <c r="I89" s="5"/>
      <c r="J89" s="4"/>
      <c r="K89" s="11"/>
      <c r="L89" s="12"/>
      <c r="M89" s="12"/>
      <c r="N89" s="12"/>
      <c r="O89" s="12"/>
      <c r="P89" s="12"/>
      <c r="Q89" s="12"/>
      <c r="R89" s="12"/>
      <c r="S89" s="53"/>
      <c r="T89" s="56"/>
      <c r="U89" s="12"/>
      <c r="V89" s="21"/>
      <c r="W89" s="37"/>
      <c r="X89" s="18"/>
      <c r="Y89" s="43"/>
    </row>
    <row r="90" spans="2:25" ht="15" customHeight="1">
      <c r="B90" s="80"/>
      <c r="C90" s="6"/>
      <c r="D90" s="5"/>
      <c r="E90" s="5" t="s">
        <v>35</v>
      </c>
      <c r="F90" s="5"/>
      <c r="G90" s="5"/>
      <c r="H90" s="5"/>
      <c r="I90" s="5"/>
      <c r="J90" s="4"/>
      <c r="K90" s="11"/>
      <c r="L90" s="12"/>
      <c r="M90" s="12"/>
      <c r="N90" s="12"/>
      <c r="O90" s="12"/>
      <c r="P90" s="12"/>
      <c r="Q90" s="12"/>
      <c r="R90" s="12"/>
      <c r="S90" s="53"/>
      <c r="T90" s="56"/>
      <c r="U90" s="12"/>
      <c r="V90" s="21"/>
      <c r="W90" s="37"/>
      <c r="X90" s="18"/>
      <c r="Y90" s="43"/>
    </row>
    <row r="91" spans="2:25" ht="15" customHeight="1">
      <c r="B91" s="81"/>
      <c r="C91" s="3"/>
      <c r="D91" s="2"/>
      <c r="E91" s="2"/>
      <c r="F91" s="2"/>
      <c r="G91" s="2"/>
      <c r="H91" s="2"/>
      <c r="I91" s="2"/>
      <c r="J91" s="1"/>
      <c r="K91" s="11"/>
      <c r="L91" s="12"/>
      <c r="M91" s="12"/>
      <c r="N91" s="12"/>
      <c r="O91" s="12"/>
      <c r="P91" s="12"/>
      <c r="Q91" s="12"/>
      <c r="R91" s="12"/>
      <c r="S91" s="53"/>
      <c r="T91" s="56"/>
      <c r="U91" s="12"/>
      <c r="V91" s="21"/>
      <c r="W91" s="37"/>
      <c r="X91" s="18"/>
      <c r="Y91" s="43"/>
    </row>
    <row r="92" spans="2:25" ht="15" customHeight="1">
      <c r="B92" s="79" t="s">
        <v>80</v>
      </c>
      <c r="C92" s="6"/>
      <c r="D92" s="5"/>
      <c r="E92" s="5"/>
      <c r="F92" s="5"/>
      <c r="G92" s="5"/>
      <c r="H92" s="5"/>
      <c r="I92" s="5"/>
      <c r="J92" s="4"/>
      <c r="K92" s="10">
        <f>IF(ISBLANK(C92),0,1)*1+IF(ISBLANK(C93),0,1)*2+IF(ISBLANK(C94),0,1)*4+IF(ISBLANK(C95),0,1)*8+IF(ISBLANK(C96),0,1)*16+IF(ISBLANK(C97),0,1)*32+IF(ISBLANK(C98),0,1)*64+IF(ISBLANK(C99),0,1)*128</f>
        <v>192</v>
      </c>
      <c r="L92" s="10">
        <f>IF(ISBLANK(D92),0,1)*1+IF(ISBLANK(D93),0,1)*2+IF(ISBLANK(D94),0,1)*4+IF(ISBLANK(D95),0,1)*8+IF(ISBLANK(D96),0,1)*16+IF(ISBLANK(D97),0,1)*32+IF(ISBLANK(D98),0,1)*64+IF(ISBLANK(D99),0,1)*128</f>
        <v>96</v>
      </c>
      <c r="M92" s="10">
        <f>IF(ISBLANK(E92),0,1)*1+IF(ISBLANK(E93),0,1)*2+IF(ISBLANK(E94),0,1)*4+IF(ISBLANK(E95),0,1)*8+IF(ISBLANK(E96),0,1)*16+IF(ISBLANK(E97),0,1)*32+IF(ISBLANK(E98),0,1)*64+IF(ISBLANK(E99),0,1)*128</f>
        <v>0</v>
      </c>
      <c r="N92" s="10">
        <f>IF(ISBLANK(F92),0,1)*1+IF(ISBLANK(F93),0,1)*2+IF(ISBLANK(F94),0,1)*4+IF(ISBLANK(F95),0,1)*8+IF(ISBLANK(F96),0,1)*16+IF(ISBLANK(F97),0,1)*32+IF(ISBLANK(F98),0,1)*64+IF(ISBLANK(F99),0,1)*128</f>
        <v>0</v>
      </c>
      <c r="O92" s="10">
        <f>IF(ISBLANK(G92),0,1)*1+IF(ISBLANK(G93),0,1)*2+IF(ISBLANK(G94),0,1)*4+IF(ISBLANK(G95),0,1)*8+IF(ISBLANK(G96),0,1)*16+IF(ISBLANK(G97),0,1)*32+IF(ISBLANK(G98),0,1)*64+IF(ISBLANK(G99),0,1)*128</f>
        <v>0</v>
      </c>
      <c r="P92" s="10">
        <f>IF(ISBLANK(H92),0,1)*1+IF(ISBLANK(H93),0,1)*2+IF(ISBLANK(H94),0,1)*4+IF(ISBLANK(H95),0,1)*8+IF(ISBLANK(H96),0,1)*16+IF(ISBLANK(H97),0,1)*32+IF(ISBLANK(H98),0,1)*64+IF(ISBLANK(H99),0,1)*128</f>
        <v>0</v>
      </c>
      <c r="Q92" s="10">
        <f>IF(ISBLANK(I92),0,1)*1+IF(ISBLANK(I93),0,1)*2+IF(ISBLANK(I94),0,1)*4+IF(ISBLANK(I95),0,1)*8+IF(ISBLANK(I96),0,1)*16+IF(ISBLANK(I97),0,1)*32+IF(ISBLANK(I98),0,1)*64+IF(ISBLANK(I99),0,1)*128</f>
        <v>0</v>
      </c>
      <c r="R92" s="10">
        <f>IF(ISBLANK(J92),0,1)*1+IF(ISBLANK(J93),0,1)*2+IF(ISBLANK(J94),0,1)*4+IF(ISBLANK(J95),0,1)*8+IF(ISBLANK(J96),0,1)*16+IF(ISBLANK(J97),0,1)*32+IF(ISBLANK(J98),0,1)*64+IF(ISBLANK(J99),0,1)*128</f>
        <v>0</v>
      </c>
      <c r="S92" s="52">
        <f xml:space="preserve">   IF(VALUE(R92)+VALUE(Q92)+VALUE(P92)+VALUE(O92)+VALUE(N92)+VALUE(M92)+VALUE(L92)+VALUE(K92)=0, 0,   IF(VALUE(R92)+VALUE(Q92)+VALUE(P92)+VALUE(O92)+VALUE(N92)+VALUE(M92)+VALUE(L92)= 0, 1,   IF(VALUE(R92)+VALUE(Q92)+VALUE(P92)+VALUE(O92)+VALUE(N92)+VALUE(M92)= 0, 2,   IF(VALUE(R92)+VALUE(Q92)+VALUE(P92)+VALUE(O92)+VALUE(N92)= 0, 3,   IF(VALUE(R92)+VALUE(Q92)+VALUE(P92)+VALUE(O92)= 0, 4,   IF(VALUE(R92)+VALUE(Q92)+VALUE(P92)= 0, 5,   IF(VALUE(R92)+VALUE(Q92)= 0, 6,   IF(VALUE(R92)= 0, 7,   8))))))))</f>
        <v>2</v>
      </c>
      <c r="T92" s="55" t="str">
        <f xml:space="preserve"> "{" &amp; IF(S92 &gt; 0, "0x"&amp; TEXT(DEC2HEX(K92), "00")  &amp; IF(S92 &gt; 1, ", " &amp; "0x"&amp; TEXT(DEC2HEX(L92), "00") &amp; IF(S92 &gt; 2, ", " &amp; "0x"&amp; TEXT(DEC2HEX(M92), "00") &amp; IF(S92 &gt; 3, ", " &amp; "0x"&amp; TEXT(DEC2HEX(N92), "00") &amp; IF(S92 &gt; 4, ", " &amp; "0x"&amp; TEXT(DEC2HEX(O92), "00") &amp; IF(S92 &gt; 5, ", " &amp; "0x"&amp; TEXT(DEC2HEX(P92), "00") &amp; IF(S92 &gt; 6, ", " &amp; "0x"&amp; TEXT(DEC2HEX(Q92), "00") &amp; IF(S92 &gt; 7, ", " &amp; "0x"&amp; TEXT(DEC2HEX(R92), "00"),),),),),),),),) &amp; "}"</f>
        <v>{0xC0, 0x60}</v>
      </c>
      <c r="U92" s="12"/>
      <c r="V92" s="21"/>
      <c r="W92" s="37"/>
      <c r="X92" s="18"/>
      <c r="Y92" s="43"/>
    </row>
    <row r="93" spans="2:25" ht="15" customHeight="1">
      <c r="B93" s="80"/>
      <c r="C93" s="6"/>
      <c r="D93" s="5"/>
      <c r="E93" s="5"/>
      <c r="F93" s="5"/>
      <c r="G93" s="5"/>
      <c r="H93" s="5"/>
      <c r="I93" s="5"/>
      <c r="J93" s="4"/>
      <c r="K93" s="11"/>
      <c r="L93" s="12"/>
      <c r="M93" s="12"/>
      <c r="N93" s="12"/>
      <c r="O93" s="12"/>
      <c r="P93" s="12"/>
      <c r="Q93" s="12"/>
      <c r="R93" s="12"/>
      <c r="S93" s="53"/>
      <c r="T93" s="56"/>
      <c r="U93" s="12"/>
      <c r="V93" s="21"/>
      <c r="W93" s="37"/>
      <c r="X93" s="18"/>
      <c r="Y93" s="43"/>
    </row>
    <row r="94" spans="2:25" ht="15" customHeight="1">
      <c r="B94" s="80"/>
      <c r="C94" s="6"/>
      <c r="D94" s="5"/>
      <c r="E94" s="5"/>
      <c r="F94" s="5"/>
      <c r="G94" s="5"/>
      <c r="H94" s="5"/>
      <c r="I94" s="5"/>
      <c r="J94" s="4"/>
      <c r="K94" s="11"/>
      <c r="L94" s="12"/>
      <c r="M94" s="12"/>
      <c r="N94" s="12"/>
      <c r="O94" s="12"/>
      <c r="P94" s="12"/>
      <c r="Q94" s="12"/>
      <c r="R94" s="12"/>
      <c r="S94" s="53"/>
      <c r="T94" s="56"/>
      <c r="U94" s="12"/>
      <c r="V94" s="21"/>
      <c r="W94" s="37"/>
      <c r="X94" s="18"/>
      <c r="Y94" s="43"/>
    </row>
    <row r="95" spans="2:25" ht="15" customHeight="1">
      <c r="B95" s="80"/>
      <c r="C95" s="6"/>
      <c r="D95" s="5"/>
      <c r="E95" s="5"/>
      <c r="F95" s="5"/>
      <c r="G95" s="5"/>
      <c r="H95" s="5"/>
      <c r="I95" s="5"/>
      <c r="J95" s="4"/>
      <c r="K95" s="11"/>
      <c r="L95" s="12"/>
      <c r="M95" s="12"/>
      <c r="N95" s="12"/>
      <c r="O95" s="12"/>
      <c r="P95" s="12"/>
      <c r="Q95" s="12"/>
      <c r="R95" s="12"/>
      <c r="S95" s="53"/>
      <c r="T95" s="56"/>
      <c r="U95" s="12"/>
      <c r="V95" s="21"/>
      <c r="W95" s="37"/>
      <c r="X95" s="18"/>
      <c r="Y95" s="43"/>
    </row>
    <row r="96" spans="2:25" ht="15" customHeight="1">
      <c r="B96" s="80"/>
      <c r="C96" s="6"/>
      <c r="D96" s="5"/>
      <c r="E96" s="5"/>
      <c r="F96" s="5"/>
      <c r="G96" s="5"/>
      <c r="H96" s="5"/>
      <c r="I96" s="5"/>
      <c r="J96" s="4"/>
      <c r="K96" s="11"/>
      <c r="L96" s="12"/>
      <c r="M96" s="12"/>
      <c r="N96" s="12"/>
      <c r="O96" s="12"/>
      <c r="P96" s="12"/>
      <c r="Q96" s="12"/>
      <c r="R96" s="12"/>
      <c r="S96" s="53"/>
      <c r="T96" s="56"/>
      <c r="U96" s="12"/>
      <c r="V96" s="21"/>
      <c r="W96" s="37"/>
      <c r="X96" s="18"/>
      <c r="Y96" s="43"/>
    </row>
    <row r="97" spans="2:25" ht="15" customHeight="1">
      <c r="B97" s="80"/>
      <c r="C97" s="6"/>
      <c r="D97" s="5" t="s">
        <v>35</v>
      </c>
      <c r="E97" s="5"/>
      <c r="F97" s="5"/>
      <c r="G97" s="5"/>
      <c r="H97" s="5"/>
      <c r="I97" s="5"/>
      <c r="J97" s="4"/>
      <c r="K97" s="11"/>
      <c r="L97" s="12"/>
      <c r="M97" s="12"/>
      <c r="N97" s="12"/>
      <c r="O97" s="12"/>
      <c r="P97" s="12"/>
      <c r="Q97" s="12"/>
      <c r="R97" s="12"/>
      <c r="S97" s="53"/>
      <c r="T97" s="56"/>
      <c r="U97" s="12"/>
      <c r="V97" s="21"/>
      <c r="W97" s="37"/>
      <c r="X97" s="18"/>
      <c r="Y97" s="43"/>
    </row>
    <row r="98" spans="2:25" ht="15" customHeight="1">
      <c r="B98" s="80"/>
      <c r="C98" s="6" t="s">
        <v>35</v>
      </c>
      <c r="D98" s="5" t="s">
        <v>35</v>
      </c>
      <c r="E98" s="5"/>
      <c r="F98" s="5"/>
      <c r="G98" s="5"/>
      <c r="H98" s="5"/>
      <c r="I98" s="5"/>
      <c r="J98" s="4"/>
      <c r="K98" s="11"/>
      <c r="L98" s="12"/>
      <c r="M98" s="12"/>
      <c r="N98" s="12"/>
      <c r="O98" s="12"/>
      <c r="P98" s="12"/>
      <c r="Q98" s="12"/>
      <c r="R98" s="12"/>
      <c r="S98" s="53"/>
      <c r="T98" s="56"/>
      <c r="U98" s="12"/>
      <c r="V98" s="21"/>
      <c r="W98" s="37"/>
      <c r="X98" s="18"/>
      <c r="Y98" s="43"/>
    </row>
    <row r="99" spans="2:25" ht="15" customHeight="1">
      <c r="B99" s="81"/>
      <c r="C99" s="3" t="s">
        <v>35</v>
      </c>
      <c r="D99" s="2"/>
      <c r="E99" s="2"/>
      <c r="F99" s="2"/>
      <c r="G99" s="2"/>
      <c r="H99" s="2"/>
      <c r="I99" s="2"/>
      <c r="J99" s="1"/>
      <c r="K99" s="11"/>
      <c r="L99" s="12"/>
      <c r="M99" s="12"/>
      <c r="N99" s="12"/>
      <c r="O99" s="12"/>
      <c r="P99" s="12"/>
      <c r="Q99" s="12"/>
      <c r="R99" s="12"/>
      <c r="S99" s="53"/>
      <c r="T99" s="56"/>
      <c r="U99" s="12"/>
      <c r="V99" s="21"/>
      <c r="W99" s="37"/>
      <c r="X99" s="18"/>
      <c r="Y99" s="43"/>
    </row>
    <row r="100" spans="2:25" ht="15" customHeight="1">
      <c r="B100" s="79" t="s">
        <v>81</v>
      </c>
      <c r="C100" s="9"/>
      <c r="D100" s="8"/>
      <c r="E100" s="8"/>
      <c r="F100" s="8"/>
      <c r="G100" s="8"/>
      <c r="H100" s="8"/>
      <c r="I100" s="8"/>
      <c r="J100" s="7"/>
      <c r="K100" s="10">
        <f>IF(ISBLANK(C100),0,1)*1+IF(ISBLANK(C101),0,1)*2+IF(ISBLANK(C102),0,1)*4+IF(ISBLANK(C103),0,1)*8+IF(ISBLANK(C104),0,1)*16+IF(ISBLANK(C105),0,1)*32+IF(ISBLANK(C106),0,1)*64+IF(ISBLANK(C107),0,1)*128</f>
        <v>16</v>
      </c>
      <c r="L100" s="10">
        <f>IF(ISBLANK(D100),0,1)*1+IF(ISBLANK(D101),0,1)*2+IF(ISBLANK(D102),0,1)*4+IF(ISBLANK(D103),0,1)*8+IF(ISBLANK(D104),0,1)*16+IF(ISBLANK(D105),0,1)*32+IF(ISBLANK(D106),0,1)*64+IF(ISBLANK(D107),0,1)*128</f>
        <v>16</v>
      </c>
      <c r="M100" s="10">
        <f>IF(ISBLANK(E100),0,1)*1+IF(ISBLANK(E101),0,1)*2+IF(ISBLANK(E102),0,1)*4+IF(ISBLANK(E103),0,1)*8+IF(ISBLANK(E104),0,1)*16+IF(ISBLANK(E105),0,1)*32+IF(ISBLANK(E106),0,1)*64+IF(ISBLANK(E107),0,1)*128</f>
        <v>16</v>
      </c>
      <c r="N100" s="10">
        <f>IF(ISBLANK(F100),0,1)*1+IF(ISBLANK(F101),0,1)*2+IF(ISBLANK(F102),0,1)*4+IF(ISBLANK(F103),0,1)*8+IF(ISBLANK(F104),0,1)*16+IF(ISBLANK(F105),0,1)*32+IF(ISBLANK(F106),0,1)*64+IF(ISBLANK(F107),0,1)*128</f>
        <v>16</v>
      </c>
      <c r="O100" s="10">
        <f>IF(ISBLANK(G100),0,1)*1+IF(ISBLANK(G101),0,1)*2+IF(ISBLANK(G102),0,1)*4+IF(ISBLANK(G103),0,1)*8+IF(ISBLANK(G104),0,1)*16+IF(ISBLANK(G105),0,1)*32+IF(ISBLANK(G106),0,1)*64+IF(ISBLANK(G107),0,1)*128</f>
        <v>16</v>
      </c>
      <c r="P100" s="10">
        <f>IF(ISBLANK(H100),0,1)*1+IF(ISBLANK(H101),0,1)*2+IF(ISBLANK(H102),0,1)*4+IF(ISBLANK(H103),0,1)*8+IF(ISBLANK(H104),0,1)*16+IF(ISBLANK(H105),0,1)*32+IF(ISBLANK(H106),0,1)*64+IF(ISBLANK(H107),0,1)*128</f>
        <v>0</v>
      </c>
      <c r="Q100" s="10">
        <f>IF(ISBLANK(I100),0,1)*1+IF(ISBLANK(I101),0,1)*2+IF(ISBLANK(I102),0,1)*4+IF(ISBLANK(I103),0,1)*8+IF(ISBLANK(I104),0,1)*16+IF(ISBLANK(I105),0,1)*32+IF(ISBLANK(I106),0,1)*64+IF(ISBLANK(I107),0,1)*128</f>
        <v>0</v>
      </c>
      <c r="R100" s="10">
        <f>IF(ISBLANK(J100),0,1)*1+IF(ISBLANK(J101),0,1)*2+IF(ISBLANK(J102),0,1)*4+IF(ISBLANK(J103),0,1)*8+IF(ISBLANK(J104),0,1)*16+IF(ISBLANK(J105),0,1)*32+IF(ISBLANK(J106),0,1)*64+IF(ISBLANK(J107),0,1)*128</f>
        <v>0</v>
      </c>
      <c r="S100" s="52">
        <f xml:space="preserve">   IF(VALUE(R100)+VALUE(Q100)+VALUE(P100)+VALUE(O100)+VALUE(N100)+VALUE(M100)+VALUE(L100)+VALUE(K100)=0, 0,   IF(VALUE(R100)+VALUE(Q100)+VALUE(P100)+VALUE(O100)+VALUE(N100)+VALUE(M100)+VALUE(L100)= 0, 1,   IF(VALUE(R100)+VALUE(Q100)+VALUE(P100)+VALUE(O100)+VALUE(N100)+VALUE(M100)= 0, 2,   IF(VALUE(R100)+VALUE(Q100)+VALUE(P100)+VALUE(O100)+VALUE(N100)= 0, 3,   IF(VALUE(R100)+VALUE(Q100)+VALUE(P100)+VALUE(O100)= 0, 4,   IF(VALUE(R100)+VALUE(Q100)+VALUE(P100)= 0, 5,   IF(VALUE(R100)+VALUE(Q100)= 0, 6,   IF(VALUE(R100)= 0, 7,   8))))))))</f>
        <v>5</v>
      </c>
      <c r="T100" s="55" t="str">
        <f xml:space="preserve"> "{" &amp; IF(S100 &gt; 0, "0x"&amp; TEXT(DEC2HEX(K100), "00")  &amp; IF(S100 &gt; 1, ", " &amp; "0x"&amp; TEXT(DEC2HEX(L100), "00") &amp; IF(S100 &gt; 2, ", " &amp; "0x"&amp; TEXT(DEC2HEX(M100), "00") &amp; IF(S100 &gt; 3, ", " &amp; "0x"&amp; TEXT(DEC2HEX(N100), "00") &amp; IF(S100 &gt; 4, ", " &amp; "0x"&amp; TEXT(DEC2HEX(O100), "00") &amp; IF(S100 &gt; 5, ", " &amp; "0x"&amp; TEXT(DEC2HEX(P100), "00") &amp; IF(S100 &gt; 6, ", " &amp; "0x"&amp; TEXT(DEC2HEX(Q100), "00") &amp; IF(S100 &gt; 7, ", " &amp; "0x"&amp; TEXT(DEC2HEX(R100), "00"),),),),),),),),) &amp; "}"</f>
        <v>{0x10, 0x10, 0x10, 0x10, 0x10}</v>
      </c>
      <c r="U100" s="12"/>
      <c r="V100" s="21"/>
      <c r="W100" s="37"/>
      <c r="X100" s="18"/>
      <c r="Y100" s="43"/>
    </row>
    <row r="101" spans="2:25" ht="15" customHeight="1">
      <c r="B101" s="80"/>
      <c r="C101" s="6"/>
      <c r="D101" s="5"/>
      <c r="E101" s="5"/>
      <c r="F101" s="5"/>
      <c r="G101" s="5"/>
      <c r="H101" s="5"/>
      <c r="I101" s="5"/>
      <c r="J101" s="4"/>
      <c r="K101" s="11"/>
      <c r="L101" s="12"/>
      <c r="M101" s="12"/>
      <c r="N101" s="12"/>
      <c r="O101" s="12"/>
      <c r="P101" s="12"/>
      <c r="Q101" s="12"/>
      <c r="R101" s="12"/>
      <c r="S101" s="53"/>
      <c r="T101" s="56"/>
      <c r="U101" s="12"/>
      <c r="V101" s="21"/>
      <c r="W101" s="37"/>
      <c r="X101" s="18"/>
      <c r="Y101" s="43"/>
    </row>
    <row r="102" spans="2:25" ht="15" customHeight="1">
      <c r="B102" s="80"/>
      <c r="C102" s="6"/>
      <c r="D102" s="5"/>
      <c r="E102" s="5"/>
      <c r="F102" s="5"/>
      <c r="G102" s="5"/>
      <c r="H102" s="5"/>
      <c r="I102" s="5"/>
      <c r="J102" s="4"/>
      <c r="K102" s="11"/>
      <c r="L102" s="12"/>
      <c r="M102" s="12"/>
      <c r="N102" s="12"/>
      <c r="O102" s="12"/>
      <c r="P102" s="12"/>
      <c r="Q102" s="12"/>
      <c r="R102" s="12"/>
      <c r="S102" s="53"/>
      <c r="T102" s="56"/>
      <c r="U102" s="12"/>
      <c r="V102" s="21"/>
      <c r="W102" s="37"/>
      <c r="X102" s="18"/>
      <c r="Y102" s="43"/>
    </row>
    <row r="103" spans="2:25" ht="15" customHeight="1">
      <c r="B103" s="80"/>
      <c r="C103" s="6"/>
      <c r="D103" s="5"/>
      <c r="E103" s="5"/>
      <c r="F103" s="5"/>
      <c r="G103" s="5"/>
      <c r="H103" s="5"/>
      <c r="I103" s="5"/>
      <c r="J103" s="4"/>
      <c r="K103" s="11"/>
      <c r="L103" s="12"/>
      <c r="M103" s="12"/>
      <c r="N103" s="12"/>
      <c r="O103" s="12"/>
      <c r="P103" s="12"/>
      <c r="Q103" s="12"/>
      <c r="R103" s="12"/>
      <c r="S103" s="53"/>
      <c r="T103" s="56"/>
      <c r="U103" s="12"/>
      <c r="V103" s="21"/>
      <c r="W103" s="37"/>
      <c r="X103" s="18"/>
      <c r="Y103" s="43"/>
    </row>
    <row r="104" spans="2:25" ht="15" customHeight="1">
      <c r="B104" s="80"/>
      <c r="C104" s="6" t="s">
        <v>35</v>
      </c>
      <c r="D104" s="5" t="s">
        <v>35</v>
      </c>
      <c r="E104" s="5" t="s">
        <v>35</v>
      </c>
      <c r="F104" s="5" t="s">
        <v>35</v>
      </c>
      <c r="G104" s="5" t="s">
        <v>35</v>
      </c>
      <c r="H104" s="5"/>
      <c r="I104" s="5"/>
      <c r="J104" s="4"/>
      <c r="K104" s="11"/>
      <c r="L104" s="12"/>
      <c r="M104" s="12"/>
      <c r="N104" s="12"/>
      <c r="O104" s="12"/>
      <c r="P104" s="12"/>
      <c r="Q104" s="12"/>
      <c r="R104" s="12"/>
      <c r="S104" s="53"/>
      <c r="T104" s="56"/>
      <c r="U104" s="12"/>
      <c r="V104" s="21"/>
      <c r="W104" s="37"/>
      <c r="X104" s="18"/>
      <c r="Y104" s="43"/>
    </row>
    <row r="105" spans="2:25" ht="15" customHeight="1">
      <c r="B105" s="80"/>
      <c r="C105" s="6"/>
      <c r="D105" s="5"/>
      <c r="E105" s="5"/>
      <c r="F105" s="5"/>
      <c r="G105" s="5"/>
      <c r="H105" s="5"/>
      <c r="I105" s="5"/>
      <c r="J105" s="4"/>
      <c r="K105" s="11"/>
      <c r="L105" s="12"/>
      <c r="M105" s="12"/>
      <c r="N105" s="12"/>
      <c r="O105" s="12"/>
      <c r="P105" s="12"/>
      <c r="Q105" s="12"/>
      <c r="R105" s="12"/>
      <c r="S105" s="53"/>
      <c r="T105" s="56"/>
      <c r="U105" s="12"/>
      <c r="V105" s="21"/>
      <c r="W105" s="37"/>
      <c r="X105" s="18"/>
      <c r="Y105" s="43"/>
    </row>
    <row r="106" spans="2:25" ht="15" customHeight="1">
      <c r="B106" s="80"/>
      <c r="C106" s="6"/>
      <c r="D106" s="5"/>
      <c r="E106" s="5"/>
      <c r="F106" s="5"/>
      <c r="G106" s="5"/>
      <c r="H106" s="5"/>
      <c r="I106" s="5"/>
      <c r="J106" s="4"/>
      <c r="K106" s="11"/>
      <c r="L106" s="12"/>
      <c r="M106" s="12"/>
      <c r="N106" s="12"/>
      <c r="O106" s="12"/>
      <c r="P106" s="12"/>
      <c r="Q106" s="12"/>
      <c r="R106" s="12"/>
      <c r="S106" s="53"/>
      <c r="T106" s="56"/>
      <c r="U106" s="12"/>
      <c r="V106" s="21"/>
      <c r="W106" s="37"/>
      <c r="X106" s="18"/>
      <c r="Y106" s="43"/>
    </row>
    <row r="107" spans="2:25" ht="15" customHeight="1">
      <c r="B107" s="81"/>
      <c r="C107" s="3"/>
      <c r="D107" s="2"/>
      <c r="E107" s="2"/>
      <c r="F107" s="2"/>
      <c r="G107" s="2"/>
      <c r="H107" s="2"/>
      <c r="I107" s="2"/>
      <c r="J107" s="1"/>
      <c r="K107" s="11"/>
      <c r="L107" s="12"/>
      <c r="M107" s="12"/>
      <c r="N107" s="12"/>
      <c r="O107" s="12"/>
      <c r="P107" s="12"/>
      <c r="Q107" s="12"/>
      <c r="R107" s="12"/>
      <c r="S107" s="53"/>
      <c r="T107" s="56"/>
      <c r="U107" s="12"/>
      <c r="V107" s="21"/>
      <c r="W107" s="37"/>
      <c r="X107" s="18"/>
      <c r="Y107" s="43"/>
    </row>
    <row r="108" spans="2:25" ht="15" customHeight="1">
      <c r="B108" s="79" t="s">
        <v>82</v>
      </c>
      <c r="C108" s="9"/>
      <c r="D108" s="8"/>
      <c r="E108" s="8"/>
      <c r="F108" s="8"/>
      <c r="G108" s="8"/>
      <c r="H108" s="8"/>
      <c r="I108" s="8"/>
      <c r="J108" s="7"/>
      <c r="K108" s="10">
        <f>IF(ISBLANK(C108),0,1)*1+IF(ISBLANK(C109),0,1)*2+IF(ISBLANK(C110),0,1)*4+IF(ISBLANK(C111),0,1)*8+IF(ISBLANK(C112),0,1)*16+IF(ISBLANK(C113),0,1)*32+IF(ISBLANK(C114),0,1)*64+IF(ISBLANK(C115),0,1)*128</f>
        <v>96</v>
      </c>
      <c r="L108" s="10">
        <f>IF(ISBLANK(D108),0,1)*1+IF(ISBLANK(D109),0,1)*2+IF(ISBLANK(D110),0,1)*4+IF(ISBLANK(D111),0,1)*8+IF(ISBLANK(D112),0,1)*16+IF(ISBLANK(D113),0,1)*32+IF(ISBLANK(D114),0,1)*64+IF(ISBLANK(D115),0,1)*128</f>
        <v>96</v>
      </c>
      <c r="M108" s="10">
        <f>IF(ISBLANK(E108),0,1)*1+IF(ISBLANK(E109),0,1)*2+IF(ISBLANK(E110),0,1)*4+IF(ISBLANK(E111),0,1)*8+IF(ISBLANK(E112),0,1)*16+IF(ISBLANK(E113),0,1)*32+IF(ISBLANK(E114),0,1)*64+IF(ISBLANK(E115),0,1)*128</f>
        <v>0</v>
      </c>
      <c r="N108" s="10">
        <f>IF(ISBLANK(F108),0,1)*1+IF(ISBLANK(F109),0,1)*2+IF(ISBLANK(F110),0,1)*4+IF(ISBLANK(F111),0,1)*8+IF(ISBLANK(F112),0,1)*16+IF(ISBLANK(F113),0,1)*32+IF(ISBLANK(F114),0,1)*64+IF(ISBLANK(F115),0,1)*128</f>
        <v>0</v>
      </c>
      <c r="O108" s="10">
        <f>IF(ISBLANK(G108),0,1)*1+IF(ISBLANK(G109),0,1)*2+IF(ISBLANK(G110),0,1)*4+IF(ISBLANK(G111),0,1)*8+IF(ISBLANK(G112),0,1)*16+IF(ISBLANK(G113),0,1)*32+IF(ISBLANK(G114),0,1)*64+IF(ISBLANK(G115),0,1)*128</f>
        <v>0</v>
      </c>
      <c r="P108" s="10">
        <f>IF(ISBLANK(H108),0,1)*1+IF(ISBLANK(H109),0,1)*2+IF(ISBLANK(H110),0,1)*4+IF(ISBLANK(H111),0,1)*8+IF(ISBLANK(H112),0,1)*16+IF(ISBLANK(H113),0,1)*32+IF(ISBLANK(H114),0,1)*64+IF(ISBLANK(H115),0,1)*128</f>
        <v>0</v>
      </c>
      <c r="Q108" s="10">
        <f>IF(ISBLANK(I108),0,1)*1+IF(ISBLANK(I109),0,1)*2+IF(ISBLANK(I110),0,1)*4+IF(ISBLANK(I111),0,1)*8+IF(ISBLANK(I112),0,1)*16+IF(ISBLANK(I113),0,1)*32+IF(ISBLANK(I114),0,1)*64+IF(ISBLANK(I115),0,1)*128</f>
        <v>0</v>
      </c>
      <c r="R108" s="10">
        <f>IF(ISBLANK(J108),0,1)*1+IF(ISBLANK(J109),0,1)*2+IF(ISBLANK(J110),0,1)*4+IF(ISBLANK(J111),0,1)*8+IF(ISBLANK(J112),0,1)*16+IF(ISBLANK(J113),0,1)*32+IF(ISBLANK(J114),0,1)*64+IF(ISBLANK(J115),0,1)*128</f>
        <v>0</v>
      </c>
      <c r="S108" s="52">
        <f xml:space="preserve">   IF(VALUE(R108)+VALUE(Q108)+VALUE(P108)+VALUE(O108)+VALUE(N108)+VALUE(M108)+VALUE(L108)+VALUE(K108)=0, 0,   IF(VALUE(R108)+VALUE(Q108)+VALUE(P108)+VALUE(O108)+VALUE(N108)+VALUE(M108)+VALUE(L108)= 0, 1,   IF(VALUE(R108)+VALUE(Q108)+VALUE(P108)+VALUE(O108)+VALUE(N108)+VALUE(M108)= 0, 2,   IF(VALUE(R108)+VALUE(Q108)+VALUE(P108)+VALUE(O108)+VALUE(N108)= 0, 3,   IF(VALUE(R108)+VALUE(Q108)+VALUE(P108)+VALUE(O108)= 0, 4,   IF(VALUE(R108)+VALUE(Q108)+VALUE(P108)= 0, 5,   IF(VALUE(R108)+VALUE(Q108)= 0, 6,   IF(VALUE(R108)= 0, 7,   8))))))))</f>
        <v>2</v>
      </c>
      <c r="T108" s="55" t="str">
        <f xml:space="preserve"> "{" &amp; IF(S108 &gt; 0, "0x"&amp; TEXT(DEC2HEX(K108), "00")  &amp; IF(S108 &gt; 1, ", " &amp; "0x"&amp; TEXT(DEC2HEX(L108), "00") &amp; IF(S108 &gt; 2, ", " &amp; "0x"&amp; TEXT(DEC2HEX(M108), "00") &amp; IF(S108 &gt; 3, ", " &amp; "0x"&amp; TEXT(DEC2HEX(N108), "00") &amp; IF(S108 &gt; 4, ", " &amp; "0x"&amp; TEXT(DEC2HEX(O108), "00") &amp; IF(S108 &gt; 5, ", " &amp; "0x"&amp; TEXT(DEC2HEX(P108), "00") &amp; IF(S108 &gt; 6, ", " &amp; "0x"&amp; TEXT(DEC2HEX(Q108), "00") &amp; IF(S108 &gt; 7, ", " &amp; "0x"&amp; TEXT(DEC2HEX(R108), "00"),),),),),),),),) &amp; "}"</f>
        <v>{0x60, 0x60}</v>
      </c>
      <c r="U108" s="12"/>
      <c r="V108" s="21"/>
      <c r="W108" s="37"/>
      <c r="X108" s="18"/>
      <c r="Y108" s="43"/>
    </row>
    <row r="109" spans="2:25" ht="15" customHeight="1">
      <c r="B109" s="80"/>
      <c r="C109" s="6"/>
      <c r="D109" s="5"/>
      <c r="E109" s="5"/>
      <c r="F109" s="5"/>
      <c r="G109" s="5"/>
      <c r="H109" s="5"/>
      <c r="I109" s="5"/>
      <c r="J109" s="4"/>
      <c r="K109" s="11"/>
      <c r="L109" s="12"/>
      <c r="M109" s="12"/>
      <c r="N109" s="12"/>
      <c r="O109" s="12"/>
      <c r="P109" s="12"/>
      <c r="Q109" s="12"/>
      <c r="R109" s="12"/>
      <c r="S109" s="53"/>
      <c r="T109" s="56"/>
      <c r="U109" s="12"/>
      <c r="V109" s="21"/>
      <c r="W109" s="37"/>
      <c r="X109" s="18"/>
      <c r="Y109" s="43"/>
    </row>
    <row r="110" spans="2:25" ht="15" customHeight="1">
      <c r="B110" s="80"/>
      <c r="C110" s="6"/>
      <c r="D110" s="5"/>
      <c r="E110" s="5"/>
      <c r="F110" s="5"/>
      <c r="G110" s="5"/>
      <c r="H110" s="5"/>
      <c r="I110" s="5"/>
      <c r="J110" s="4"/>
      <c r="K110" s="11"/>
      <c r="L110" s="12"/>
      <c r="M110" s="12"/>
      <c r="N110" s="12"/>
      <c r="O110" s="12"/>
      <c r="P110" s="12"/>
      <c r="Q110" s="12"/>
      <c r="R110" s="12"/>
      <c r="S110" s="53"/>
      <c r="T110" s="56"/>
      <c r="U110" s="12"/>
      <c r="V110" s="21"/>
      <c r="W110" s="37"/>
      <c r="X110" s="18"/>
      <c r="Y110" s="43"/>
    </row>
    <row r="111" spans="2:25" ht="15" customHeight="1">
      <c r="B111" s="80"/>
      <c r="C111" s="6"/>
      <c r="D111" s="5"/>
      <c r="E111" s="5"/>
      <c r="F111" s="5"/>
      <c r="G111" s="5"/>
      <c r="H111" s="5"/>
      <c r="I111" s="5"/>
      <c r="J111" s="4"/>
      <c r="K111" s="11"/>
      <c r="L111" s="12"/>
      <c r="M111" s="12"/>
      <c r="N111" s="12"/>
      <c r="O111" s="12"/>
      <c r="P111" s="12"/>
      <c r="Q111" s="12"/>
      <c r="R111" s="12"/>
      <c r="S111" s="53"/>
      <c r="T111" s="56"/>
      <c r="U111" s="12"/>
      <c r="V111" s="21"/>
      <c r="W111" s="37"/>
      <c r="X111" s="18"/>
      <c r="Y111" s="43"/>
    </row>
    <row r="112" spans="2:25" ht="15" customHeight="1">
      <c r="B112" s="80"/>
      <c r="C112" s="6"/>
      <c r="D112" s="5"/>
      <c r="E112" s="5"/>
      <c r="F112" s="5"/>
      <c r="G112" s="5"/>
      <c r="H112" s="5"/>
      <c r="I112" s="5"/>
      <c r="J112" s="4"/>
      <c r="K112" s="11"/>
      <c r="L112" s="12"/>
      <c r="M112" s="12"/>
      <c r="N112" s="12"/>
      <c r="O112" s="12"/>
      <c r="P112" s="12"/>
      <c r="Q112" s="12"/>
      <c r="R112" s="12"/>
      <c r="S112" s="53"/>
      <c r="T112" s="56"/>
      <c r="U112" s="12"/>
      <c r="V112" s="21"/>
      <c r="W112" s="37"/>
      <c r="X112" s="18"/>
      <c r="Y112" s="43"/>
    </row>
    <row r="113" spans="2:25" ht="15" customHeight="1">
      <c r="B113" s="80"/>
      <c r="C113" s="6" t="s">
        <v>35</v>
      </c>
      <c r="D113" s="5" t="s">
        <v>35</v>
      </c>
      <c r="E113" s="5"/>
      <c r="F113" s="5"/>
      <c r="G113" s="5"/>
      <c r="H113" s="5"/>
      <c r="I113" s="5"/>
      <c r="J113" s="4"/>
      <c r="K113" s="11"/>
      <c r="L113" s="12"/>
      <c r="M113" s="12"/>
      <c r="N113" s="12"/>
      <c r="O113" s="12"/>
      <c r="P113" s="12"/>
      <c r="Q113" s="12"/>
      <c r="R113" s="12"/>
      <c r="S113" s="53"/>
      <c r="T113" s="56"/>
      <c r="U113" s="12"/>
      <c r="V113" s="21"/>
      <c r="W113" s="37"/>
      <c r="X113" s="18"/>
      <c r="Y113" s="43"/>
    </row>
    <row r="114" spans="2:25" ht="15" customHeight="1">
      <c r="B114" s="80"/>
      <c r="C114" s="6" t="s">
        <v>35</v>
      </c>
      <c r="D114" s="5" t="s">
        <v>35</v>
      </c>
      <c r="E114" s="5"/>
      <c r="F114" s="5"/>
      <c r="G114" s="5"/>
      <c r="H114" s="5"/>
      <c r="I114" s="5"/>
      <c r="J114" s="4"/>
      <c r="K114" s="11"/>
      <c r="L114" s="12"/>
      <c r="M114" s="12"/>
      <c r="N114" s="12"/>
      <c r="O114" s="12"/>
      <c r="P114" s="12"/>
      <c r="Q114" s="12"/>
      <c r="R114" s="12"/>
      <c r="S114" s="53"/>
      <c r="T114" s="56"/>
      <c r="U114" s="12"/>
      <c r="V114" s="21"/>
      <c r="W114" s="37"/>
      <c r="X114" s="18"/>
      <c r="Y114" s="43"/>
    </row>
    <row r="115" spans="2:25" ht="15" customHeight="1">
      <c r="B115" s="81"/>
      <c r="C115" s="3"/>
      <c r="D115" s="2"/>
      <c r="E115" s="2"/>
      <c r="F115" s="2"/>
      <c r="G115" s="2"/>
      <c r="H115" s="2"/>
      <c r="I115" s="2"/>
      <c r="J115" s="1"/>
      <c r="K115" s="11"/>
      <c r="L115" s="12"/>
      <c r="M115" s="12"/>
      <c r="N115" s="12"/>
      <c r="O115" s="12"/>
      <c r="P115" s="12"/>
      <c r="Q115" s="12"/>
      <c r="R115" s="12"/>
      <c r="S115" s="53"/>
      <c r="T115" s="56"/>
      <c r="U115" s="12"/>
      <c r="V115" s="21"/>
      <c r="W115" s="37"/>
      <c r="X115" s="18"/>
      <c r="Y115" s="43"/>
    </row>
    <row r="116" spans="2:25" ht="15" customHeight="1">
      <c r="B116" s="79" t="s">
        <v>83</v>
      </c>
      <c r="C116" s="9"/>
      <c r="D116" s="8"/>
      <c r="E116" s="8" t="s">
        <v>35</v>
      </c>
      <c r="F116" s="8"/>
      <c r="G116" s="8"/>
      <c r="H116" s="8"/>
      <c r="I116" s="8"/>
      <c r="J116" s="7"/>
      <c r="K116" s="10">
        <f>IF(ISBLANK(C116),0,1)*1+IF(ISBLANK(C117),0,1)*2+IF(ISBLANK(C118),0,1)*4+IF(ISBLANK(C119),0,1)*8+IF(ISBLANK(C120),0,1)*16+IF(ISBLANK(C121),0,1)*32+IF(ISBLANK(C122),0,1)*64+IF(ISBLANK(C123),0,1)*128</f>
        <v>112</v>
      </c>
      <c r="L116" s="10">
        <f>IF(ISBLANK(D116),0,1)*1+IF(ISBLANK(D117),0,1)*2+IF(ISBLANK(D118),0,1)*4+IF(ISBLANK(D119),0,1)*8+IF(ISBLANK(D120),0,1)*16+IF(ISBLANK(D121),0,1)*32+IF(ISBLANK(D122),0,1)*64+IF(ISBLANK(D123),0,1)*128</f>
        <v>28</v>
      </c>
      <c r="M116" s="10">
        <f>IF(ISBLANK(E116),0,1)*1+IF(ISBLANK(E117),0,1)*2+IF(ISBLANK(E118),0,1)*4+IF(ISBLANK(E119),0,1)*8+IF(ISBLANK(E120),0,1)*16+IF(ISBLANK(E121),0,1)*32+IF(ISBLANK(E122),0,1)*64+IF(ISBLANK(E123),0,1)*128</f>
        <v>7</v>
      </c>
      <c r="N116" s="10">
        <f>IF(ISBLANK(F116),0,1)*1+IF(ISBLANK(F117),0,1)*2+IF(ISBLANK(F118),0,1)*4+IF(ISBLANK(F119),0,1)*8+IF(ISBLANK(F120),0,1)*16+IF(ISBLANK(F121),0,1)*32+IF(ISBLANK(F122),0,1)*64+IF(ISBLANK(F123),0,1)*128</f>
        <v>0</v>
      </c>
      <c r="O116" s="10">
        <f>IF(ISBLANK(G116),0,1)*1+IF(ISBLANK(G117),0,1)*2+IF(ISBLANK(G118),0,1)*4+IF(ISBLANK(G119),0,1)*8+IF(ISBLANK(G120),0,1)*16+IF(ISBLANK(G121),0,1)*32+IF(ISBLANK(G122),0,1)*64+IF(ISBLANK(G123),0,1)*128</f>
        <v>0</v>
      </c>
      <c r="P116" s="10">
        <f>IF(ISBLANK(H116),0,1)*1+IF(ISBLANK(H117),0,1)*2+IF(ISBLANK(H118),0,1)*4+IF(ISBLANK(H119),0,1)*8+IF(ISBLANK(H120),0,1)*16+IF(ISBLANK(H121),0,1)*32+IF(ISBLANK(H122),0,1)*64+IF(ISBLANK(H123),0,1)*128</f>
        <v>0</v>
      </c>
      <c r="Q116" s="10">
        <f>IF(ISBLANK(I116),0,1)*1+IF(ISBLANK(I117),0,1)*2+IF(ISBLANK(I118),0,1)*4+IF(ISBLANK(I119),0,1)*8+IF(ISBLANK(I120),0,1)*16+IF(ISBLANK(I121),0,1)*32+IF(ISBLANK(I122),0,1)*64+IF(ISBLANK(I123),0,1)*128</f>
        <v>0</v>
      </c>
      <c r="R116" s="10">
        <f>IF(ISBLANK(J116),0,1)*1+IF(ISBLANK(J117),0,1)*2+IF(ISBLANK(J118),0,1)*4+IF(ISBLANK(J119),0,1)*8+IF(ISBLANK(J120),0,1)*16+IF(ISBLANK(J121),0,1)*32+IF(ISBLANK(J122),0,1)*64+IF(ISBLANK(J123),0,1)*128</f>
        <v>0</v>
      </c>
      <c r="S116" s="52">
        <f xml:space="preserve">   IF(VALUE(R116)+VALUE(Q116)+VALUE(P116)+VALUE(O116)+VALUE(N116)+VALUE(M116)+VALUE(L116)+VALUE(K116)=0, 0,   IF(VALUE(R116)+VALUE(Q116)+VALUE(P116)+VALUE(O116)+VALUE(N116)+VALUE(M116)+VALUE(L116)= 0, 1,   IF(VALUE(R116)+VALUE(Q116)+VALUE(P116)+VALUE(O116)+VALUE(N116)+VALUE(M116)= 0, 2,   IF(VALUE(R116)+VALUE(Q116)+VALUE(P116)+VALUE(O116)+VALUE(N116)= 0, 3,   IF(VALUE(R116)+VALUE(Q116)+VALUE(P116)+VALUE(O116)= 0, 4,   IF(VALUE(R116)+VALUE(Q116)+VALUE(P116)= 0, 5,   IF(VALUE(R116)+VALUE(Q116)= 0, 6,   IF(VALUE(R116)= 0, 7,   8))))))))</f>
        <v>3</v>
      </c>
      <c r="T116" s="55" t="str">
        <f xml:space="preserve"> "{" &amp; IF(S116 &gt; 0, "0x"&amp; TEXT(DEC2HEX(K116), "00")  &amp; IF(S116 &gt; 1, ", " &amp; "0x"&amp; TEXT(DEC2HEX(L116), "00") &amp; IF(S116 &gt; 2, ", " &amp; "0x"&amp; TEXT(DEC2HEX(M116), "00") &amp; IF(S116 &gt; 3, ", " &amp; "0x"&amp; TEXT(DEC2HEX(N116), "00") &amp; IF(S116 &gt; 4, ", " &amp; "0x"&amp; TEXT(DEC2HEX(O116), "00") &amp; IF(S116 &gt; 5, ", " &amp; "0x"&amp; TEXT(DEC2HEX(P116), "00") &amp; IF(S116 &gt; 6, ", " &amp; "0x"&amp; TEXT(DEC2HEX(Q116), "00") &amp; IF(S116 &gt; 7, ", " &amp; "0x"&amp; TEXT(DEC2HEX(R116), "00"),),),),),),),),) &amp; "}"</f>
        <v>{0x70, 0x1C, 0x07}</v>
      </c>
      <c r="U116" s="12"/>
      <c r="V116" s="21"/>
      <c r="W116" s="37"/>
      <c r="X116" s="18"/>
      <c r="Y116" s="43"/>
    </row>
    <row r="117" spans="2:25" ht="15" customHeight="1">
      <c r="B117" s="80"/>
      <c r="C117" s="6"/>
      <c r="D117" s="5"/>
      <c r="E117" s="5" t="s">
        <v>35</v>
      </c>
      <c r="F117" s="5"/>
      <c r="G117" s="5"/>
      <c r="H117" s="5"/>
      <c r="I117" s="5"/>
      <c r="J117" s="4"/>
      <c r="K117" s="11"/>
      <c r="L117" s="12"/>
      <c r="M117" s="12"/>
      <c r="N117" s="12"/>
      <c r="O117" s="12"/>
      <c r="P117" s="12"/>
      <c r="Q117" s="12"/>
      <c r="R117" s="12"/>
      <c r="S117" s="53"/>
      <c r="T117" s="56"/>
      <c r="U117" s="12"/>
      <c r="V117" s="21"/>
      <c r="W117" s="37"/>
      <c r="X117" s="18"/>
      <c r="Y117" s="43"/>
    </row>
    <row r="118" spans="2:25" ht="15" customHeight="1">
      <c r="B118" s="80"/>
      <c r="C118" s="6"/>
      <c r="D118" s="5" t="s">
        <v>35</v>
      </c>
      <c r="E118" s="5" t="s">
        <v>35</v>
      </c>
      <c r="F118" s="5"/>
      <c r="G118" s="5"/>
      <c r="H118" s="5"/>
      <c r="I118" s="5"/>
      <c r="J118" s="4"/>
      <c r="K118" s="11"/>
      <c r="L118" s="12"/>
      <c r="M118" s="12"/>
      <c r="N118" s="12"/>
      <c r="O118" s="12"/>
      <c r="P118" s="12"/>
      <c r="Q118" s="12"/>
      <c r="R118" s="12"/>
      <c r="S118" s="53"/>
      <c r="T118" s="56"/>
      <c r="U118" s="12"/>
      <c r="V118" s="21"/>
      <c r="W118" s="37"/>
      <c r="X118" s="18"/>
      <c r="Y118" s="43"/>
    </row>
    <row r="119" spans="2:25" ht="15" customHeight="1">
      <c r="B119" s="80"/>
      <c r="C119" s="6"/>
      <c r="D119" s="5" t="s">
        <v>35</v>
      </c>
      <c r="E119" s="5"/>
      <c r="F119" s="5"/>
      <c r="G119" s="5"/>
      <c r="H119" s="5"/>
      <c r="I119" s="5"/>
      <c r="J119" s="4"/>
      <c r="K119" s="11"/>
      <c r="L119" s="12"/>
      <c r="M119" s="12"/>
      <c r="N119" s="12"/>
      <c r="O119" s="12"/>
      <c r="P119" s="12"/>
      <c r="Q119" s="12"/>
      <c r="R119" s="12"/>
      <c r="S119" s="53"/>
      <c r="T119" s="56"/>
      <c r="U119" s="12"/>
      <c r="V119" s="21"/>
      <c r="W119" s="37"/>
      <c r="X119" s="18"/>
      <c r="Y119" s="43"/>
    </row>
    <row r="120" spans="2:25" ht="15" customHeight="1">
      <c r="B120" s="80"/>
      <c r="C120" s="6" t="s">
        <v>35</v>
      </c>
      <c r="D120" s="5" t="s">
        <v>35</v>
      </c>
      <c r="E120" s="5"/>
      <c r="F120" s="5"/>
      <c r="G120" s="5"/>
      <c r="H120" s="5"/>
      <c r="I120" s="5"/>
      <c r="J120" s="4"/>
      <c r="K120" s="11"/>
      <c r="L120" s="12"/>
      <c r="M120" s="12"/>
      <c r="N120" s="12"/>
      <c r="O120" s="12"/>
      <c r="P120" s="12"/>
      <c r="Q120" s="12"/>
      <c r="R120" s="12"/>
      <c r="S120" s="53"/>
      <c r="T120" s="56"/>
      <c r="U120" s="12"/>
      <c r="V120" s="21"/>
      <c r="W120" s="37"/>
      <c r="X120" s="18"/>
      <c r="Y120" s="43"/>
    </row>
    <row r="121" spans="2:25" ht="15" customHeight="1">
      <c r="B121" s="80"/>
      <c r="C121" s="6" t="s">
        <v>35</v>
      </c>
      <c r="D121" s="5"/>
      <c r="E121" s="5"/>
      <c r="F121" s="5"/>
      <c r="G121" s="5"/>
      <c r="H121" s="5"/>
      <c r="I121" s="5"/>
      <c r="J121" s="4"/>
      <c r="K121" s="11"/>
      <c r="L121" s="12"/>
      <c r="M121" s="12"/>
      <c r="N121" s="12"/>
      <c r="O121" s="12"/>
      <c r="P121" s="12"/>
      <c r="Q121" s="12"/>
      <c r="R121" s="12"/>
      <c r="S121" s="53"/>
      <c r="T121" s="56"/>
      <c r="U121" s="12"/>
      <c r="V121" s="21"/>
      <c r="W121" s="37"/>
      <c r="X121" s="18"/>
      <c r="Y121" s="43"/>
    </row>
    <row r="122" spans="2:25" ht="15" customHeight="1">
      <c r="B122" s="80"/>
      <c r="C122" s="6" t="s">
        <v>35</v>
      </c>
      <c r="D122" s="5"/>
      <c r="E122" s="5"/>
      <c r="F122" s="5"/>
      <c r="G122" s="5"/>
      <c r="H122" s="5"/>
      <c r="I122" s="5"/>
      <c r="J122" s="4"/>
      <c r="K122" s="11"/>
      <c r="L122" s="12"/>
      <c r="M122" s="12"/>
      <c r="N122" s="12"/>
      <c r="O122" s="12"/>
      <c r="P122" s="12"/>
      <c r="Q122" s="12"/>
      <c r="R122" s="12"/>
      <c r="S122" s="53"/>
      <c r="T122" s="56"/>
      <c r="U122" s="12"/>
      <c r="V122" s="21"/>
      <c r="W122" s="37"/>
      <c r="X122" s="18"/>
      <c r="Y122" s="43"/>
    </row>
    <row r="123" spans="2:25" ht="15" customHeight="1">
      <c r="B123" s="81"/>
      <c r="C123" s="3"/>
      <c r="D123" s="2"/>
      <c r="E123" s="2"/>
      <c r="F123" s="2"/>
      <c r="G123" s="2"/>
      <c r="H123" s="2"/>
      <c r="I123" s="2"/>
      <c r="J123" s="1"/>
      <c r="K123" s="11"/>
      <c r="L123" s="12"/>
      <c r="M123" s="12"/>
      <c r="N123" s="12"/>
      <c r="O123" s="12"/>
      <c r="P123" s="12"/>
      <c r="Q123" s="12"/>
      <c r="R123" s="12"/>
      <c r="S123" s="53"/>
      <c r="T123" s="56"/>
      <c r="U123" s="12"/>
      <c r="V123" s="21"/>
      <c r="W123" s="37"/>
      <c r="X123" s="18"/>
      <c r="Y123" s="43"/>
    </row>
    <row r="124" spans="2:25" ht="15" customHeight="1">
      <c r="B124" s="79" t="s">
        <v>84</v>
      </c>
      <c r="C124" s="9"/>
      <c r="D124" s="8"/>
      <c r="E124" s="8"/>
      <c r="F124" s="8"/>
      <c r="G124" s="8"/>
      <c r="H124" s="8"/>
      <c r="I124" s="8"/>
      <c r="J124" s="7"/>
      <c r="K124" s="10">
        <f>IF(ISBLANK(C124),0,1)*1+IF(ISBLANK(C125),0,1)*2+IF(ISBLANK(C126),0,1)*4+IF(ISBLANK(C127),0,1)*8+IF(ISBLANK(C128),0,1)*16+IF(ISBLANK(C129),0,1)*32+IF(ISBLANK(C130),0,1)*64+IF(ISBLANK(C131),0,1)*128</f>
        <v>108</v>
      </c>
      <c r="L124" s="10">
        <f>IF(ISBLANK(D124),0,1)*1+IF(ISBLANK(D125),0,1)*2+IF(ISBLANK(D126),0,1)*4+IF(ISBLANK(D127),0,1)*8+IF(ISBLANK(D128),0,1)*16+IF(ISBLANK(D129),0,1)*32+IF(ISBLANK(D130),0,1)*64+IF(ISBLANK(D131),0,1)*128</f>
        <v>108</v>
      </c>
      <c r="M124" s="10">
        <f>IF(ISBLANK(E124),0,1)*1+IF(ISBLANK(E125),0,1)*2+IF(ISBLANK(E126),0,1)*4+IF(ISBLANK(E127),0,1)*8+IF(ISBLANK(E128),0,1)*16+IF(ISBLANK(E129),0,1)*32+IF(ISBLANK(E130),0,1)*64+IF(ISBLANK(E131),0,1)*128</f>
        <v>0</v>
      </c>
      <c r="N124" s="10">
        <f>IF(ISBLANK(F124),0,1)*1+IF(ISBLANK(F125),0,1)*2+IF(ISBLANK(F126),0,1)*4+IF(ISBLANK(F127),0,1)*8+IF(ISBLANK(F128),0,1)*16+IF(ISBLANK(F129),0,1)*32+IF(ISBLANK(F130),0,1)*64+IF(ISBLANK(F131),0,1)*128</f>
        <v>0</v>
      </c>
      <c r="O124" s="10">
        <f>IF(ISBLANK(G124),0,1)*1+IF(ISBLANK(G125),0,1)*2+IF(ISBLANK(G126),0,1)*4+IF(ISBLANK(G127),0,1)*8+IF(ISBLANK(G128),0,1)*16+IF(ISBLANK(G129),0,1)*32+IF(ISBLANK(G130),0,1)*64+IF(ISBLANK(G131),0,1)*128</f>
        <v>0</v>
      </c>
      <c r="P124" s="10">
        <f>IF(ISBLANK(H124),0,1)*1+IF(ISBLANK(H125),0,1)*2+IF(ISBLANK(H126),0,1)*4+IF(ISBLANK(H127),0,1)*8+IF(ISBLANK(H128),0,1)*16+IF(ISBLANK(H129),0,1)*32+IF(ISBLANK(H130),0,1)*64+IF(ISBLANK(H131),0,1)*128</f>
        <v>0</v>
      </c>
      <c r="Q124" s="10">
        <f>IF(ISBLANK(I124),0,1)*1+IF(ISBLANK(I125),0,1)*2+IF(ISBLANK(I126),0,1)*4+IF(ISBLANK(I127),0,1)*8+IF(ISBLANK(I128),0,1)*16+IF(ISBLANK(I129),0,1)*32+IF(ISBLANK(I130),0,1)*64+IF(ISBLANK(I131),0,1)*128</f>
        <v>0</v>
      </c>
      <c r="R124" s="10">
        <f>IF(ISBLANK(J124),0,1)*1+IF(ISBLANK(J125),0,1)*2+IF(ISBLANK(J126),0,1)*4+IF(ISBLANK(J127),0,1)*8+IF(ISBLANK(J128),0,1)*16+IF(ISBLANK(J129),0,1)*32+IF(ISBLANK(J130),0,1)*64+IF(ISBLANK(J131),0,1)*128</f>
        <v>0</v>
      </c>
      <c r="S124" s="52">
        <f xml:space="preserve">   IF(VALUE(R124)+VALUE(Q124)+VALUE(P124)+VALUE(O124)+VALUE(N124)+VALUE(M124)+VALUE(L124)+VALUE(K124)=0, 0,   IF(VALUE(R124)+VALUE(Q124)+VALUE(P124)+VALUE(O124)+VALUE(N124)+VALUE(M124)+VALUE(L124)= 0, 1,   IF(VALUE(R124)+VALUE(Q124)+VALUE(P124)+VALUE(O124)+VALUE(N124)+VALUE(M124)= 0, 2,   IF(VALUE(R124)+VALUE(Q124)+VALUE(P124)+VALUE(O124)+VALUE(N124)= 0, 3,   IF(VALUE(R124)+VALUE(Q124)+VALUE(P124)+VALUE(O124)= 0, 4,   IF(VALUE(R124)+VALUE(Q124)+VALUE(P124)= 0, 5,   IF(VALUE(R124)+VALUE(Q124)= 0, 6,   IF(VALUE(R124)= 0, 7,   8))))))))</f>
        <v>2</v>
      </c>
      <c r="T124" s="55" t="str">
        <f xml:space="preserve"> "{" &amp; IF(S124 &gt; 0, "0x"&amp; TEXT(DEC2HEX(K124), "00")  &amp; IF(S124 &gt; 1, ", " &amp; "0x"&amp; TEXT(DEC2HEX(L124), "00") &amp; IF(S124 &gt; 2, ", " &amp; "0x"&amp; TEXT(DEC2HEX(M124), "00") &amp; IF(S124 &gt; 3, ", " &amp; "0x"&amp; TEXT(DEC2HEX(N124), "00") &amp; IF(S124 &gt; 4, ", " &amp; "0x"&amp; TEXT(DEC2HEX(O124), "00") &amp; IF(S124 &gt; 5, ", " &amp; "0x"&amp; TEXT(DEC2HEX(P124), "00") &amp; IF(S124 &gt; 6, ", " &amp; "0x"&amp; TEXT(DEC2HEX(Q124), "00") &amp; IF(S124 &gt; 7, ", " &amp; "0x"&amp; TEXT(DEC2HEX(R124), "00"),),),),),),),),) &amp; "}"</f>
        <v>{0x6C, 0x6C}</v>
      </c>
      <c r="U124" s="12"/>
      <c r="V124" s="21"/>
      <c r="W124" s="37"/>
      <c r="X124" s="18"/>
      <c r="Y124" s="43"/>
    </row>
    <row r="125" spans="2:25" ht="15" customHeight="1">
      <c r="B125" s="80"/>
      <c r="C125" s="6"/>
      <c r="D125" s="5"/>
      <c r="E125" s="5"/>
      <c r="F125" s="5"/>
      <c r="G125" s="5"/>
      <c r="H125" s="5"/>
      <c r="I125" s="5"/>
      <c r="J125" s="4"/>
      <c r="K125" s="11"/>
      <c r="L125" s="12"/>
      <c r="M125" s="12"/>
      <c r="N125" s="12"/>
      <c r="O125" s="12"/>
      <c r="P125" s="12"/>
      <c r="Q125" s="12"/>
      <c r="R125" s="12"/>
      <c r="S125" s="53"/>
      <c r="T125" s="56"/>
      <c r="U125" s="12"/>
      <c r="V125" s="21"/>
      <c r="W125" s="37"/>
      <c r="X125" s="18"/>
      <c r="Y125" s="43"/>
    </row>
    <row r="126" spans="2:25" ht="15" customHeight="1">
      <c r="B126" s="80"/>
      <c r="C126" s="6" t="s">
        <v>35</v>
      </c>
      <c r="D126" s="5" t="s">
        <v>35</v>
      </c>
      <c r="E126" s="5"/>
      <c r="F126" s="5"/>
      <c r="G126" s="5"/>
      <c r="H126" s="5"/>
      <c r="I126" s="5"/>
      <c r="J126" s="4"/>
      <c r="K126" s="11"/>
      <c r="L126" s="12"/>
      <c r="M126" s="12"/>
      <c r="N126" s="12"/>
      <c r="O126" s="12"/>
      <c r="P126" s="12"/>
      <c r="Q126" s="12"/>
      <c r="R126" s="12"/>
      <c r="S126" s="53"/>
      <c r="T126" s="56"/>
      <c r="U126" s="12"/>
      <c r="V126" s="21"/>
      <c r="W126" s="37"/>
      <c r="X126" s="18"/>
      <c r="Y126" s="43"/>
    </row>
    <row r="127" spans="2:25" ht="15" customHeight="1">
      <c r="B127" s="80"/>
      <c r="C127" s="6" t="s">
        <v>35</v>
      </c>
      <c r="D127" s="5" t="s">
        <v>35</v>
      </c>
      <c r="E127" s="5"/>
      <c r="F127" s="5"/>
      <c r="G127" s="5"/>
      <c r="H127" s="5"/>
      <c r="I127" s="5"/>
      <c r="J127" s="4"/>
      <c r="K127" s="11"/>
      <c r="L127" s="12"/>
      <c r="M127" s="12"/>
      <c r="N127" s="12"/>
      <c r="O127" s="12"/>
      <c r="P127" s="12"/>
      <c r="Q127" s="12"/>
      <c r="R127" s="12"/>
      <c r="S127" s="53"/>
      <c r="T127" s="56"/>
      <c r="U127" s="12"/>
      <c r="V127" s="21"/>
      <c r="W127" s="37"/>
      <c r="X127" s="18"/>
      <c r="Y127" s="43"/>
    </row>
    <row r="128" spans="2:25" ht="15" customHeight="1">
      <c r="B128" s="80"/>
      <c r="C128" s="6"/>
      <c r="D128" s="5"/>
      <c r="E128" s="5"/>
      <c r="F128" s="5"/>
      <c r="G128" s="5"/>
      <c r="H128" s="5"/>
      <c r="I128" s="5"/>
      <c r="J128" s="4"/>
      <c r="K128" s="11"/>
      <c r="L128" s="12"/>
      <c r="M128" s="12"/>
      <c r="N128" s="12"/>
      <c r="O128" s="12"/>
      <c r="P128" s="12"/>
      <c r="Q128" s="12"/>
      <c r="R128" s="12"/>
      <c r="S128" s="53"/>
      <c r="T128" s="56"/>
      <c r="U128" s="12"/>
      <c r="V128" s="21"/>
      <c r="W128" s="37"/>
      <c r="X128" s="18"/>
      <c r="Y128" s="43"/>
    </row>
    <row r="129" spans="2:25" ht="15" customHeight="1">
      <c r="B129" s="80"/>
      <c r="C129" s="6" t="s">
        <v>35</v>
      </c>
      <c r="D129" s="5" t="s">
        <v>35</v>
      </c>
      <c r="E129" s="5"/>
      <c r="F129" s="5"/>
      <c r="G129" s="5"/>
      <c r="H129" s="5"/>
      <c r="I129" s="5"/>
      <c r="J129" s="4"/>
      <c r="K129" s="11"/>
      <c r="L129" s="12"/>
      <c r="M129" s="12"/>
      <c r="N129" s="12"/>
      <c r="O129" s="12"/>
      <c r="P129" s="12"/>
      <c r="Q129" s="12"/>
      <c r="R129" s="12"/>
      <c r="S129" s="53"/>
      <c r="T129" s="56"/>
      <c r="U129" s="12"/>
      <c r="V129" s="21"/>
      <c r="W129" s="37"/>
      <c r="X129" s="18"/>
      <c r="Y129" s="43"/>
    </row>
    <row r="130" spans="2:25" ht="15" customHeight="1">
      <c r="B130" s="80"/>
      <c r="C130" s="6" t="s">
        <v>35</v>
      </c>
      <c r="D130" s="5" t="s">
        <v>35</v>
      </c>
      <c r="E130" s="5"/>
      <c r="F130" s="5"/>
      <c r="G130" s="5"/>
      <c r="H130" s="5"/>
      <c r="I130" s="5"/>
      <c r="J130" s="4"/>
      <c r="K130" s="11"/>
      <c r="L130" s="12"/>
      <c r="M130" s="12"/>
      <c r="N130" s="12"/>
      <c r="O130" s="12"/>
      <c r="P130" s="12"/>
      <c r="Q130" s="12"/>
      <c r="R130" s="12"/>
      <c r="S130" s="53"/>
      <c r="T130" s="56"/>
      <c r="U130" s="12"/>
      <c r="V130" s="21"/>
      <c r="W130" s="37"/>
      <c r="X130" s="18"/>
      <c r="Y130" s="43"/>
    </row>
    <row r="131" spans="2:25" ht="15" customHeight="1">
      <c r="B131" s="81"/>
      <c r="C131" s="3"/>
      <c r="D131" s="2"/>
      <c r="E131" s="2"/>
      <c r="F131" s="2"/>
      <c r="G131" s="2"/>
      <c r="H131" s="2"/>
      <c r="I131" s="2"/>
      <c r="J131" s="1"/>
      <c r="K131" s="11"/>
      <c r="L131" s="12"/>
      <c r="M131" s="12"/>
      <c r="N131" s="12"/>
      <c r="O131" s="12"/>
      <c r="P131" s="12"/>
      <c r="Q131" s="12"/>
      <c r="R131" s="12"/>
      <c r="S131" s="53"/>
      <c r="T131" s="56"/>
      <c r="U131" s="12"/>
      <c r="V131" s="21"/>
      <c r="W131" s="37"/>
      <c r="X131" s="18"/>
      <c r="Y131" s="43"/>
    </row>
    <row r="132" spans="2:25" ht="15" customHeight="1">
      <c r="B132" s="79" t="s">
        <v>85</v>
      </c>
      <c r="C132" s="9"/>
      <c r="D132" s="8"/>
      <c r="E132" s="8"/>
      <c r="F132" s="8"/>
      <c r="G132" s="8"/>
      <c r="H132" s="8"/>
      <c r="I132" s="8"/>
      <c r="J132" s="7"/>
      <c r="K132" s="10">
        <f>IF(ISBLANK(C132),0,1)*1+IF(ISBLANK(C133),0,1)*2+IF(ISBLANK(C134),0,1)*4+IF(ISBLANK(C135),0,1)*8+IF(ISBLANK(C136),0,1)*16+IF(ISBLANK(C137),0,1)*32+IF(ISBLANK(C138),0,1)*64+IF(ISBLANK(C139),0,1)*128</f>
        <v>204</v>
      </c>
      <c r="L132" s="10">
        <f>IF(ISBLANK(D132),0,1)*1+IF(ISBLANK(D133),0,1)*2+IF(ISBLANK(D134),0,1)*4+IF(ISBLANK(D135),0,1)*8+IF(ISBLANK(D136),0,1)*16+IF(ISBLANK(D137),0,1)*32+IF(ISBLANK(D138),0,1)*64+IF(ISBLANK(D139),0,1)*128</f>
        <v>108</v>
      </c>
      <c r="M132" s="10">
        <f>IF(ISBLANK(E132),0,1)*1+IF(ISBLANK(E133),0,1)*2+IF(ISBLANK(E134),0,1)*4+IF(ISBLANK(E135),0,1)*8+IF(ISBLANK(E136),0,1)*16+IF(ISBLANK(E137),0,1)*32+IF(ISBLANK(E138),0,1)*64+IF(ISBLANK(E139),0,1)*128</f>
        <v>0</v>
      </c>
      <c r="N132" s="10">
        <f>IF(ISBLANK(F132),0,1)*1+IF(ISBLANK(F133),0,1)*2+IF(ISBLANK(F134),0,1)*4+IF(ISBLANK(F135),0,1)*8+IF(ISBLANK(F136),0,1)*16+IF(ISBLANK(F137),0,1)*32+IF(ISBLANK(F138),0,1)*64+IF(ISBLANK(F139),0,1)*128</f>
        <v>0</v>
      </c>
      <c r="O132" s="10">
        <f>IF(ISBLANK(G132),0,1)*1+IF(ISBLANK(G133),0,1)*2+IF(ISBLANK(G134),0,1)*4+IF(ISBLANK(G135),0,1)*8+IF(ISBLANK(G136),0,1)*16+IF(ISBLANK(G137),0,1)*32+IF(ISBLANK(G138),0,1)*64+IF(ISBLANK(G139),0,1)*128</f>
        <v>0</v>
      </c>
      <c r="P132" s="10">
        <f>IF(ISBLANK(H132),0,1)*1+IF(ISBLANK(H133),0,1)*2+IF(ISBLANK(H134),0,1)*4+IF(ISBLANK(H135),0,1)*8+IF(ISBLANK(H136),0,1)*16+IF(ISBLANK(H137),0,1)*32+IF(ISBLANK(H138),0,1)*64+IF(ISBLANK(H139),0,1)*128</f>
        <v>0</v>
      </c>
      <c r="Q132" s="10">
        <f>IF(ISBLANK(I132),0,1)*1+IF(ISBLANK(I133),0,1)*2+IF(ISBLANK(I134),0,1)*4+IF(ISBLANK(I135),0,1)*8+IF(ISBLANK(I136),0,1)*16+IF(ISBLANK(I137),0,1)*32+IF(ISBLANK(I138),0,1)*64+IF(ISBLANK(I139),0,1)*128</f>
        <v>0</v>
      </c>
      <c r="R132" s="10">
        <f>IF(ISBLANK(J132),0,1)*1+IF(ISBLANK(J133),0,1)*2+IF(ISBLANK(J134),0,1)*4+IF(ISBLANK(J135),0,1)*8+IF(ISBLANK(J136),0,1)*16+IF(ISBLANK(J137),0,1)*32+IF(ISBLANK(J138),0,1)*64+IF(ISBLANK(J139),0,1)*128</f>
        <v>0</v>
      </c>
      <c r="S132" s="52">
        <f xml:space="preserve">   IF(VALUE(R132)+VALUE(Q132)+VALUE(P132)+VALUE(O132)+VALUE(N132)+VALUE(M132)+VALUE(L132)+VALUE(K132)=0, 0,   IF(VALUE(R132)+VALUE(Q132)+VALUE(P132)+VALUE(O132)+VALUE(N132)+VALUE(M132)+VALUE(L132)= 0, 1,   IF(VALUE(R132)+VALUE(Q132)+VALUE(P132)+VALUE(O132)+VALUE(N132)+VALUE(M132)= 0, 2,   IF(VALUE(R132)+VALUE(Q132)+VALUE(P132)+VALUE(O132)+VALUE(N132)= 0, 3,   IF(VALUE(R132)+VALUE(Q132)+VALUE(P132)+VALUE(O132)= 0, 4,   IF(VALUE(R132)+VALUE(Q132)+VALUE(P132)= 0, 5,   IF(VALUE(R132)+VALUE(Q132)= 0, 6,   IF(VALUE(R132)= 0, 7,   8))))))))</f>
        <v>2</v>
      </c>
      <c r="T132" s="55" t="str">
        <f xml:space="preserve"> "{" &amp; IF(S132 &gt; 0, "0x"&amp; TEXT(DEC2HEX(K132), "00")  &amp; IF(S132 &gt; 1, ", " &amp; "0x"&amp; TEXT(DEC2HEX(L132), "00") &amp; IF(S132 &gt; 2, ", " &amp; "0x"&amp; TEXT(DEC2HEX(M132), "00") &amp; IF(S132 &gt; 3, ", " &amp; "0x"&amp; TEXT(DEC2HEX(N132), "00") &amp; IF(S132 &gt; 4, ", " &amp; "0x"&amp; TEXT(DEC2HEX(O132), "00") &amp; IF(S132 &gt; 5, ", " &amp; "0x"&amp; TEXT(DEC2HEX(P132), "00") &amp; IF(S132 &gt; 6, ", " &amp; "0x"&amp; TEXT(DEC2HEX(Q132), "00") &amp; IF(S132 &gt; 7, ", " &amp; "0x"&amp; TEXT(DEC2HEX(R132), "00"),),),),),),),),) &amp; "}"</f>
        <v>{0xCC, 0x6C}</v>
      </c>
      <c r="U132" s="12"/>
      <c r="V132" s="21"/>
      <c r="W132" s="37"/>
      <c r="X132" s="18"/>
      <c r="Y132" s="43"/>
    </row>
    <row r="133" spans="2:25" ht="15" customHeight="1">
      <c r="B133" s="80"/>
      <c r="C133" s="6"/>
      <c r="D133" s="5"/>
      <c r="E133" s="5"/>
      <c r="F133" s="5"/>
      <c r="G133" s="5"/>
      <c r="H133" s="5"/>
      <c r="I133" s="5"/>
      <c r="J133" s="4"/>
      <c r="K133" s="11"/>
      <c r="L133" s="12"/>
      <c r="M133" s="12"/>
      <c r="N133" s="12"/>
      <c r="O133" s="12"/>
      <c r="P133" s="12"/>
      <c r="Q133" s="12"/>
      <c r="R133" s="12"/>
      <c r="S133" s="53"/>
      <c r="T133" s="56"/>
      <c r="U133" s="12"/>
      <c r="V133" s="21"/>
      <c r="W133" s="37"/>
      <c r="X133" s="18"/>
      <c r="Y133" s="43"/>
    </row>
    <row r="134" spans="2:25" ht="15" customHeight="1">
      <c r="B134" s="80"/>
      <c r="C134" s="6" t="s">
        <v>35</v>
      </c>
      <c r="D134" s="5" t="s">
        <v>35</v>
      </c>
      <c r="E134" s="5"/>
      <c r="F134" s="5"/>
      <c r="G134" s="5"/>
      <c r="H134" s="5"/>
      <c r="I134" s="5"/>
      <c r="J134" s="4"/>
      <c r="K134" s="11"/>
      <c r="L134" s="12"/>
      <c r="M134" s="12"/>
      <c r="N134" s="12"/>
      <c r="O134" s="12"/>
      <c r="P134" s="12"/>
      <c r="Q134" s="12"/>
      <c r="R134" s="12"/>
      <c r="S134" s="53"/>
      <c r="T134" s="56"/>
      <c r="U134" s="12"/>
      <c r="V134" s="21"/>
      <c r="W134" s="37"/>
      <c r="X134" s="18"/>
      <c r="Y134" s="43"/>
    </row>
    <row r="135" spans="2:25" ht="15" customHeight="1">
      <c r="B135" s="80"/>
      <c r="C135" s="6" t="s">
        <v>35</v>
      </c>
      <c r="D135" s="5" t="s">
        <v>35</v>
      </c>
      <c r="E135" s="5"/>
      <c r="F135" s="5"/>
      <c r="G135" s="5"/>
      <c r="H135" s="5"/>
      <c r="I135" s="5"/>
      <c r="J135" s="4"/>
      <c r="K135" s="11"/>
      <c r="L135" s="12"/>
      <c r="M135" s="12"/>
      <c r="N135" s="12"/>
      <c r="O135" s="12"/>
      <c r="P135" s="12"/>
      <c r="Q135" s="12"/>
      <c r="R135" s="12"/>
      <c r="S135" s="53"/>
      <c r="T135" s="56"/>
      <c r="U135" s="12"/>
      <c r="V135" s="21"/>
      <c r="W135" s="37"/>
      <c r="X135" s="18"/>
      <c r="Y135" s="43"/>
    </row>
    <row r="136" spans="2:25" ht="15" customHeight="1">
      <c r="B136" s="80"/>
      <c r="C136" s="6"/>
      <c r="D136" s="5"/>
      <c r="E136" s="5"/>
      <c r="F136" s="5"/>
      <c r="G136" s="5"/>
      <c r="H136" s="5"/>
      <c r="I136" s="5"/>
      <c r="J136" s="4"/>
      <c r="K136" s="11"/>
      <c r="L136" s="12"/>
      <c r="M136" s="12"/>
      <c r="N136" s="12"/>
      <c r="O136" s="12"/>
      <c r="P136" s="12"/>
      <c r="Q136" s="12"/>
      <c r="R136" s="12"/>
      <c r="S136" s="53"/>
      <c r="T136" s="56"/>
      <c r="U136" s="12"/>
      <c r="V136" s="21"/>
      <c r="W136" s="37"/>
      <c r="X136" s="18"/>
      <c r="Y136" s="43"/>
    </row>
    <row r="137" spans="2:25" ht="15" customHeight="1">
      <c r="B137" s="80"/>
      <c r="C137" s="6"/>
      <c r="D137" s="5" t="s">
        <v>35</v>
      </c>
      <c r="E137" s="5"/>
      <c r="F137" s="5"/>
      <c r="G137" s="5"/>
      <c r="H137" s="5"/>
      <c r="I137" s="5"/>
      <c r="J137" s="4"/>
      <c r="K137" s="11"/>
      <c r="L137" s="12"/>
      <c r="M137" s="12"/>
      <c r="N137" s="12"/>
      <c r="O137" s="12"/>
      <c r="P137" s="12"/>
      <c r="Q137" s="12"/>
      <c r="R137" s="12"/>
      <c r="S137" s="53"/>
      <c r="T137" s="56"/>
      <c r="U137" s="12"/>
      <c r="V137" s="21"/>
      <c r="W137" s="37"/>
      <c r="X137" s="18"/>
      <c r="Y137" s="43"/>
    </row>
    <row r="138" spans="2:25" ht="15" customHeight="1">
      <c r="B138" s="80"/>
      <c r="C138" s="6" t="s">
        <v>35</v>
      </c>
      <c r="D138" s="5" t="s">
        <v>35</v>
      </c>
      <c r="E138" s="5"/>
      <c r="F138" s="5"/>
      <c r="G138" s="5"/>
      <c r="H138" s="5"/>
      <c r="I138" s="5"/>
      <c r="J138" s="4"/>
      <c r="K138" s="11"/>
      <c r="L138" s="12"/>
      <c r="M138" s="12"/>
      <c r="N138" s="12"/>
      <c r="O138" s="12"/>
      <c r="P138" s="12"/>
      <c r="Q138" s="12"/>
      <c r="R138" s="12"/>
      <c r="S138" s="53"/>
      <c r="T138" s="56"/>
      <c r="U138" s="12"/>
      <c r="V138" s="21"/>
      <c r="W138" s="37"/>
      <c r="X138" s="18"/>
      <c r="Y138" s="43"/>
    </row>
    <row r="139" spans="2:25" ht="15" customHeight="1">
      <c r="B139" s="81"/>
      <c r="C139" s="3" t="s">
        <v>35</v>
      </c>
      <c r="D139" s="2"/>
      <c r="E139" s="2"/>
      <c r="F139" s="2"/>
      <c r="G139" s="2"/>
      <c r="H139" s="2"/>
      <c r="I139" s="2"/>
      <c r="J139" s="1"/>
      <c r="K139" s="11"/>
      <c r="L139" s="12"/>
      <c r="M139" s="12"/>
      <c r="N139" s="12"/>
      <c r="O139" s="12"/>
      <c r="P139" s="12"/>
      <c r="Q139" s="12"/>
      <c r="R139" s="12"/>
      <c r="S139" s="53"/>
      <c r="T139" s="56"/>
      <c r="U139" s="12"/>
      <c r="V139" s="21"/>
      <c r="W139" s="37"/>
      <c r="X139" s="18"/>
      <c r="Y139" s="43"/>
    </row>
    <row r="140" spans="2:25" ht="15" customHeight="1">
      <c r="B140" s="79" t="s">
        <v>87</v>
      </c>
      <c r="C140" s="9"/>
      <c r="D140" s="8"/>
      <c r="E140" s="8"/>
      <c r="F140" s="8"/>
      <c r="G140" s="8"/>
      <c r="H140" s="8"/>
      <c r="I140" s="8"/>
      <c r="J140" s="7"/>
      <c r="K140" s="10">
        <f>IF(ISBLANK(C140),0,1)*1+IF(ISBLANK(C141),0,1)*2+IF(ISBLANK(C142),0,1)*4+IF(ISBLANK(C143),0,1)*8+IF(ISBLANK(C144),0,1)*16+IF(ISBLANK(C145),0,1)*32+IF(ISBLANK(C146),0,1)*64+IF(ISBLANK(C147),0,1)*128</f>
        <v>16</v>
      </c>
      <c r="L140" s="10">
        <f>IF(ISBLANK(D140),0,1)*1+IF(ISBLANK(D141),0,1)*2+IF(ISBLANK(D142),0,1)*4+IF(ISBLANK(D143),0,1)*8+IF(ISBLANK(D144),0,1)*16+IF(ISBLANK(D145),0,1)*32+IF(ISBLANK(D146),0,1)*64+IF(ISBLANK(D147),0,1)*128</f>
        <v>56</v>
      </c>
      <c r="M140" s="10">
        <f>IF(ISBLANK(E140),0,1)*1+IF(ISBLANK(E141),0,1)*2+IF(ISBLANK(E142),0,1)*4+IF(ISBLANK(E143),0,1)*8+IF(ISBLANK(E144),0,1)*16+IF(ISBLANK(E145),0,1)*32+IF(ISBLANK(E146),0,1)*64+IF(ISBLANK(E147),0,1)*128</f>
        <v>108</v>
      </c>
      <c r="N140" s="10">
        <f>IF(ISBLANK(F140),0,1)*1+IF(ISBLANK(F141),0,1)*2+IF(ISBLANK(F142),0,1)*4+IF(ISBLANK(F143),0,1)*8+IF(ISBLANK(F144),0,1)*16+IF(ISBLANK(F145),0,1)*32+IF(ISBLANK(F146),0,1)*64+IF(ISBLANK(F147),0,1)*128</f>
        <v>68</v>
      </c>
      <c r="O140" s="10">
        <f>IF(ISBLANK(G140),0,1)*1+IF(ISBLANK(G141),0,1)*2+IF(ISBLANK(G142),0,1)*4+IF(ISBLANK(G143),0,1)*8+IF(ISBLANK(G144),0,1)*16+IF(ISBLANK(G145),0,1)*32+IF(ISBLANK(G146),0,1)*64+IF(ISBLANK(G147),0,1)*128</f>
        <v>0</v>
      </c>
      <c r="P140" s="10">
        <f>IF(ISBLANK(H140),0,1)*1+IF(ISBLANK(H141),0,1)*2+IF(ISBLANK(H142),0,1)*4+IF(ISBLANK(H143),0,1)*8+IF(ISBLANK(H144),0,1)*16+IF(ISBLANK(H145),0,1)*32+IF(ISBLANK(H146),0,1)*64+IF(ISBLANK(H147),0,1)*128</f>
        <v>0</v>
      </c>
      <c r="Q140" s="10">
        <f>IF(ISBLANK(I140),0,1)*1+IF(ISBLANK(I141),0,1)*2+IF(ISBLANK(I142),0,1)*4+IF(ISBLANK(I143),0,1)*8+IF(ISBLANK(I144),0,1)*16+IF(ISBLANK(I145),0,1)*32+IF(ISBLANK(I146),0,1)*64+IF(ISBLANK(I147),0,1)*128</f>
        <v>0</v>
      </c>
      <c r="R140" s="10">
        <f>IF(ISBLANK(J140),0,1)*1+IF(ISBLANK(J141),0,1)*2+IF(ISBLANK(J142),0,1)*4+IF(ISBLANK(J143),0,1)*8+IF(ISBLANK(J144),0,1)*16+IF(ISBLANK(J145),0,1)*32+IF(ISBLANK(J146),0,1)*64+IF(ISBLANK(J147),0,1)*128</f>
        <v>0</v>
      </c>
      <c r="S140" s="52">
        <f xml:space="preserve">   IF(VALUE(R140)+VALUE(Q140)+VALUE(P140)+VALUE(O140)+VALUE(N140)+VALUE(M140)+VALUE(L140)+VALUE(K140)=0, 0,   IF(VALUE(R140)+VALUE(Q140)+VALUE(P140)+VALUE(O140)+VALUE(N140)+VALUE(M140)+VALUE(L140)= 0, 1,   IF(VALUE(R140)+VALUE(Q140)+VALUE(P140)+VALUE(O140)+VALUE(N140)+VALUE(M140)= 0, 2,   IF(VALUE(R140)+VALUE(Q140)+VALUE(P140)+VALUE(O140)+VALUE(N140)= 0, 3,   IF(VALUE(R140)+VALUE(Q140)+VALUE(P140)+VALUE(O140)= 0, 4,   IF(VALUE(R140)+VALUE(Q140)+VALUE(P140)= 0, 5,   IF(VALUE(R140)+VALUE(Q140)= 0, 6,   IF(VALUE(R140)= 0, 7,   8))))))))</f>
        <v>4</v>
      </c>
      <c r="T140" s="55" t="str">
        <f xml:space="preserve"> "{" &amp; IF(S140 &gt; 0, "0x"&amp; TEXT(DEC2HEX(K140), "00")  &amp; IF(S140 &gt; 1, ", " &amp; "0x"&amp; TEXT(DEC2HEX(L140), "00") &amp; IF(S140 &gt; 2, ", " &amp; "0x"&amp; TEXT(DEC2HEX(M140), "00") &amp; IF(S140 &gt; 3, ", " &amp; "0x"&amp; TEXT(DEC2HEX(N140), "00") &amp; IF(S140 &gt; 4, ", " &amp; "0x"&amp; TEXT(DEC2HEX(O140), "00") &amp; IF(S140 &gt; 5, ", " &amp; "0x"&amp; TEXT(DEC2HEX(P140), "00") &amp; IF(S140 &gt; 6, ", " &amp; "0x"&amp; TEXT(DEC2HEX(Q140), "00") &amp; IF(S140 &gt; 7, ", " &amp; "0x"&amp; TEXT(DEC2HEX(R140), "00"),),),),),),),),) &amp; "}"</f>
        <v>{0x10, 0x38, 0x6C, 0x44}</v>
      </c>
      <c r="U140" s="12"/>
      <c r="V140" s="21"/>
      <c r="W140" s="37"/>
      <c r="X140" s="18"/>
      <c r="Y140" s="43"/>
    </row>
    <row r="141" spans="2:25" ht="15" customHeight="1">
      <c r="B141" s="80"/>
      <c r="C141" s="6"/>
      <c r="D141" s="5"/>
      <c r="E141" s="5"/>
      <c r="F141" s="5"/>
      <c r="G141" s="5"/>
      <c r="H141" s="5"/>
      <c r="I141" s="5"/>
      <c r="J141" s="4"/>
      <c r="K141" s="11"/>
      <c r="L141" s="12"/>
      <c r="M141" s="12"/>
      <c r="N141" s="12"/>
      <c r="O141" s="12"/>
      <c r="P141" s="12"/>
      <c r="Q141" s="12"/>
      <c r="R141" s="12"/>
      <c r="S141" s="53"/>
      <c r="T141" s="56"/>
      <c r="U141" s="12"/>
      <c r="V141" s="21"/>
      <c r="W141" s="37"/>
      <c r="X141" s="18"/>
      <c r="Y141" s="43"/>
    </row>
    <row r="142" spans="2:25" ht="15" customHeight="1">
      <c r="B142" s="80"/>
      <c r="C142" s="6"/>
      <c r="D142" s="5"/>
      <c r="E142" s="5" t="s">
        <v>35</v>
      </c>
      <c r="F142" s="5" t="s">
        <v>35</v>
      </c>
      <c r="G142" s="5"/>
      <c r="H142" s="5"/>
      <c r="I142" s="5"/>
      <c r="J142" s="4"/>
      <c r="K142" s="11"/>
      <c r="L142" s="12"/>
      <c r="M142" s="12"/>
      <c r="N142" s="12"/>
      <c r="O142" s="12"/>
      <c r="P142" s="12"/>
      <c r="Q142" s="12"/>
      <c r="R142" s="12"/>
      <c r="S142" s="53"/>
      <c r="T142" s="56"/>
      <c r="U142" s="12"/>
      <c r="V142" s="21"/>
      <c r="W142" s="37"/>
      <c r="X142" s="18"/>
      <c r="Y142" s="43"/>
    </row>
    <row r="143" spans="2:25" ht="15" customHeight="1">
      <c r="B143" s="80"/>
      <c r="C143" s="6"/>
      <c r="D143" s="5" t="s">
        <v>35</v>
      </c>
      <c r="E143" s="5" t="s">
        <v>35</v>
      </c>
      <c r="F143" s="5"/>
      <c r="G143" s="5"/>
      <c r="H143" s="5"/>
      <c r="I143" s="5"/>
      <c r="J143" s="4"/>
      <c r="K143" s="11"/>
      <c r="L143" s="12"/>
      <c r="M143" s="12"/>
      <c r="N143" s="12"/>
      <c r="O143" s="12"/>
      <c r="P143" s="12"/>
      <c r="Q143" s="12"/>
      <c r="R143" s="12"/>
      <c r="S143" s="53"/>
      <c r="T143" s="56"/>
      <c r="U143" s="12"/>
      <c r="V143" s="21"/>
      <c r="W143" s="37"/>
      <c r="X143" s="18"/>
      <c r="Y143" s="43"/>
    </row>
    <row r="144" spans="2:25" ht="15" customHeight="1">
      <c r="B144" s="80"/>
      <c r="C144" s="6" t="s">
        <v>35</v>
      </c>
      <c r="D144" s="5" t="s">
        <v>35</v>
      </c>
      <c r="E144" s="5"/>
      <c r="F144" s="5"/>
      <c r="G144" s="5"/>
      <c r="H144" s="5"/>
      <c r="I144" s="5"/>
      <c r="J144" s="4"/>
      <c r="K144" s="11"/>
      <c r="L144" s="12"/>
      <c r="M144" s="12"/>
      <c r="N144" s="12"/>
      <c r="O144" s="12"/>
      <c r="P144" s="12"/>
      <c r="Q144" s="12"/>
      <c r="R144" s="12"/>
      <c r="S144" s="53"/>
      <c r="T144" s="56"/>
      <c r="U144" s="12"/>
      <c r="V144" s="21"/>
      <c r="W144" s="37"/>
      <c r="X144" s="18"/>
      <c r="Y144" s="43"/>
    </row>
    <row r="145" spans="2:25" ht="15" customHeight="1">
      <c r="B145" s="80"/>
      <c r="C145" s="6"/>
      <c r="D145" s="5" t="s">
        <v>35</v>
      </c>
      <c r="E145" s="5" t="s">
        <v>35</v>
      </c>
      <c r="F145" s="5"/>
      <c r="G145" s="5"/>
      <c r="H145" s="5"/>
      <c r="I145" s="5"/>
      <c r="J145" s="4"/>
      <c r="K145" s="11"/>
      <c r="L145" s="12"/>
      <c r="M145" s="12"/>
      <c r="N145" s="12"/>
      <c r="O145" s="12"/>
      <c r="P145" s="12"/>
      <c r="Q145" s="12"/>
      <c r="R145" s="12"/>
      <c r="S145" s="53"/>
      <c r="T145" s="56"/>
      <c r="U145" s="12"/>
      <c r="V145" s="21"/>
      <c r="W145" s="37"/>
      <c r="X145" s="18"/>
      <c r="Y145" s="43"/>
    </row>
    <row r="146" spans="2:25" ht="15" customHeight="1">
      <c r="B146" s="80"/>
      <c r="C146" s="6"/>
      <c r="D146" s="5"/>
      <c r="E146" s="5" t="s">
        <v>35</v>
      </c>
      <c r="F146" s="5" t="s">
        <v>35</v>
      </c>
      <c r="G146" s="5"/>
      <c r="H146" s="5"/>
      <c r="I146" s="5"/>
      <c r="J146" s="4"/>
      <c r="K146" s="11"/>
      <c r="L146" s="12"/>
      <c r="M146" s="12"/>
      <c r="N146" s="12"/>
      <c r="O146" s="12"/>
      <c r="P146" s="12"/>
      <c r="Q146" s="12"/>
      <c r="R146" s="12"/>
      <c r="S146" s="53"/>
      <c r="T146" s="56"/>
      <c r="U146" s="12"/>
      <c r="V146" s="21"/>
      <c r="W146" s="37"/>
      <c r="X146" s="18"/>
      <c r="Y146" s="43"/>
    </row>
    <row r="147" spans="2:25" ht="15" customHeight="1">
      <c r="B147" s="81"/>
      <c r="C147" s="3"/>
      <c r="D147" s="2"/>
      <c r="E147" s="2"/>
      <c r="F147" s="2"/>
      <c r="G147" s="2"/>
      <c r="H147" s="2"/>
      <c r="I147" s="2"/>
      <c r="J147" s="1"/>
      <c r="K147" s="11"/>
      <c r="L147" s="12"/>
      <c r="M147" s="12"/>
      <c r="N147" s="12"/>
      <c r="O147" s="12"/>
      <c r="P147" s="12"/>
      <c r="Q147" s="12"/>
      <c r="R147" s="12"/>
      <c r="S147" s="53"/>
      <c r="T147" s="56"/>
      <c r="U147" s="12"/>
      <c r="V147" s="21"/>
      <c r="W147" s="37"/>
      <c r="X147" s="18"/>
      <c r="Y147" s="43"/>
    </row>
    <row r="148" spans="2:25" ht="15" customHeight="1">
      <c r="B148" s="79" t="s">
        <v>86</v>
      </c>
      <c r="C148" s="9"/>
      <c r="D148" s="8"/>
      <c r="E148" s="8"/>
      <c r="F148" s="8"/>
      <c r="G148" s="8"/>
      <c r="H148" s="8"/>
      <c r="I148" s="8"/>
      <c r="J148" s="7"/>
      <c r="K148" s="10">
        <f>IF(ISBLANK(C148),0,1)*1+IF(ISBLANK(C149),0,1)*2+IF(ISBLANK(C150),0,1)*4+IF(ISBLANK(C151),0,1)*8+IF(ISBLANK(C152),0,1)*16+IF(ISBLANK(C153),0,1)*32+IF(ISBLANK(C154),0,1)*64+IF(ISBLANK(C155),0,1)*128</f>
        <v>40</v>
      </c>
      <c r="L148" s="10">
        <f>IF(ISBLANK(D148),0,1)*1+IF(ISBLANK(D149),0,1)*2+IF(ISBLANK(D150),0,1)*4+IF(ISBLANK(D151),0,1)*8+IF(ISBLANK(D152),0,1)*16+IF(ISBLANK(D153),0,1)*32+IF(ISBLANK(D154),0,1)*64+IF(ISBLANK(D155),0,1)*128</f>
        <v>40</v>
      </c>
      <c r="M148" s="10">
        <f>IF(ISBLANK(E148),0,1)*1+IF(ISBLANK(E149),0,1)*2+IF(ISBLANK(E150),0,1)*4+IF(ISBLANK(E151),0,1)*8+IF(ISBLANK(E152),0,1)*16+IF(ISBLANK(E153),0,1)*32+IF(ISBLANK(E154),0,1)*64+IF(ISBLANK(E155),0,1)*128</f>
        <v>40</v>
      </c>
      <c r="N148" s="10">
        <f>IF(ISBLANK(F148),0,1)*1+IF(ISBLANK(F149),0,1)*2+IF(ISBLANK(F150),0,1)*4+IF(ISBLANK(F151),0,1)*8+IF(ISBLANK(F152),0,1)*16+IF(ISBLANK(F153),0,1)*32+IF(ISBLANK(F154),0,1)*64+IF(ISBLANK(F155),0,1)*128</f>
        <v>40</v>
      </c>
      <c r="O148" s="10">
        <f>IF(ISBLANK(G148),0,1)*1+IF(ISBLANK(G149),0,1)*2+IF(ISBLANK(G150),0,1)*4+IF(ISBLANK(G151),0,1)*8+IF(ISBLANK(G152),0,1)*16+IF(ISBLANK(G153),0,1)*32+IF(ISBLANK(G154),0,1)*64+IF(ISBLANK(G155),0,1)*128</f>
        <v>40</v>
      </c>
      <c r="P148" s="10">
        <f>IF(ISBLANK(H148),0,1)*1+IF(ISBLANK(H149),0,1)*2+IF(ISBLANK(H150),0,1)*4+IF(ISBLANK(H151),0,1)*8+IF(ISBLANK(H152),0,1)*16+IF(ISBLANK(H153),0,1)*32+IF(ISBLANK(H154),0,1)*64+IF(ISBLANK(H155),0,1)*128</f>
        <v>0</v>
      </c>
      <c r="Q148" s="10">
        <f>IF(ISBLANK(I148),0,1)*1+IF(ISBLANK(I149),0,1)*2+IF(ISBLANK(I150),0,1)*4+IF(ISBLANK(I151),0,1)*8+IF(ISBLANK(I152),0,1)*16+IF(ISBLANK(I153),0,1)*32+IF(ISBLANK(I154),0,1)*64+IF(ISBLANK(I155),0,1)*128</f>
        <v>0</v>
      </c>
      <c r="R148" s="10">
        <f>IF(ISBLANK(J148),0,1)*1+IF(ISBLANK(J149),0,1)*2+IF(ISBLANK(J150),0,1)*4+IF(ISBLANK(J151),0,1)*8+IF(ISBLANK(J152),0,1)*16+IF(ISBLANK(J153),0,1)*32+IF(ISBLANK(J154),0,1)*64+IF(ISBLANK(J155),0,1)*128</f>
        <v>0</v>
      </c>
      <c r="S148" s="52">
        <f xml:space="preserve">   IF(VALUE(R148)+VALUE(Q148)+VALUE(P148)+VALUE(O148)+VALUE(N148)+VALUE(M148)+VALUE(L148)+VALUE(K148)=0, 0,   IF(VALUE(R148)+VALUE(Q148)+VALUE(P148)+VALUE(O148)+VALUE(N148)+VALUE(M148)+VALUE(L148)= 0, 1,   IF(VALUE(R148)+VALUE(Q148)+VALUE(P148)+VALUE(O148)+VALUE(N148)+VALUE(M148)= 0, 2,   IF(VALUE(R148)+VALUE(Q148)+VALUE(P148)+VALUE(O148)+VALUE(N148)= 0, 3,   IF(VALUE(R148)+VALUE(Q148)+VALUE(P148)+VALUE(O148)= 0, 4,   IF(VALUE(R148)+VALUE(Q148)+VALUE(P148)= 0, 5,   IF(VALUE(R148)+VALUE(Q148)= 0, 6,   IF(VALUE(R148)= 0, 7,   8))))))))</f>
        <v>5</v>
      </c>
      <c r="T148" s="55" t="str">
        <f xml:space="preserve"> "{" &amp; IF(S148 &gt; 0, "0x"&amp; TEXT(DEC2HEX(K148), "00")  &amp; IF(S148 &gt; 1, ", " &amp; "0x"&amp; TEXT(DEC2HEX(L148), "00") &amp; IF(S148 &gt; 2, ", " &amp; "0x"&amp; TEXT(DEC2HEX(M148), "00") &amp; IF(S148 &gt; 3, ", " &amp; "0x"&amp; TEXT(DEC2HEX(N148), "00") &amp; IF(S148 &gt; 4, ", " &amp; "0x"&amp; TEXT(DEC2HEX(O148), "00") &amp; IF(S148 &gt; 5, ", " &amp; "0x"&amp; TEXT(DEC2HEX(P148), "00") &amp; IF(S148 &gt; 6, ", " &amp; "0x"&amp; TEXT(DEC2HEX(Q148), "00") &amp; IF(S148 &gt; 7, ", " &amp; "0x"&amp; TEXT(DEC2HEX(R148), "00"),),),),),),),),) &amp; "}"</f>
        <v>{0x28, 0x28, 0x28, 0x28, 0x28}</v>
      </c>
      <c r="U148" s="12"/>
      <c r="V148" s="21"/>
      <c r="W148" s="37"/>
      <c r="X148" s="18"/>
      <c r="Y148" s="43"/>
    </row>
    <row r="149" spans="2:25" ht="15" customHeight="1">
      <c r="B149" s="80"/>
      <c r="C149" s="6"/>
      <c r="D149" s="5"/>
      <c r="E149" s="5"/>
      <c r="F149" s="5"/>
      <c r="G149" s="5"/>
      <c r="H149" s="5"/>
      <c r="I149" s="5"/>
      <c r="J149" s="4"/>
      <c r="K149" s="11"/>
      <c r="L149" s="12"/>
      <c r="M149" s="12"/>
      <c r="N149" s="12"/>
      <c r="O149" s="12"/>
      <c r="P149" s="12"/>
      <c r="Q149" s="12"/>
      <c r="R149" s="12"/>
      <c r="S149" s="53"/>
      <c r="T149" s="56"/>
      <c r="U149" s="12"/>
      <c r="V149" s="21"/>
      <c r="W149" s="37"/>
      <c r="X149" s="18"/>
      <c r="Y149" s="43"/>
    </row>
    <row r="150" spans="2:25" ht="15" customHeight="1">
      <c r="B150" s="80"/>
      <c r="C150" s="6"/>
      <c r="D150" s="5"/>
      <c r="E150" s="5"/>
      <c r="F150" s="5"/>
      <c r="G150" s="5"/>
      <c r="H150" s="5"/>
      <c r="I150" s="5"/>
      <c r="J150" s="4"/>
      <c r="K150" s="11"/>
      <c r="L150" s="12"/>
      <c r="M150" s="12"/>
      <c r="N150" s="12"/>
      <c r="O150" s="12"/>
      <c r="P150" s="12"/>
      <c r="Q150" s="12"/>
      <c r="R150" s="12"/>
      <c r="S150" s="53"/>
      <c r="T150" s="56"/>
      <c r="U150" s="12"/>
      <c r="V150" s="21"/>
      <c r="W150" s="37"/>
      <c r="X150" s="18"/>
      <c r="Y150" s="43"/>
    </row>
    <row r="151" spans="2:25" ht="15" customHeight="1">
      <c r="B151" s="80"/>
      <c r="C151" s="6" t="s">
        <v>35</v>
      </c>
      <c r="D151" s="5" t="s">
        <v>35</v>
      </c>
      <c r="E151" s="5" t="s">
        <v>35</v>
      </c>
      <c r="F151" s="5" t="s">
        <v>35</v>
      </c>
      <c r="G151" s="5" t="s">
        <v>35</v>
      </c>
      <c r="H151" s="5"/>
      <c r="I151" s="5"/>
      <c r="J151" s="4"/>
      <c r="K151" s="11"/>
      <c r="L151" s="12"/>
      <c r="M151" s="12"/>
      <c r="N151" s="12"/>
      <c r="O151" s="12"/>
      <c r="P151" s="12"/>
      <c r="Q151" s="12"/>
      <c r="R151" s="12"/>
      <c r="S151" s="53"/>
      <c r="T151" s="56"/>
      <c r="U151" s="12"/>
      <c r="V151" s="21"/>
      <c r="W151" s="37"/>
      <c r="X151" s="18"/>
      <c r="Y151" s="43"/>
    </row>
    <row r="152" spans="2:25" ht="15" customHeight="1">
      <c r="B152" s="80"/>
      <c r="C152" s="6"/>
      <c r="D152" s="5"/>
      <c r="E152" s="5"/>
      <c r="F152" s="5"/>
      <c r="G152" s="5"/>
      <c r="H152" s="5"/>
      <c r="I152" s="5"/>
      <c r="J152" s="4"/>
      <c r="K152" s="11"/>
      <c r="L152" s="12"/>
      <c r="M152" s="12"/>
      <c r="N152" s="12"/>
      <c r="O152" s="12"/>
      <c r="P152" s="12"/>
      <c r="Q152" s="12"/>
      <c r="R152" s="12"/>
      <c r="S152" s="53"/>
      <c r="T152" s="56"/>
      <c r="U152" s="12"/>
      <c r="V152" s="21"/>
      <c r="W152" s="37"/>
      <c r="X152" s="18"/>
      <c r="Y152" s="43"/>
    </row>
    <row r="153" spans="2:25" ht="15" customHeight="1">
      <c r="B153" s="80"/>
      <c r="C153" s="6" t="s">
        <v>35</v>
      </c>
      <c r="D153" s="5" t="s">
        <v>35</v>
      </c>
      <c r="E153" s="5" t="s">
        <v>35</v>
      </c>
      <c r="F153" s="5" t="s">
        <v>35</v>
      </c>
      <c r="G153" s="5" t="s">
        <v>35</v>
      </c>
      <c r="H153" s="5"/>
      <c r="I153" s="5"/>
      <c r="J153" s="4"/>
      <c r="K153" s="11"/>
      <c r="L153" s="12"/>
      <c r="M153" s="12"/>
      <c r="N153" s="12"/>
      <c r="O153" s="12"/>
      <c r="P153" s="12"/>
      <c r="Q153" s="12"/>
      <c r="R153" s="12"/>
      <c r="S153" s="53"/>
      <c r="T153" s="56"/>
      <c r="U153" s="12"/>
      <c r="V153" s="21"/>
      <c r="W153" s="37"/>
      <c r="X153" s="18"/>
      <c r="Y153" s="43"/>
    </row>
    <row r="154" spans="2:25" ht="15" customHeight="1">
      <c r="B154" s="80"/>
      <c r="C154" s="6"/>
      <c r="D154" s="5"/>
      <c r="E154" s="5"/>
      <c r="F154" s="5"/>
      <c r="G154" s="5"/>
      <c r="H154" s="5"/>
      <c r="I154" s="5"/>
      <c r="J154" s="4"/>
      <c r="K154" s="11"/>
      <c r="L154" s="12"/>
      <c r="M154" s="12"/>
      <c r="N154" s="12"/>
      <c r="O154" s="12"/>
      <c r="P154" s="12"/>
      <c r="Q154" s="12"/>
      <c r="R154" s="12"/>
      <c r="S154" s="53"/>
      <c r="T154" s="56"/>
      <c r="U154" s="12"/>
      <c r="V154" s="21"/>
      <c r="W154" s="37"/>
      <c r="X154" s="18"/>
      <c r="Y154" s="43"/>
    </row>
    <row r="155" spans="2:25" ht="15" customHeight="1">
      <c r="B155" s="81"/>
      <c r="C155" s="3"/>
      <c r="D155" s="2"/>
      <c r="E155" s="2"/>
      <c r="F155" s="2"/>
      <c r="G155" s="2"/>
      <c r="H155" s="2"/>
      <c r="I155" s="2"/>
      <c r="J155" s="1"/>
      <c r="K155" s="11"/>
      <c r="L155" s="12"/>
      <c r="M155" s="12"/>
      <c r="N155" s="12"/>
      <c r="O155" s="12"/>
      <c r="P155" s="12"/>
      <c r="Q155" s="12"/>
      <c r="R155" s="12"/>
      <c r="S155" s="53"/>
      <c r="T155" s="56"/>
      <c r="U155" s="12"/>
      <c r="V155" s="21"/>
      <c r="W155" s="37"/>
      <c r="X155" s="18"/>
      <c r="Y155" s="43"/>
    </row>
    <row r="156" spans="2:25" ht="15" customHeight="1">
      <c r="B156" s="79" t="s">
        <v>88</v>
      </c>
      <c r="C156" s="9"/>
      <c r="D156" s="8"/>
      <c r="E156" s="8"/>
      <c r="F156" s="8"/>
      <c r="G156" s="8"/>
      <c r="H156" s="8"/>
      <c r="I156" s="8"/>
      <c r="J156" s="7"/>
      <c r="K156" s="10">
        <f>IF(ISBLANK(C156),0,1)*1+IF(ISBLANK(C157),0,1)*2+IF(ISBLANK(C158),0,1)*4+IF(ISBLANK(C159),0,1)*8+IF(ISBLANK(C160),0,1)*16+IF(ISBLANK(C161),0,1)*32+IF(ISBLANK(C162),0,1)*64+IF(ISBLANK(C163),0,1)*128</f>
        <v>68</v>
      </c>
      <c r="L156" s="10">
        <f>IF(ISBLANK(D156),0,1)*1+IF(ISBLANK(D157),0,1)*2+IF(ISBLANK(D158),0,1)*4+IF(ISBLANK(D159),0,1)*8+IF(ISBLANK(D160),0,1)*16+IF(ISBLANK(D161),0,1)*32+IF(ISBLANK(D162),0,1)*64+IF(ISBLANK(D163),0,1)*128</f>
        <v>108</v>
      </c>
      <c r="M156" s="10">
        <f>IF(ISBLANK(E156),0,1)*1+IF(ISBLANK(E157),0,1)*2+IF(ISBLANK(E158),0,1)*4+IF(ISBLANK(E159),0,1)*8+IF(ISBLANK(E160),0,1)*16+IF(ISBLANK(E161),0,1)*32+IF(ISBLANK(E162),0,1)*64+IF(ISBLANK(E163),0,1)*128</f>
        <v>56</v>
      </c>
      <c r="N156" s="10">
        <f>IF(ISBLANK(F156),0,1)*1+IF(ISBLANK(F157),0,1)*2+IF(ISBLANK(F158),0,1)*4+IF(ISBLANK(F159),0,1)*8+IF(ISBLANK(F160),0,1)*16+IF(ISBLANK(F161),0,1)*32+IF(ISBLANK(F162),0,1)*64+IF(ISBLANK(F163),0,1)*128</f>
        <v>16</v>
      </c>
      <c r="O156" s="10">
        <f>IF(ISBLANK(G156),0,1)*1+IF(ISBLANK(G157),0,1)*2+IF(ISBLANK(G158),0,1)*4+IF(ISBLANK(G159),0,1)*8+IF(ISBLANK(G160),0,1)*16+IF(ISBLANK(G161),0,1)*32+IF(ISBLANK(G162),0,1)*64+IF(ISBLANK(G163),0,1)*128</f>
        <v>0</v>
      </c>
      <c r="P156" s="10">
        <f>IF(ISBLANK(H156),0,1)*1+IF(ISBLANK(H157),0,1)*2+IF(ISBLANK(H158),0,1)*4+IF(ISBLANK(H159),0,1)*8+IF(ISBLANK(H160),0,1)*16+IF(ISBLANK(H161),0,1)*32+IF(ISBLANK(H162),0,1)*64+IF(ISBLANK(H163),0,1)*128</f>
        <v>0</v>
      </c>
      <c r="Q156" s="10">
        <f>IF(ISBLANK(I156),0,1)*1+IF(ISBLANK(I157),0,1)*2+IF(ISBLANK(I158),0,1)*4+IF(ISBLANK(I159),0,1)*8+IF(ISBLANK(I160),0,1)*16+IF(ISBLANK(I161),0,1)*32+IF(ISBLANK(I162),0,1)*64+IF(ISBLANK(I163),0,1)*128</f>
        <v>0</v>
      </c>
      <c r="R156" s="10">
        <f>IF(ISBLANK(J156),0,1)*1+IF(ISBLANK(J157),0,1)*2+IF(ISBLANK(J158),0,1)*4+IF(ISBLANK(J159),0,1)*8+IF(ISBLANK(J160),0,1)*16+IF(ISBLANK(J161),0,1)*32+IF(ISBLANK(J162),0,1)*64+IF(ISBLANK(J163),0,1)*128</f>
        <v>0</v>
      </c>
      <c r="S156" s="52">
        <f xml:space="preserve">   IF(VALUE(R156)+VALUE(Q156)+VALUE(P156)+VALUE(O156)+VALUE(N156)+VALUE(M156)+VALUE(L156)+VALUE(K156)=0, 0,   IF(VALUE(R156)+VALUE(Q156)+VALUE(P156)+VALUE(O156)+VALUE(N156)+VALUE(M156)+VALUE(L156)= 0, 1,   IF(VALUE(R156)+VALUE(Q156)+VALUE(P156)+VALUE(O156)+VALUE(N156)+VALUE(M156)= 0, 2,   IF(VALUE(R156)+VALUE(Q156)+VALUE(P156)+VALUE(O156)+VALUE(N156)= 0, 3,   IF(VALUE(R156)+VALUE(Q156)+VALUE(P156)+VALUE(O156)= 0, 4,   IF(VALUE(R156)+VALUE(Q156)+VALUE(P156)= 0, 5,   IF(VALUE(R156)+VALUE(Q156)= 0, 6,   IF(VALUE(R156)= 0, 7,   8))))))))</f>
        <v>4</v>
      </c>
      <c r="T156" s="55" t="str">
        <f xml:space="preserve"> "{" &amp; IF(S156 &gt; 0, "0x"&amp; TEXT(DEC2HEX(K156), "00")  &amp; IF(S156 &gt; 1, ", " &amp; "0x"&amp; TEXT(DEC2HEX(L156), "00") &amp; IF(S156 &gt; 2, ", " &amp; "0x"&amp; TEXT(DEC2HEX(M156), "00") &amp; IF(S156 &gt; 3, ", " &amp; "0x"&amp; TEXT(DEC2HEX(N156), "00") &amp; IF(S156 &gt; 4, ", " &amp; "0x"&amp; TEXT(DEC2HEX(O156), "00") &amp; IF(S156 &gt; 5, ", " &amp; "0x"&amp; TEXT(DEC2HEX(P156), "00") &amp; IF(S156 &gt; 6, ", " &amp; "0x"&amp; TEXT(DEC2HEX(Q156), "00") &amp; IF(S156 &gt; 7, ", " &amp; "0x"&amp; TEXT(DEC2HEX(R156), "00"),),),),),),),),) &amp; "}"</f>
        <v>{0x44, 0x6C, 0x38, 0x10}</v>
      </c>
      <c r="U156" s="12"/>
      <c r="V156" s="21"/>
      <c r="W156" s="37"/>
      <c r="X156" s="18"/>
      <c r="Y156" s="43"/>
    </row>
    <row r="157" spans="2:25" ht="15" customHeight="1">
      <c r="B157" s="80"/>
      <c r="C157" s="6"/>
      <c r="D157" s="5"/>
      <c r="E157" s="5"/>
      <c r="F157" s="5"/>
      <c r="G157" s="5"/>
      <c r="H157" s="5"/>
      <c r="I157" s="5"/>
      <c r="J157" s="4"/>
      <c r="K157" s="11"/>
      <c r="L157" s="12"/>
      <c r="M157" s="12"/>
      <c r="N157" s="12"/>
      <c r="O157" s="12"/>
      <c r="P157" s="12"/>
      <c r="Q157" s="12"/>
      <c r="R157" s="12"/>
      <c r="S157" s="53"/>
      <c r="T157" s="56"/>
      <c r="U157" s="12"/>
      <c r="V157" s="21"/>
      <c r="W157" s="37"/>
      <c r="X157" s="18"/>
      <c r="Y157" s="43"/>
    </row>
    <row r="158" spans="2:25" ht="15" customHeight="1">
      <c r="B158" s="80"/>
      <c r="C158" s="6" t="s">
        <v>35</v>
      </c>
      <c r="D158" s="5" t="s">
        <v>35</v>
      </c>
      <c r="E158" s="5"/>
      <c r="F158" s="5"/>
      <c r="G158" s="5"/>
      <c r="H158" s="5"/>
      <c r="I158" s="5"/>
      <c r="J158" s="4"/>
      <c r="K158" s="11"/>
      <c r="L158" s="12"/>
      <c r="M158" s="12"/>
      <c r="N158" s="12"/>
      <c r="O158" s="12"/>
      <c r="P158" s="12"/>
      <c r="Q158" s="12"/>
      <c r="R158" s="12"/>
      <c r="S158" s="53"/>
      <c r="T158" s="56"/>
      <c r="U158" s="12"/>
      <c r="V158" s="21"/>
      <c r="W158" s="37"/>
      <c r="X158" s="18"/>
      <c r="Y158" s="43"/>
    </row>
    <row r="159" spans="2:25" ht="15" customHeight="1">
      <c r="B159" s="80"/>
      <c r="C159" s="6"/>
      <c r="D159" s="5" t="s">
        <v>35</v>
      </c>
      <c r="E159" s="5" t="s">
        <v>35</v>
      </c>
      <c r="F159" s="5"/>
      <c r="G159" s="5"/>
      <c r="H159" s="5"/>
      <c r="I159" s="5"/>
      <c r="J159" s="4"/>
      <c r="K159" s="11"/>
      <c r="L159" s="12"/>
      <c r="M159" s="12"/>
      <c r="N159" s="12"/>
      <c r="O159" s="12"/>
      <c r="P159" s="12"/>
      <c r="Q159" s="12"/>
      <c r="R159" s="12"/>
      <c r="S159" s="53"/>
      <c r="T159" s="56"/>
      <c r="U159" s="12"/>
      <c r="V159" s="21"/>
      <c r="W159" s="37"/>
      <c r="X159" s="18"/>
      <c r="Y159" s="43"/>
    </row>
    <row r="160" spans="2:25" ht="15" customHeight="1">
      <c r="B160" s="80"/>
      <c r="C160" s="6"/>
      <c r="D160" s="5"/>
      <c r="E160" s="5" t="s">
        <v>35</v>
      </c>
      <c r="F160" s="5" t="s">
        <v>35</v>
      </c>
      <c r="G160" s="5"/>
      <c r="H160" s="5"/>
      <c r="I160" s="5"/>
      <c r="J160" s="4"/>
      <c r="K160" s="11"/>
      <c r="L160" s="12"/>
      <c r="M160" s="12"/>
      <c r="N160" s="12"/>
      <c r="O160" s="12"/>
      <c r="P160" s="12"/>
      <c r="Q160" s="12"/>
      <c r="R160" s="12"/>
      <c r="S160" s="53"/>
      <c r="T160" s="56"/>
      <c r="U160" s="12"/>
      <c r="V160" s="21"/>
      <c r="W160" s="37"/>
      <c r="X160" s="18"/>
      <c r="Y160" s="43"/>
    </row>
    <row r="161" spans="2:25" ht="15" customHeight="1">
      <c r="B161" s="80"/>
      <c r="C161" s="6"/>
      <c r="D161" s="5" t="s">
        <v>35</v>
      </c>
      <c r="E161" s="5" t="s">
        <v>35</v>
      </c>
      <c r="F161" s="5"/>
      <c r="G161" s="5"/>
      <c r="H161" s="5"/>
      <c r="I161" s="5"/>
      <c r="J161" s="4"/>
      <c r="K161" s="11"/>
      <c r="L161" s="12"/>
      <c r="M161" s="12"/>
      <c r="N161" s="12"/>
      <c r="O161" s="12"/>
      <c r="P161" s="12"/>
      <c r="Q161" s="12"/>
      <c r="R161" s="12"/>
      <c r="S161" s="53"/>
      <c r="T161" s="56"/>
      <c r="U161" s="12"/>
      <c r="V161" s="21"/>
      <c r="W161" s="37"/>
      <c r="X161" s="18"/>
      <c r="Y161" s="43"/>
    </row>
    <row r="162" spans="2:25" ht="15" customHeight="1">
      <c r="B162" s="80"/>
      <c r="C162" s="6" t="s">
        <v>35</v>
      </c>
      <c r="D162" s="5" t="s">
        <v>35</v>
      </c>
      <c r="E162" s="5"/>
      <c r="F162" s="5"/>
      <c r="G162" s="5"/>
      <c r="H162" s="5"/>
      <c r="I162" s="5"/>
      <c r="J162" s="4"/>
      <c r="K162" s="11"/>
      <c r="L162" s="12"/>
      <c r="M162" s="12"/>
      <c r="N162" s="12"/>
      <c r="O162" s="12"/>
      <c r="P162" s="12"/>
      <c r="Q162" s="12"/>
      <c r="R162" s="12"/>
      <c r="S162" s="53"/>
      <c r="T162" s="56"/>
      <c r="U162" s="12"/>
      <c r="V162" s="21"/>
      <c r="W162" s="37"/>
      <c r="X162" s="18"/>
      <c r="Y162" s="43"/>
    </row>
    <row r="163" spans="2:25" ht="15" customHeight="1">
      <c r="B163" s="81"/>
      <c r="C163" s="3"/>
      <c r="D163" s="2"/>
      <c r="E163" s="2"/>
      <c r="F163" s="2"/>
      <c r="G163" s="2"/>
      <c r="H163" s="2"/>
      <c r="I163" s="2"/>
      <c r="J163" s="1"/>
      <c r="K163" s="11"/>
      <c r="L163" s="12"/>
      <c r="M163" s="12"/>
      <c r="N163" s="12"/>
      <c r="O163" s="12"/>
      <c r="P163" s="12"/>
      <c r="Q163" s="12"/>
      <c r="R163" s="12"/>
      <c r="S163" s="53"/>
      <c r="T163" s="56"/>
      <c r="U163" s="12"/>
      <c r="V163" s="21"/>
      <c r="W163" s="37"/>
      <c r="X163" s="18"/>
      <c r="Y163" s="43"/>
    </row>
    <row r="164" spans="2:25" ht="15" customHeight="1">
      <c r="B164" s="79" t="s">
        <v>89</v>
      </c>
      <c r="C164" s="9"/>
      <c r="D164" s="8" t="s">
        <v>35</v>
      </c>
      <c r="E164" s="8" t="s">
        <v>35</v>
      </c>
      <c r="F164" s="8"/>
      <c r="G164" s="8"/>
      <c r="H164" s="8"/>
      <c r="I164" s="8"/>
      <c r="J164" s="7"/>
      <c r="K164" s="10">
        <f>IF(ISBLANK(C164),0,1)*1+IF(ISBLANK(C165),0,1)*2+IF(ISBLANK(C166),0,1)*4+IF(ISBLANK(C167),0,1)*8+IF(ISBLANK(C168),0,1)*16+IF(ISBLANK(C169),0,1)*32+IF(ISBLANK(C170),0,1)*64+IF(ISBLANK(C171),0,1)*128</f>
        <v>2</v>
      </c>
      <c r="L164" s="10">
        <f>IF(ISBLANK(D164),0,1)*1+IF(ISBLANK(D165),0,1)*2+IF(ISBLANK(D166),0,1)*4+IF(ISBLANK(D167),0,1)*8+IF(ISBLANK(D168),0,1)*16+IF(ISBLANK(D169),0,1)*32+IF(ISBLANK(D170),0,1)*64+IF(ISBLANK(D171),0,1)*128</f>
        <v>81</v>
      </c>
      <c r="M164" s="10">
        <f>IF(ISBLANK(E164),0,1)*1+IF(ISBLANK(E165),0,1)*2+IF(ISBLANK(E166),0,1)*4+IF(ISBLANK(E167),0,1)*8+IF(ISBLANK(E168),0,1)*16+IF(ISBLANK(E169),0,1)*32+IF(ISBLANK(E170),0,1)*64+IF(ISBLANK(E171),0,1)*128</f>
        <v>9</v>
      </c>
      <c r="N164" s="10">
        <f>IF(ISBLANK(F164),0,1)*1+IF(ISBLANK(F165),0,1)*2+IF(ISBLANK(F166),0,1)*4+IF(ISBLANK(F167),0,1)*8+IF(ISBLANK(F168),0,1)*16+IF(ISBLANK(F169),0,1)*32+IF(ISBLANK(F170),0,1)*64+IF(ISBLANK(F171),0,1)*128</f>
        <v>6</v>
      </c>
      <c r="O164" s="10">
        <f>IF(ISBLANK(G164),0,1)*1+IF(ISBLANK(G165),0,1)*2+IF(ISBLANK(G166),0,1)*4+IF(ISBLANK(G167),0,1)*8+IF(ISBLANK(G168),0,1)*16+IF(ISBLANK(G169),0,1)*32+IF(ISBLANK(G170),0,1)*64+IF(ISBLANK(G171),0,1)*128</f>
        <v>0</v>
      </c>
      <c r="P164" s="10">
        <f>IF(ISBLANK(H164),0,1)*1+IF(ISBLANK(H165),0,1)*2+IF(ISBLANK(H166),0,1)*4+IF(ISBLANK(H167),0,1)*8+IF(ISBLANK(H168),0,1)*16+IF(ISBLANK(H169),0,1)*32+IF(ISBLANK(H170),0,1)*64+IF(ISBLANK(H171),0,1)*128</f>
        <v>0</v>
      </c>
      <c r="Q164" s="10">
        <f>IF(ISBLANK(I164),0,1)*1+IF(ISBLANK(I165),0,1)*2+IF(ISBLANK(I166),0,1)*4+IF(ISBLANK(I167),0,1)*8+IF(ISBLANK(I168),0,1)*16+IF(ISBLANK(I169),0,1)*32+IF(ISBLANK(I170),0,1)*64+IF(ISBLANK(I171),0,1)*128</f>
        <v>0</v>
      </c>
      <c r="R164" s="10">
        <f>IF(ISBLANK(J164),0,1)*1+IF(ISBLANK(J165),0,1)*2+IF(ISBLANK(J166),0,1)*4+IF(ISBLANK(J167),0,1)*8+IF(ISBLANK(J168),0,1)*16+IF(ISBLANK(J169),0,1)*32+IF(ISBLANK(J170),0,1)*64+IF(ISBLANK(J171),0,1)*128</f>
        <v>0</v>
      </c>
      <c r="S164" s="52">
        <f xml:space="preserve">   IF(VALUE(R164)+VALUE(Q164)+VALUE(P164)+VALUE(O164)+VALUE(N164)+VALUE(M164)+VALUE(L164)+VALUE(K164)=0, 0,   IF(VALUE(R164)+VALUE(Q164)+VALUE(P164)+VALUE(O164)+VALUE(N164)+VALUE(M164)+VALUE(L164)= 0, 1,   IF(VALUE(R164)+VALUE(Q164)+VALUE(P164)+VALUE(O164)+VALUE(N164)+VALUE(M164)= 0, 2,   IF(VALUE(R164)+VALUE(Q164)+VALUE(P164)+VALUE(O164)+VALUE(N164)= 0, 3,   IF(VALUE(R164)+VALUE(Q164)+VALUE(P164)+VALUE(O164)= 0, 4,   IF(VALUE(R164)+VALUE(Q164)+VALUE(P164)= 0, 5,   IF(VALUE(R164)+VALUE(Q164)= 0, 6,   IF(VALUE(R164)= 0, 7,   8))))))))</f>
        <v>4</v>
      </c>
      <c r="T164" s="55" t="str">
        <f xml:space="preserve"> "{" &amp; IF(S164 &gt; 0, "0x"&amp; TEXT(DEC2HEX(K164), "00")  &amp; IF(S164 &gt; 1, ", " &amp; "0x"&amp; TEXT(DEC2HEX(L164), "00") &amp; IF(S164 &gt; 2, ", " &amp; "0x"&amp; TEXT(DEC2HEX(M164), "00") &amp; IF(S164 &gt; 3, ", " &amp; "0x"&amp; TEXT(DEC2HEX(N164), "00") &amp; IF(S164 &gt; 4, ", " &amp; "0x"&amp; TEXT(DEC2HEX(O164), "00") &amp; IF(S164 &gt; 5, ", " &amp; "0x"&amp; TEXT(DEC2HEX(P164), "00") &amp; IF(S164 &gt; 6, ", " &amp; "0x"&amp; TEXT(DEC2HEX(Q164), "00") &amp; IF(S164 &gt; 7, ", " &amp; "0x"&amp; TEXT(DEC2HEX(R164), "00"),),),),),),),),) &amp; "}"</f>
        <v>{0x02, 0x51, 0x09, 0x06}</v>
      </c>
      <c r="U164" s="12"/>
      <c r="V164" s="21"/>
      <c r="W164" s="37"/>
      <c r="X164" s="18"/>
      <c r="Y164" s="43"/>
    </row>
    <row r="165" spans="2:25" ht="15" customHeight="1">
      <c r="B165" s="80"/>
      <c r="C165" s="6" t="s">
        <v>35</v>
      </c>
      <c r="D165" s="5"/>
      <c r="E165" s="5"/>
      <c r="F165" s="5" t="s">
        <v>35</v>
      </c>
      <c r="G165" s="5"/>
      <c r="H165" s="5"/>
      <c r="I165" s="5"/>
      <c r="J165" s="4"/>
      <c r="K165" s="11"/>
      <c r="L165" s="12"/>
      <c r="M165" s="12"/>
      <c r="N165" s="12"/>
      <c r="O165" s="12"/>
      <c r="P165" s="12"/>
      <c r="Q165" s="12"/>
      <c r="R165" s="12"/>
      <c r="S165" s="53"/>
      <c r="T165" s="56"/>
      <c r="U165" s="12"/>
      <c r="V165" s="21"/>
      <c r="W165" s="37"/>
      <c r="X165" s="18"/>
      <c r="Y165" s="43"/>
    </row>
    <row r="166" spans="2:25" ht="15" customHeight="1">
      <c r="B166" s="80"/>
      <c r="C166" s="6"/>
      <c r="D166" s="5"/>
      <c r="E166" s="5"/>
      <c r="F166" s="5" t="s">
        <v>35</v>
      </c>
      <c r="G166" s="5"/>
      <c r="H166" s="5"/>
      <c r="I166" s="5"/>
      <c r="J166" s="4"/>
      <c r="K166" s="11"/>
      <c r="L166" s="12"/>
      <c r="M166" s="12"/>
      <c r="N166" s="12"/>
      <c r="O166" s="12"/>
      <c r="P166" s="12"/>
      <c r="Q166" s="12"/>
      <c r="R166" s="12"/>
      <c r="S166" s="53"/>
      <c r="T166" s="56"/>
      <c r="U166" s="12"/>
      <c r="V166" s="21"/>
      <c r="W166" s="37"/>
      <c r="X166" s="18"/>
      <c r="Y166" s="43"/>
    </row>
    <row r="167" spans="2:25" ht="15" customHeight="1">
      <c r="B167" s="80"/>
      <c r="C167" s="6"/>
      <c r="D167" s="5"/>
      <c r="E167" s="5" t="s">
        <v>35</v>
      </c>
      <c r="F167" s="5"/>
      <c r="G167" s="5"/>
      <c r="H167" s="5"/>
      <c r="I167" s="5"/>
      <c r="J167" s="4"/>
      <c r="K167" s="11"/>
      <c r="L167" s="12"/>
      <c r="M167" s="12"/>
      <c r="N167" s="12"/>
      <c r="O167" s="12"/>
      <c r="P167" s="12"/>
      <c r="Q167" s="12"/>
      <c r="R167" s="12"/>
      <c r="S167" s="53"/>
      <c r="T167" s="56"/>
      <c r="U167" s="12"/>
      <c r="V167" s="21"/>
      <c r="W167" s="37"/>
      <c r="X167" s="18"/>
      <c r="Y167" s="43"/>
    </row>
    <row r="168" spans="2:25" ht="15" customHeight="1">
      <c r="B168" s="80"/>
      <c r="C168" s="6"/>
      <c r="D168" s="5" t="s">
        <v>35</v>
      </c>
      <c r="E168" s="5"/>
      <c r="F168" s="5"/>
      <c r="G168" s="5"/>
      <c r="H168" s="5"/>
      <c r="I168" s="5"/>
      <c r="J168" s="4"/>
      <c r="K168" s="11"/>
      <c r="L168" s="12"/>
      <c r="M168" s="12"/>
      <c r="N168" s="12"/>
      <c r="O168" s="12"/>
      <c r="P168" s="12"/>
      <c r="Q168" s="12"/>
      <c r="R168" s="12"/>
      <c r="S168" s="53"/>
      <c r="T168" s="56"/>
      <c r="U168" s="12"/>
      <c r="V168" s="21"/>
      <c r="W168" s="37"/>
      <c r="X168" s="18"/>
      <c r="Y168" s="43"/>
    </row>
    <row r="169" spans="2:25" ht="15" customHeight="1">
      <c r="B169" s="80"/>
      <c r="C169" s="6"/>
      <c r="D169" s="5"/>
      <c r="E169" s="5"/>
      <c r="F169" s="5"/>
      <c r="G169" s="5"/>
      <c r="H169" s="5"/>
      <c r="I169" s="5"/>
      <c r="J169" s="4"/>
      <c r="K169" s="11"/>
      <c r="L169" s="12"/>
      <c r="M169" s="12"/>
      <c r="N169" s="12"/>
      <c r="O169" s="12"/>
      <c r="P169" s="12"/>
      <c r="Q169" s="12"/>
      <c r="R169" s="12"/>
      <c r="S169" s="53"/>
      <c r="T169" s="56"/>
      <c r="U169" s="12"/>
      <c r="V169" s="21"/>
      <c r="W169" s="37"/>
      <c r="X169" s="18"/>
      <c r="Y169" s="43"/>
    </row>
    <row r="170" spans="2:25" ht="15" customHeight="1">
      <c r="B170" s="80"/>
      <c r="C170" s="6"/>
      <c r="D170" s="5" t="s">
        <v>35</v>
      </c>
      <c r="E170" s="5"/>
      <c r="F170" s="5"/>
      <c r="G170" s="5"/>
      <c r="H170" s="5"/>
      <c r="I170" s="5"/>
      <c r="J170" s="4"/>
      <c r="K170" s="11"/>
      <c r="L170" s="12"/>
      <c r="M170" s="12"/>
      <c r="N170" s="12"/>
      <c r="O170" s="12"/>
      <c r="P170" s="12"/>
      <c r="Q170" s="12"/>
      <c r="R170" s="12"/>
      <c r="S170" s="53"/>
      <c r="T170" s="56"/>
      <c r="U170" s="12"/>
      <c r="V170" s="21"/>
      <c r="W170" s="37"/>
      <c r="X170" s="18"/>
      <c r="Y170" s="43"/>
    </row>
    <row r="171" spans="2:25" ht="15" customHeight="1">
      <c r="B171" s="81"/>
      <c r="C171" s="3"/>
      <c r="D171" s="2"/>
      <c r="E171" s="2"/>
      <c r="F171" s="2"/>
      <c r="G171" s="2"/>
      <c r="H171" s="2"/>
      <c r="I171" s="2"/>
      <c r="J171" s="1"/>
      <c r="K171" s="11"/>
      <c r="L171" s="12"/>
      <c r="M171" s="12"/>
      <c r="N171" s="12"/>
      <c r="O171" s="12"/>
      <c r="P171" s="12"/>
      <c r="Q171" s="12"/>
      <c r="R171" s="12"/>
      <c r="S171" s="53"/>
      <c r="T171" s="56"/>
      <c r="U171" s="12"/>
      <c r="V171" s="21"/>
      <c r="W171" s="37"/>
      <c r="X171" s="18"/>
      <c r="Y171" s="43"/>
    </row>
    <row r="172" spans="2:25" ht="15" customHeight="1">
      <c r="B172" s="79" t="s">
        <v>90</v>
      </c>
      <c r="C172" s="9"/>
      <c r="D172" s="8"/>
      <c r="E172" s="8"/>
      <c r="F172" s="8"/>
      <c r="G172" s="8"/>
      <c r="H172" s="8"/>
      <c r="I172" s="8"/>
      <c r="J172" s="7"/>
      <c r="K172" s="10">
        <f>IF(ISBLANK(C172),0,1)*1+IF(ISBLANK(C173),0,1)*2+IF(ISBLANK(C174),0,1)*4+IF(ISBLANK(C175),0,1)*8+IF(ISBLANK(C176),0,1)*16+IF(ISBLANK(C177),0,1)*32+IF(ISBLANK(C178),0,1)*64+IF(ISBLANK(C179),0,1)*128</f>
        <v>60</v>
      </c>
      <c r="L172" s="10">
        <f>IF(ISBLANK(D172),0,1)*1+IF(ISBLANK(D173),0,1)*2+IF(ISBLANK(D174),0,1)*4+IF(ISBLANK(D175),0,1)*8+IF(ISBLANK(D176),0,1)*16+IF(ISBLANK(D177),0,1)*32+IF(ISBLANK(D178),0,1)*64+IF(ISBLANK(D179),0,1)*128</f>
        <v>66</v>
      </c>
      <c r="M172" s="10">
        <f>IF(ISBLANK(E172),0,1)*1+IF(ISBLANK(E173),0,1)*2+IF(ISBLANK(E174),0,1)*4+IF(ISBLANK(E175),0,1)*8+IF(ISBLANK(E176),0,1)*16+IF(ISBLANK(E177),0,1)*32+IF(ISBLANK(E178),0,1)*64+IF(ISBLANK(E179),0,1)*128</f>
        <v>90</v>
      </c>
      <c r="N172" s="10">
        <f>IF(ISBLANK(F172),0,1)*1+IF(ISBLANK(F173),0,1)*2+IF(ISBLANK(F174),0,1)*4+IF(ISBLANK(F175),0,1)*8+IF(ISBLANK(F176),0,1)*16+IF(ISBLANK(F177),0,1)*32+IF(ISBLANK(F178),0,1)*64+IF(ISBLANK(F179),0,1)*128</f>
        <v>90</v>
      </c>
      <c r="O172" s="10">
        <f>IF(ISBLANK(G172),0,1)*1+IF(ISBLANK(G173),0,1)*2+IF(ISBLANK(G174),0,1)*4+IF(ISBLANK(G175),0,1)*8+IF(ISBLANK(G176),0,1)*16+IF(ISBLANK(G177),0,1)*32+IF(ISBLANK(G178),0,1)*64+IF(ISBLANK(G179),0,1)*128</f>
        <v>82</v>
      </c>
      <c r="P172" s="10">
        <f>IF(ISBLANK(H172),0,1)*1+IF(ISBLANK(H173),0,1)*2+IF(ISBLANK(H174),0,1)*4+IF(ISBLANK(H175),0,1)*8+IF(ISBLANK(H176),0,1)*16+IF(ISBLANK(H177),0,1)*32+IF(ISBLANK(H178),0,1)*64+IF(ISBLANK(H179),0,1)*128</f>
        <v>28</v>
      </c>
      <c r="Q172" s="10">
        <f>IF(ISBLANK(I172),0,1)*1+IF(ISBLANK(I173),0,1)*2+IF(ISBLANK(I174),0,1)*4+IF(ISBLANK(I175),0,1)*8+IF(ISBLANK(I176),0,1)*16+IF(ISBLANK(I177),0,1)*32+IF(ISBLANK(I178),0,1)*64+IF(ISBLANK(I179),0,1)*128</f>
        <v>0</v>
      </c>
      <c r="R172" s="10">
        <f>IF(ISBLANK(J172),0,1)*1+IF(ISBLANK(J173),0,1)*2+IF(ISBLANK(J174),0,1)*4+IF(ISBLANK(J175),0,1)*8+IF(ISBLANK(J176),0,1)*16+IF(ISBLANK(J177),0,1)*32+IF(ISBLANK(J178),0,1)*64+IF(ISBLANK(J179),0,1)*128</f>
        <v>0</v>
      </c>
      <c r="S172" s="52">
        <f xml:space="preserve">   IF(VALUE(R172)+VALUE(Q172)+VALUE(P172)+VALUE(O172)+VALUE(N172)+VALUE(M172)+VALUE(L172)+VALUE(K172)=0, 0,   IF(VALUE(R172)+VALUE(Q172)+VALUE(P172)+VALUE(O172)+VALUE(N172)+VALUE(M172)+VALUE(L172)= 0, 1,   IF(VALUE(R172)+VALUE(Q172)+VALUE(P172)+VALUE(O172)+VALUE(N172)+VALUE(M172)= 0, 2,   IF(VALUE(R172)+VALUE(Q172)+VALUE(P172)+VALUE(O172)+VALUE(N172)= 0, 3,   IF(VALUE(R172)+VALUE(Q172)+VALUE(P172)+VALUE(O172)= 0, 4,   IF(VALUE(R172)+VALUE(Q172)+VALUE(P172)= 0, 5,   IF(VALUE(R172)+VALUE(Q172)= 0, 6,   IF(VALUE(R172)= 0, 7,   8))))))))</f>
        <v>6</v>
      </c>
      <c r="T172" s="55" t="str">
        <f xml:space="preserve"> "{" &amp; IF(S172 &gt; 0, "0x"&amp; TEXT(DEC2HEX(K172), "00")  &amp; IF(S172 &gt; 1, ", " &amp; "0x"&amp; TEXT(DEC2HEX(L172), "00") &amp; IF(S172 &gt; 2, ", " &amp; "0x"&amp; TEXT(DEC2HEX(M172), "00") &amp; IF(S172 &gt; 3, ", " &amp; "0x"&amp; TEXT(DEC2HEX(N172), "00") &amp; IF(S172 &gt; 4, ", " &amp; "0x"&amp; TEXT(DEC2HEX(O172), "00") &amp; IF(S172 &gt; 5, ", " &amp; "0x"&amp; TEXT(DEC2HEX(P172), "00") &amp; IF(S172 &gt; 6, ", " &amp; "0x"&amp; TEXT(DEC2HEX(Q172), "00") &amp; IF(S172 &gt; 7, ", " &amp; "0x"&amp; TEXT(DEC2HEX(R172), "00"),),),),),),),),) &amp; "}"</f>
        <v>{0x3C, 0x42, 0x5A, 0x5A, 0x52, 0x1C}</v>
      </c>
      <c r="U172" s="12"/>
      <c r="V172" s="21"/>
      <c r="W172" s="37"/>
      <c r="X172" s="18"/>
      <c r="Y172" s="43"/>
    </row>
    <row r="173" spans="2:25" ht="15" customHeight="1">
      <c r="B173" s="80"/>
      <c r="C173" s="6"/>
      <c r="D173" s="5" t="s">
        <v>35</v>
      </c>
      <c r="E173" s="5" t="s">
        <v>35</v>
      </c>
      <c r="F173" s="5" t="s">
        <v>35</v>
      </c>
      <c r="G173" s="5" t="s">
        <v>35</v>
      </c>
      <c r="H173" s="5"/>
      <c r="I173" s="5"/>
      <c r="J173" s="4"/>
      <c r="K173" s="11"/>
      <c r="L173" s="12"/>
      <c r="M173" s="12"/>
      <c r="N173" s="12"/>
      <c r="O173" s="12"/>
      <c r="P173" s="12"/>
      <c r="Q173" s="12"/>
      <c r="R173" s="12"/>
      <c r="S173" s="53"/>
      <c r="T173" s="56"/>
      <c r="U173" s="12"/>
      <c r="V173" s="21"/>
      <c r="W173" s="37"/>
      <c r="X173" s="18"/>
      <c r="Y173" s="43"/>
    </row>
    <row r="174" spans="2:25" ht="15" customHeight="1">
      <c r="B174" s="80"/>
      <c r="C174" s="6" t="s">
        <v>35</v>
      </c>
      <c r="D174" s="5"/>
      <c r="E174" s="5"/>
      <c r="F174" s="5"/>
      <c r="G174" s="5"/>
      <c r="H174" s="5" t="s">
        <v>35</v>
      </c>
      <c r="I174" s="5"/>
      <c r="J174" s="4"/>
      <c r="K174" s="11"/>
      <c r="L174" s="12"/>
      <c r="M174" s="12"/>
      <c r="N174" s="12"/>
      <c r="O174" s="12"/>
      <c r="P174" s="12"/>
      <c r="Q174" s="12"/>
      <c r="R174" s="12"/>
      <c r="S174" s="53"/>
      <c r="T174" s="56"/>
      <c r="U174" s="12"/>
      <c r="V174" s="21"/>
      <c r="W174" s="37"/>
      <c r="X174" s="18"/>
      <c r="Y174" s="43"/>
    </row>
    <row r="175" spans="2:25" ht="15" customHeight="1">
      <c r="B175" s="80"/>
      <c r="C175" s="6" t="s">
        <v>35</v>
      </c>
      <c r="D175" s="5"/>
      <c r="E175" s="5" t="s">
        <v>35</v>
      </c>
      <c r="F175" s="5" t="s">
        <v>35</v>
      </c>
      <c r="G175" s="5"/>
      <c r="H175" s="5" t="s">
        <v>35</v>
      </c>
      <c r="I175" s="5"/>
      <c r="J175" s="4"/>
      <c r="K175" s="11"/>
      <c r="L175" s="12"/>
      <c r="M175" s="12"/>
      <c r="N175" s="12"/>
      <c r="O175" s="12"/>
      <c r="P175" s="12"/>
      <c r="Q175" s="12"/>
      <c r="R175" s="12"/>
      <c r="S175" s="53"/>
      <c r="T175" s="56"/>
      <c r="U175" s="12"/>
      <c r="V175" s="21"/>
      <c r="W175" s="37"/>
      <c r="X175" s="18"/>
      <c r="Y175" s="43"/>
    </row>
    <row r="176" spans="2:25" ht="15" customHeight="1">
      <c r="B176" s="80"/>
      <c r="C176" s="6" t="s">
        <v>35</v>
      </c>
      <c r="D176" s="5"/>
      <c r="E176" s="5" t="s">
        <v>35</v>
      </c>
      <c r="F176" s="5" t="s">
        <v>35</v>
      </c>
      <c r="G176" s="5" t="s">
        <v>35</v>
      </c>
      <c r="H176" s="5" t="s">
        <v>35</v>
      </c>
      <c r="I176" s="5"/>
      <c r="J176" s="4"/>
      <c r="K176" s="11"/>
      <c r="L176" s="12"/>
      <c r="M176" s="12"/>
      <c r="N176" s="12"/>
      <c r="O176" s="12"/>
      <c r="P176" s="12"/>
      <c r="Q176" s="12"/>
      <c r="R176" s="12"/>
      <c r="S176" s="53"/>
      <c r="T176" s="56"/>
      <c r="U176" s="12"/>
      <c r="V176" s="21"/>
      <c r="W176" s="37"/>
      <c r="X176" s="18"/>
      <c r="Y176" s="43"/>
    </row>
    <row r="177" spans="2:25" ht="15" customHeight="1">
      <c r="B177" s="80"/>
      <c r="C177" s="6" t="s">
        <v>35</v>
      </c>
      <c r="D177" s="5"/>
      <c r="E177" s="5"/>
      <c r="F177" s="5"/>
      <c r="G177" s="5"/>
      <c r="H177" s="5"/>
      <c r="I177" s="5"/>
      <c r="J177" s="4"/>
      <c r="K177" s="11"/>
      <c r="L177" s="12"/>
      <c r="M177" s="12"/>
      <c r="N177" s="12"/>
      <c r="O177" s="12"/>
      <c r="P177" s="12"/>
      <c r="Q177" s="12"/>
      <c r="R177" s="12"/>
      <c r="S177" s="53"/>
      <c r="T177" s="56"/>
      <c r="U177" s="12"/>
      <c r="V177" s="21"/>
      <c r="W177" s="37"/>
      <c r="X177" s="18"/>
      <c r="Y177" s="43"/>
    </row>
    <row r="178" spans="2:25" ht="15" customHeight="1">
      <c r="B178" s="80"/>
      <c r="C178" s="6"/>
      <c r="D178" s="5" t="s">
        <v>35</v>
      </c>
      <c r="E178" s="5" t="s">
        <v>35</v>
      </c>
      <c r="F178" s="5" t="s">
        <v>35</v>
      </c>
      <c r="G178" s="5" t="s">
        <v>35</v>
      </c>
      <c r="H178" s="5"/>
      <c r="I178" s="5"/>
      <c r="J178" s="4"/>
      <c r="K178" s="11"/>
      <c r="L178" s="12"/>
      <c r="M178" s="12"/>
      <c r="N178" s="12"/>
      <c r="O178" s="12"/>
      <c r="P178" s="12"/>
      <c r="Q178" s="12"/>
      <c r="R178" s="12"/>
      <c r="S178" s="53"/>
      <c r="T178" s="56"/>
      <c r="U178" s="12"/>
      <c r="V178" s="21"/>
      <c r="W178" s="37"/>
      <c r="X178" s="18"/>
      <c r="Y178" s="43"/>
    </row>
    <row r="179" spans="2:25" ht="15" customHeight="1">
      <c r="B179" s="81"/>
      <c r="C179" s="3"/>
      <c r="D179" s="2"/>
      <c r="E179" s="2"/>
      <c r="F179" s="2"/>
      <c r="G179" s="2"/>
      <c r="H179" s="2"/>
      <c r="I179" s="2"/>
      <c r="J179" s="1"/>
      <c r="K179" s="11"/>
      <c r="L179" s="12"/>
      <c r="M179" s="12"/>
      <c r="N179" s="12"/>
      <c r="O179" s="12"/>
      <c r="P179" s="12"/>
      <c r="Q179" s="12"/>
      <c r="R179" s="12"/>
      <c r="S179" s="53"/>
      <c r="T179" s="56"/>
      <c r="U179" s="12"/>
      <c r="V179" s="21"/>
      <c r="W179" s="37"/>
      <c r="X179" s="18"/>
      <c r="Y179" s="43"/>
    </row>
    <row r="180" spans="2:25" ht="15" customHeight="1">
      <c r="B180" s="79" t="s">
        <v>71</v>
      </c>
      <c r="C180" s="9" t="s">
        <v>35</v>
      </c>
      <c r="D180" s="8" t="s">
        <v>35</v>
      </c>
      <c r="E180" s="8"/>
      <c r="F180" s="8"/>
      <c r="G180" s="8"/>
      <c r="H180" s="8"/>
      <c r="I180" s="8"/>
      <c r="J180" s="7"/>
      <c r="K180" s="10">
        <f>IF(ISBLANK(C180),0,1)*1+IF(ISBLANK(C181),0,1)*2+IF(ISBLANK(C182),0,1)*4+IF(ISBLANK(C183),0,1)*8+IF(ISBLANK(C184),0,1)*16+IF(ISBLANK(C185),0,1)*32+IF(ISBLANK(C186),0,1)*64+IF(ISBLANK(C187),0,1)*128</f>
        <v>127</v>
      </c>
      <c r="L180" s="10">
        <f>IF(ISBLANK(D180),0,1)*1+IF(ISBLANK(D181),0,1)*2+IF(ISBLANK(D182),0,1)*4+IF(ISBLANK(D183),0,1)*8+IF(ISBLANK(D184),0,1)*16+IF(ISBLANK(D185),0,1)*32+IF(ISBLANK(D186),0,1)*64+IF(ISBLANK(D187),0,1)*128</f>
        <v>65</v>
      </c>
      <c r="M180" s="10">
        <f>IF(ISBLANK(E180),0,1)*1+IF(ISBLANK(E181),0,1)*2+IF(ISBLANK(E182),0,1)*4+IF(ISBLANK(E183),0,1)*8+IF(ISBLANK(E184),0,1)*16+IF(ISBLANK(E185),0,1)*32+IF(ISBLANK(E186),0,1)*64+IF(ISBLANK(E187),0,1)*128</f>
        <v>0</v>
      </c>
      <c r="N180" s="10">
        <f>IF(ISBLANK(F180),0,1)*1+IF(ISBLANK(F181),0,1)*2+IF(ISBLANK(F182),0,1)*4+IF(ISBLANK(F183),0,1)*8+IF(ISBLANK(F184),0,1)*16+IF(ISBLANK(F185),0,1)*32+IF(ISBLANK(F186),0,1)*64+IF(ISBLANK(F187),0,1)*128</f>
        <v>0</v>
      </c>
      <c r="O180" s="10">
        <f>IF(ISBLANK(G180),0,1)*1+IF(ISBLANK(G181),0,1)*2+IF(ISBLANK(G182),0,1)*4+IF(ISBLANK(G183),0,1)*8+IF(ISBLANK(G184),0,1)*16+IF(ISBLANK(G185),0,1)*32+IF(ISBLANK(G186),0,1)*64+IF(ISBLANK(G187),0,1)*128</f>
        <v>0</v>
      </c>
      <c r="P180" s="10">
        <f>IF(ISBLANK(H180),0,1)*1+IF(ISBLANK(H181),0,1)*2+IF(ISBLANK(H182),0,1)*4+IF(ISBLANK(H183),0,1)*8+IF(ISBLANK(H184),0,1)*16+IF(ISBLANK(H185),0,1)*32+IF(ISBLANK(H186),0,1)*64+IF(ISBLANK(H187),0,1)*128</f>
        <v>0</v>
      </c>
      <c r="Q180" s="10">
        <f>IF(ISBLANK(I180),0,1)*1+IF(ISBLANK(I181),0,1)*2+IF(ISBLANK(I182),0,1)*4+IF(ISBLANK(I183),0,1)*8+IF(ISBLANK(I184),0,1)*16+IF(ISBLANK(I185),0,1)*32+IF(ISBLANK(I186),0,1)*64+IF(ISBLANK(I187),0,1)*128</f>
        <v>0</v>
      </c>
      <c r="R180" s="10">
        <f>IF(ISBLANK(J180),0,1)*1+IF(ISBLANK(J181),0,1)*2+IF(ISBLANK(J182),0,1)*4+IF(ISBLANK(J183),0,1)*8+IF(ISBLANK(J184),0,1)*16+IF(ISBLANK(J185),0,1)*32+IF(ISBLANK(J186),0,1)*64+IF(ISBLANK(J187),0,1)*128</f>
        <v>0</v>
      </c>
      <c r="S180" s="52">
        <f xml:space="preserve">   IF(VALUE(R180)+VALUE(Q180)+VALUE(P180)+VALUE(O180)+VALUE(N180)+VALUE(M180)+VALUE(L180)+VALUE(K180)=0, 0,   IF(VALUE(R180)+VALUE(Q180)+VALUE(P180)+VALUE(O180)+VALUE(N180)+VALUE(M180)+VALUE(L180)= 0, 1,   IF(VALUE(R180)+VALUE(Q180)+VALUE(P180)+VALUE(O180)+VALUE(N180)+VALUE(M180)= 0, 2,   IF(VALUE(R180)+VALUE(Q180)+VALUE(P180)+VALUE(O180)+VALUE(N180)= 0, 3,   IF(VALUE(R180)+VALUE(Q180)+VALUE(P180)+VALUE(O180)= 0, 4,   IF(VALUE(R180)+VALUE(Q180)+VALUE(P180)= 0, 5,   IF(VALUE(R180)+VALUE(Q180)= 0, 6,   IF(VALUE(R180)= 0, 7,   8))))))))</f>
        <v>2</v>
      </c>
      <c r="T180" s="55" t="str">
        <f xml:space="preserve"> "{" &amp; IF(S180 &gt; 0, "0x"&amp; TEXT(DEC2HEX(K180), "00")  &amp; IF(S180 &gt; 1, ", " &amp; "0x"&amp; TEXT(DEC2HEX(L180), "00") &amp; IF(S180 &gt; 2, ", " &amp; "0x"&amp; TEXT(DEC2HEX(M180), "00") &amp; IF(S180 &gt; 3, ", " &amp; "0x"&amp; TEXT(DEC2HEX(N180), "00") &amp; IF(S180 &gt; 4, ", " &amp; "0x"&amp; TEXT(DEC2HEX(O180), "00") &amp; IF(S180 &gt; 5, ", " &amp; "0x"&amp; TEXT(DEC2HEX(P180), "00") &amp; IF(S180 &gt; 6, ", " &amp; "0x"&amp; TEXT(DEC2HEX(Q180), "00") &amp; IF(S180 &gt; 7, ", " &amp; "0x"&amp; TEXT(DEC2HEX(R180), "00"),),),),),),),),) &amp; "}"</f>
        <v>{0x7F, 0x41}</v>
      </c>
      <c r="U180" s="12"/>
      <c r="V180" s="21"/>
      <c r="W180" s="37"/>
      <c r="X180" s="18"/>
      <c r="Y180" s="43"/>
    </row>
    <row r="181" spans="2:25" ht="15" customHeight="1">
      <c r="B181" s="80"/>
      <c r="C181" s="9" t="s">
        <v>35</v>
      </c>
      <c r="D181" s="5"/>
      <c r="E181" s="5"/>
      <c r="F181" s="5"/>
      <c r="G181" s="5"/>
      <c r="H181" s="5"/>
      <c r="I181" s="5"/>
      <c r="J181" s="4"/>
      <c r="K181" s="11"/>
      <c r="L181" s="12"/>
      <c r="M181" s="12"/>
      <c r="N181" s="12"/>
      <c r="O181" s="12"/>
      <c r="P181" s="12"/>
      <c r="Q181" s="12"/>
      <c r="R181" s="12"/>
      <c r="S181" s="53"/>
      <c r="T181" s="56"/>
      <c r="U181" s="12"/>
      <c r="V181" s="21"/>
      <c r="W181" s="37"/>
      <c r="X181" s="18"/>
      <c r="Y181" s="43"/>
    </row>
    <row r="182" spans="2:25" ht="15" customHeight="1">
      <c r="B182" s="80"/>
      <c r="C182" s="9" t="s">
        <v>35</v>
      </c>
      <c r="D182" s="5"/>
      <c r="E182" s="5"/>
      <c r="F182" s="5"/>
      <c r="G182" s="5"/>
      <c r="H182" s="5"/>
      <c r="I182" s="5"/>
      <c r="J182" s="4"/>
      <c r="K182" s="11"/>
      <c r="L182" s="12"/>
      <c r="M182" s="12"/>
      <c r="N182" s="12"/>
      <c r="O182" s="12"/>
      <c r="P182" s="12"/>
      <c r="Q182" s="12"/>
      <c r="R182" s="12"/>
      <c r="S182" s="53"/>
      <c r="T182" s="56"/>
      <c r="U182" s="12"/>
      <c r="V182" s="21"/>
      <c r="W182" s="37"/>
      <c r="X182" s="18"/>
      <c r="Y182" s="43"/>
    </row>
    <row r="183" spans="2:25" ht="15" customHeight="1">
      <c r="B183" s="80"/>
      <c r="C183" s="9" t="s">
        <v>35</v>
      </c>
      <c r="D183" s="5"/>
      <c r="E183" s="5"/>
      <c r="F183" s="5"/>
      <c r="G183" s="5"/>
      <c r="H183" s="5"/>
      <c r="I183" s="5"/>
      <c r="J183" s="4"/>
      <c r="K183" s="11"/>
      <c r="L183" s="12"/>
      <c r="M183" s="12"/>
      <c r="N183" s="12"/>
      <c r="O183" s="12"/>
      <c r="P183" s="12"/>
      <c r="Q183" s="12"/>
      <c r="R183" s="12"/>
      <c r="S183" s="53"/>
      <c r="T183" s="56"/>
      <c r="U183" s="12"/>
      <c r="V183" s="21"/>
      <c r="W183" s="37"/>
      <c r="X183" s="18"/>
      <c r="Y183" s="43"/>
    </row>
    <row r="184" spans="2:25" ht="15" customHeight="1">
      <c r="B184" s="80"/>
      <c r="C184" s="9" t="s">
        <v>35</v>
      </c>
      <c r="D184" s="5"/>
      <c r="E184" s="5"/>
      <c r="F184" s="5"/>
      <c r="G184" s="5"/>
      <c r="H184" s="5"/>
      <c r="I184" s="5"/>
      <c r="J184" s="4"/>
      <c r="K184" s="11"/>
      <c r="L184" s="12"/>
      <c r="M184" s="12"/>
      <c r="N184" s="12"/>
      <c r="O184" s="12"/>
      <c r="P184" s="12"/>
      <c r="Q184" s="12"/>
      <c r="R184" s="12"/>
      <c r="S184" s="53"/>
      <c r="T184" s="56"/>
      <c r="U184" s="12"/>
      <c r="V184" s="21"/>
      <c r="W184" s="37"/>
      <c r="X184" s="18"/>
      <c r="Y184" s="43"/>
    </row>
    <row r="185" spans="2:25" ht="15" customHeight="1">
      <c r="B185" s="80"/>
      <c r="C185" s="9" t="s">
        <v>35</v>
      </c>
      <c r="D185" s="5"/>
      <c r="E185" s="5"/>
      <c r="F185" s="5"/>
      <c r="G185" s="5"/>
      <c r="H185" s="5"/>
      <c r="I185" s="5"/>
      <c r="J185" s="4"/>
      <c r="K185" s="11"/>
      <c r="L185" s="12"/>
      <c r="M185" s="12"/>
      <c r="N185" s="12"/>
      <c r="O185" s="12"/>
      <c r="P185" s="12"/>
      <c r="Q185" s="12"/>
      <c r="R185" s="12"/>
      <c r="S185" s="53"/>
      <c r="T185" s="56"/>
      <c r="U185" s="12"/>
      <c r="V185" s="21"/>
      <c r="W185" s="37"/>
      <c r="X185" s="18"/>
      <c r="Y185" s="43"/>
    </row>
    <row r="186" spans="2:25" ht="15" customHeight="1">
      <c r="B186" s="80"/>
      <c r="C186" s="9" t="s">
        <v>35</v>
      </c>
      <c r="D186" s="5" t="s">
        <v>35</v>
      </c>
      <c r="E186" s="5"/>
      <c r="F186" s="5"/>
      <c r="G186" s="5"/>
      <c r="H186" s="5"/>
      <c r="I186" s="5"/>
      <c r="J186" s="4"/>
      <c r="K186" s="11"/>
      <c r="L186" s="12"/>
      <c r="M186" s="12"/>
      <c r="N186" s="12"/>
      <c r="O186" s="12"/>
      <c r="P186" s="12"/>
      <c r="Q186" s="12"/>
      <c r="R186" s="12"/>
      <c r="S186" s="53"/>
      <c r="T186" s="56"/>
      <c r="U186" s="12"/>
      <c r="V186" s="21"/>
      <c r="W186" s="37"/>
      <c r="X186" s="18"/>
      <c r="Y186" s="43"/>
    </row>
    <row r="187" spans="2:25" ht="15" customHeight="1">
      <c r="B187" s="81"/>
      <c r="C187" s="3"/>
      <c r="D187" s="2"/>
      <c r="E187" s="2"/>
      <c r="F187" s="2"/>
      <c r="G187" s="2"/>
      <c r="H187" s="2"/>
      <c r="I187" s="2"/>
      <c r="J187" s="1"/>
      <c r="K187" s="11"/>
      <c r="L187" s="12"/>
      <c r="M187" s="12"/>
      <c r="N187" s="12"/>
      <c r="O187" s="12"/>
      <c r="P187" s="12"/>
      <c r="Q187" s="12"/>
      <c r="R187" s="12"/>
      <c r="S187" s="53"/>
      <c r="T187" s="56"/>
      <c r="U187" s="12"/>
      <c r="V187" s="21"/>
      <c r="W187" s="37"/>
      <c r="X187" s="18"/>
      <c r="Y187" s="43"/>
    </row>
    <row r="188" spans="2:25" ht="15" customHeight="1">
      <c r="B188" s="79" t="s">
        <v>72</v>
      </c>
      <c r="C188" s="9" t="s">
        <v>35</v>
      </c>
      <c r="D188" s="8" t="s">
        <v>35</v>
      </c>
      <c r="E188" s="8"/>
      <c r="F188" s="8"/>
      <c r="G188" s="8"/>
      <c r="H188" s="8"/>
      <c r="I188" s="8"/>
      <c r="J188" s="7"/>
      <c r="K188" s="10">
        <f>IF(ISBLANK(C188),0,1)*1+IF(ISBLANK(C189),0,1)*2+IF(ISBLANK(C190),0,1)*4+IF(ISBLANK(C191),0,1)*8+IF(ISBLANK(C192),0,1)*16+IF(ISBLANK(C193),0,1)*32+IF(ISBLANK(C194),0,1)*64+IF(ISBLANK(C195),0,1)*128</f>
        <v>65</v>
      </c>
      <c r="L188" s="10">
        <f>IF(ISBLANK(D188),0,1)*1+IF(ISBLANK(D189),0,1)*2+IF(ISBLANK(D190),0,1)*4+IF(ISBLANK(D191),0,1)*8+IF(ISBLANK(D192),0,1)*16+IF(ISBLANK(D193),0,1)*32+IF(ISBLANK(D194),0,1)*64+IF(ISBLANK(D195),0,1)*128</f>
        <v>127</v>
      </c>
      <c r="M188" s="10">
        <f>IF(ISBLANK(E188),0,1)*1+IF(ISBLANK(E189),0,1)*2+IF(ISBLANK(E190),0,1)*4+IF(ISBLANK(E191),0,1)*8+IF(ISBLANK(E192),0,1)*16+IF(ISBLANK(E193),0,1)*32+IF(ISBLANK(E194),0,1)*64+IF(ISBLANK(E195),0,1)*128</f>
        <v>0</v>
      </c>
      <c r="N188" s="10">
        <f>IF(ISBLANK(F188),0,1)*1+IF(ISBLANK(F189),0,1)*2+IF(ISBLANK(F190),0,1)*4+IF(ISBLANK(F191),0,1)*8+IF(ISBLANK(F192),0,1)*16+IF(ISBLANK(F193),0,1)*32+IF(ISBLANK(F194),0,1)*64+IF(ISBLANK(F195),0,1)*128</f>
        <v>0</v>
      </c>
      <c r="O188" s="10">
        <f>IF(ISBLANK(G188),0,1)*1+IF(ISBLANK(G189),0,1)*2+IF(ISBLANK(G190),0,1)*4+IF(ISBLANK(G191),0,1)*8+IF(ISBLANK(G192),0,1)*16+IF(ISBLANK(G193),0,1)*32+IF(ISBLANK(G194),0,1)*64+IF(ISBLANK(G195),0,1)*128</f>
        <v>0</v>
      </c>
      <c r="P188" s="10">
        <f>IF(ISBLANK(H188),0,1)*1+IF(ISBLANK(H189),0,1)*2+IF(ISBLANK(H190),0,1)*4+IF(ISBLANK(H191),0,1)*8+IF(ISBLANK(H192),0,1)*16+IF(ISBLANK(H193),0,1)*32+IF(ISBLANK(H194),0,1)*64+IF(ISBLANK(H195),0,1)*128</f>
        <v>0</v>
      </c>
      <c r="Q188" s="10">
        <f>IF(ISBLANK(I188),0,1)*1+IF(ISBLANK(I189),0,1)*2+IF(ISBLANK(I190),0,1)*4+IF(ISBLANK(I191),0,1)*8+IF(ISBLANK(I192),0,1)*16+IF(ISBLANK(I193),0,1)*32+IF(ISBLANK(I194),0,1)*64+IF(ISBLANK(I195),0,1)*128</f>
        <v>0</v>
      </c>
      <c r="R188" s="10">
        <f>IF(ISBLANK(J188),0,1)*1+IF(ISBLANK(J189),0,1)*2+IF(ISBLANK(J190),0,1)*4+IF(ISBLANK(J191),0,1)*8+IF(ISBLANK(J192),0,1)*16+IF(ISBLANK(J193),0,1)*32+IF(ISBLANK(J194),0,1)*64+IF(ISBLANK(J195),0,1)*128</f>
        <v>0</v>
      </c>
      <c r="S188" s="52">
        <f xml:space="preserve">   IF(VALUE(R188)+VALUE(Q188)+VALUE(P188)+VALUE(O188)+VALUE(N188)+VALUE(M188)+VALUE(L188)+VALUE(K188)=0, 0,   IF(VALUE(R188)+VALUE(Q188)+VALUE(P188)+VALUE(O188)+VALUE(N188)+VALUE(M188)+VALUE(L188)= 0, 1,   IF(VALUE(R188)+VALUE(Q188)+VALUE(P188)+VALUE(O188)+VALUE(N188)+VALUE(M188)= 0, 2,   IF(VALUE(R188)+VALUE(Q188)+VALUE(P188)+VALUE(O188)+VALUE(N188)= 0, 3,   IF(VALUE(R188)+VALUE(Q188)+VALUE(P188)+VALUE(O188)= 0, 4,   IF(VALUE(R188)+VALUE(Q188)+VALUE(P188)= 0, 5,   IF(VALUE(R188)+VALUE(Q188)= 0, 6,   IF(VALUE(R188)= 0, 7,   8))))))))</f>
        <v>2</v>
      </c>
      <c r="T188" s="55" t="str">
        <f xml:space="preserve"> "{" &amp; IF(S188 &gt; 0, "0x"&amp; TEXT(DEC2HEX(K188), "00")  &amp; IF(S188 &gt; 1, ", " &amp; "0x"&amp; TEXT(DEC2HEX(L188), "00") &amp; IF(S188 &gt; 2, ", " &amp; "0x"&amp; TEXT(DEC2HEX(M188), "00") &amp; IF(S188 &gt; 3, ", " &amp; "0x"&amp; TEXT(DEC2HEX(N188), "00") &amp; IF(S188 &gt; 4, ", " &amp; "0x"&amp; TEXT(DEC2HEX(O188), "00") &amp; IF(S188 &gt; 5, ", " &amp; "0x"&amp; TEXT(DEC2HEX(P188), "00") &amp; IF(S188 &gt; 6, ", " &amp; "0x"&amp; TEXT(DEC2HEX(Q188), "00") &amp; IF(S188 &gt; 7, ", " &amp; "0x"&amp; TEXT(DEC2HEX(R188), "00"),),),),),),),),) &amp; "}"</f>
        <v>{0x41, 0x7F}</v>
      </c>
      <c r="U188" s="12"/>
      <c r="V188" s="21"/>
      <c r="W188" s="37"/>
      <c r="X188" s="18"/>
      <c r="Y188" s="43"/>
    </row>
    <row r="189" spans="2:25" ht="15" customHeight="1">
      <c r="B189" s="80"/>
      <c r="C189" s="6"/>
      <c r="D189" s="5" t="s">
        <v>35</v>
      </c>
      <c r="E189" s="5"/>
      <c r="F189" s="5"/>
      <c r="G189" s="5"/>
      <c r="H189" s="5"/>
      <c r="I189" s="5"/>
      <c r="J189" s="4"/>
      <c r="K189" s="11"/>
      <c r="L189" s="12"/>
      <c r="M189" s="12"/>
      <c r="N189" s="12"/>
      <c r="O189" s="12"/>
      <c r="P189" s="12"/>
      <c r="Q189" s="12"/>
      <c r="R189" s="12"/>
      <c r="S189" s="53"/>
      <c r="T189" s="56"/>
      <c r="U189" s="12"/>
      <c r="V189" s="21"/>
      <c r="W189" s="37"/>
      <c r="X189" s="18"/>
      <c r="Y189" s="43"/>
    </row>
    <row r="190" spans="2:25" ht="15" customHeight="1">
      <c r="B190" s="80"/>
      <c r="C190" s="6"/>
      <c r="D190" s="5" t="s">
        <v>35</v>
      </c>
      <c r="E190" s="5"/>
      <c r="F190" s="5"/>
      <c r="G190" s="5"/>
      <c r="H190" s="5"/>
      <c r="I190" s="5"/>
      <c r="J190" s="4"/>
      <c r="K190" s="11"/>
      <c r="L190" s="12"/>
      <c r="M190" s="12"/>
      <c r="N190" s="12"/>
      <c r="O190" s="12"/>
      <c r="P190" s="12"/>
      <c r="Q190" s="12"/>
      <c r="R190" s="12"/>
      <c r="S190" s="53"/>
      <c r="T190" s="56"/>
      <c r="U190" s="12"/>
      <c r="V190" s="21"/>
      <c r="W190" s="37"/>
      <c r="X190" s="18"/>
      <c r="Y190" s="43"/>
    </row>
    <row r="191" spans="2:25" ht="15" customHeight="1">
      <c r="B191" s="80"/>
      <c r="C191" s="6"/>
      <c r="D191" s="5" t="s">
        <v>35</v>
      </c>
      <c r="E191" s="5"/>
      <c r="F191" s="5"/>
      <c r="G191" s="5"/>
      <c r="H191" s="5"/>
      <c r="I191" s="5"/>
      <c r="J191" s="4"/>
      <c r="K191" s="11"/>
      <c r="L191" s="12"/>
      <c r="M191" s="12"/>
      <c r="N191" s="12"/>
      <c r="O191" s="12"/>
      <c r="P191" s="12"/>
      <c r="Q191" s="12"/>
      <c r="R191" s="12"/>
      <c r="S191" s="53"/>
      <c r="T191" s="56"/>
      <c r="U191" s="12"/>
      <c r="V191" s="21"/>
      <c r="W191" s="37"/>
      <c r="X191" s="18"/>
      <c r="Y191" s="43"/>
    </row>
    <row r="192" spans="2:25" ht="15" customHeight="1">
      <c r="B192" s="80"/>
      <c r="C192" s="6"/>
      <c r="D192" s="5" t="s">
        <v>35</v>
      </c>
      <c r="E192" s="5"/>
      <c r="F192" s="5"/>
      <c r="G192" s="5"/>
      <c r="H192" s="5"/>
      <c r="I192" s="5"/>
      <c r="J192" s="4"/>
      <c r="K192" s="11"/>
      <c r="L192" s="12"/>
      <c r="M192" s="12"/>
      <c r="N192" s="12"/>
      <c r="O192" s="12"/>
      <c r="P192" s="12"/>
      <c r="Q192" s="12"/>
      <c r="R192" s="12"/>
      <c r="S192" s="53"/>
      <c r="T192" s="56"/>
      <c r="U192" s="12"/>
      <c r="V192" s="21"/>
      <c r="W192" s="37"/>
      <c r="X192" s="18"/>
      <c r="Y192" s="43"/>
    </row>
    <row r="193" spans="2:25" ht="15" customHeight="1">
      <c r="B193" s="80"/>
      <c r="C193" s="6"/>
      <c r="D193" s="5" t="s">
        <v>35</v>
      </c>
      <c r="E193" s="5"/>
      <c r="F193" s="5"/>
      <c r="G193" s="5"/>
      <c r="H193" s="5"/>
      <c r="I193" s="5"/>
      <c r="J193" s="4"/>
      <c r="K193" s="11"/>
      <c r="L193" s="12"/>
      <c r="M193" s="12"/>
      <c r="N193" s="12"/>
      <c r="O193" s="12"/>
      <c r="P193" s="12"/>
      <c r="Q193" s="12"/>
      <c r="R193" s="12"/>
      <c r="S193" s="53"/>
      <c r="T193" s="56"/>
      <c r="U193" s="12"/>
      <c r="V193" s="21"/>
      <c r="W193" s="37"/>
      <c r="X193" s="18"/>
      <c r="Y193" s="43"/>
    </row>
    <row r="194" spans="2:25" ht="15" customHeight="1">
      <c r="B194" s="80"/>
      <c r="C194" s="6" t="s">
        <v>35</v>
      </c>
      <c r="D194" s="5" t="s">
        <v>35</v>
      </c>
      <c r="E194" s="5"/>
      <c r="F194" s="5"/>
      <c r="G194" s="5"/>
      <c r="H194" s="5"/>
      <c r="I194" s="5"/>
      <c r="J194" s="4"/>
      <c r="K194" s="11"/>
      <c r="L194" s="12"/>
      <c r="M194" s="12"/>
      <c r="N194" s="12"/>
      <c r="O194" s="12"/>
      <c r="P194" s="12"/>
      <c r="Q194" s="12"/>
      <c r="R194" s="12"/>
      <c r="S194" s="53"/>
      <c r="T194" s="56"/>
      <c r="U194" s="12"/>
      <c r="V194" s="21"/>
      <c r="W194" s="37"/>
      <c r="X194" s="18"/>
      <c r="Y194" s="43"/>
    </row>
    <row r="195" spans="2:25" ht="15" customHeight="1">
      <c r="B195" s="81"/>
      <c r="C195" s="3"/>
      <c r="D195" s="2"/>
      <c r="E195" s="2"/>
      <c r="F195" s="2"/>
      <c r="G195" s="2"/>
      <c r="H195" s="2"/>
      <c r="I195" s="2"/>
      <c r="J195" s="1"/>
      <c r="K195" s="11"/>
      <c r="L195" s="12"/>
      <c r="M195" s="12"/>
      <c r="N195" s="12"/>
      <c r="O195" s="12"/>
      <c r="P195" s="12"/>
      <c r="Q195" s="12"/>
      <c r="R195" s="12"/>
      <c r="S195" s="53"/>
      <c r="T195" s="56"/>
      <c r="U195" s="12"/>
      <c r="V195" s="21"/>
      <c r="W195" s="37"/>
      <c r="X195" s="18"/>
      <c r="Y195" s="43"/>
    </row>
    <row r="196" spans="2:25" ht="15" customHeight="1">
      <c r="B196" s="79" t="s">
        <v>73</v>
      </c>
      <c r="C196" s="9"/>
      <c r="D196" s="8"/>
      <c r="E196" s="8" t="s">
        <v>35</v>
      </c>
      <c r="F196" s="8"/>
      <c r="G196" s="8"/>
      <c r="H196" s="8"/>
      <c r="I196" s="8"/>
      <c r="J196" s="7"/>
      <c r="K196" s="10">
        <f>IF(ISBLANK(C196),0,1)*1+IF(ISBLANK(C197),0,1)*2+IF(ISBLANK(C198),0,1)*4+IF(ISBLANK(C199),0,1)*8+IF(ISBLANK(C200),0,1)*16+IF(ISBLANK(C201),0,1)*32+IF(ISBLANK(C202),0,1)*64+IF(ISBLANK(C203),0,1)*128</f>
        <v>8</v>
      </c>
      <c r="L196" s="10">
        <f>IF(ISBLANK(D196),0,1)*1+IF(ISBLANK(D197),0,1)*2+IF(ISBLANK(D198),0,1)*4+IF(ISBLANK(D199),0,1)*8+IF(ISBLANK(D200),0,1)*16+IF(ISBLANK(D201),0,1)*32+IF(ISBLANK(D202),0,1)*64+IF(ISBLANK(D203),0,1)*128</f>
        <v>54</v>
      </c>
      <c r="M196" s="10">
        <f>IF(ISBLANK(E196),0,1)*1+IF(ISBLANK(E197),0,1)*2+IF(ISBLANK(E198),0,1)*4+IF(ISBLANK(E199),0,1)*8+IF(ISBLANK(E200),0,1)*16+IF(ISBLANK(E201),0,1)*32+IF(ISBLANK(E202),0,1)*64+IF(ISBLANK(E203),0,1)*128</f>
        <v>65</v>
      </c>
      <c r="N196" s="10">
        <f>IF(ISBLANK(F196),0,1)*1+IF(ISBLANK(F197),0,1)*2+IF(ISBLANK(F198),0,1)*4+IF(ISBLANK(F199),0,1)*8+IF(ISBLANK(F200),0,1)*16+IF(ISBLANK(F201),0,1)*32+IF(ISBLANK(F202),0,1)*64+IF(ISBLANK(F203),0,1)*128</f>
        <v>0</v>
      </c>
      <c r="O196" s="10">
        <f>IF(ISBLANK(G196),0,1)*1+IF(ISBLANK(G197),0,1)*2+IF(ISBLANK(G198),0,1)*4+IF(ISBLANK(G199),0,1)*8+IF(ISBLANK(G200),0,1)*16+IF(ISBLANK(G201),0,1)*32+IF(ISBLANK(G202),0,1)*64+IF(ISBLANK(G203),0,1)*128</f>
        <v>0</v>
      </c>
      <c r="P196" s="10">
        <f>IF(ISBLANK(H196),0,1)*1+IF(ISBLANK(H197),0,1)*2+IF(ISBLANK(H198),0,1)*4+IF(ISBLANK(H199),0,1)*8+IF(ISBLANK(H200),0,1)*16+IF(ISBLANK(H201),0,1)*32+IF(ISBLANK(H202),0,1)*64+IF(ISBLANK(H203),0,1)*128</f>
        <v>0</v>
      </c>
      <c r="Q196" s="10">
        <f>IF(ISBLANK(I196),0,1)*1+IF(ISBLANK(I197),0,1)*2+IF(ISBLANK(I198),0,1)*4+IF(ISBLANK(I199),0,1)*8+IF(ISBLANK(I200),0,1)*16+IF(ISBLANK(I201),0,1)*32+IF(ISBLANK(I202),0,1)*64+IF(ISBLANK(I203),0,1)*128</f>
        <v>0</v>
      </c>
      <c r="R196" s="10">
        <f>IF(ISBLANK(J196),0,1)*1+IF(ISBLANK(J197),0,1)*2+IF(ISBLANK(J198),0,1)*4+IF(ISBLANK(J199),0,1)*8+IF(ISBLANK(J200),0,1)*16+IF(ISBLANK(J201),0,1)*32+IF(ISBLANK(J202),0,1)*64+IF(ISBLANK(J203),0,1)*128</f>
        <v>0</v>
      </c>
      <c r="S196" s="52">
        <f xml:space="preserve">   IF(VALUE(R196)+VALUE(Q196)+VALUE(P196)+VALUE(O196)+VALUE(N196)+VALUE(M196)+VALUE(L196)+VALUE(K196)=0, 0,   IF(VALUE(R196)+VALUE(Q196)+VALUE(P196)+VALUE(O196)+VALUE(N196)+VALUE(M196)+VALUE(L196)= 0, 1,   IF(VALUE(R196)+VALUE(Q196)+VALUE(P196)+VALUE(O196)+VALUE(N196)+VALUE(M196)= 0, 2,   IF(VALUE(R196)+VALUE(Q196)+VALUE(P196)+VALUE(O196)+VALUE(N196)= 0, 3,   IF(VALUE(R196)+VALUE(Q196)+VALUE(P196)+VALUE(O196)= 0, 4,   IF(VALUE(R196)+VALUE(Q196)+VALUE(P196)= 0, 5,   IF(VALUE(R196)+VALUE(Q196)= 0, 6,   IF(VALUE(R196)= 0, 7,   8))))))))</f>
        <v>3</v>
      </c>
      <c r="T196" s="55" t="str">
        <f xml:space="preserve"> "{" &amp; IF(S196 &gt; 0, "0x"&amp; TEXT(DEC2HEX(K196), "00")  &amp; IF(S196 &gt; 1, ", " &amp; "0x"&amp; TEXT(DEC2HEX(L196), "00") &amp; IF(S196 &gt; 2, ", " &amp; "0x"&amp; TEXT(DEC2HEX(M196), "00") &amp; IF(S196 &gt; 3, ", " &amp; "0x"&amp; TEXT(DEC2HEX(N196), "00") &amp; IF(S196 &gt; 4, ", " &amp; "0x"&amp; TEXT(DEC2HEX(O196), "00") &amp; IF(S196 &gt; 5, ", " &amp; "0x"&amp; TEXT(DEC2HEX(P196), "00") &amp; IF(S196 &gt; 6, ", " &amp; "0x"&amp; TEXT(DEC2HEX(Q196), "00") &amp; IF(S196 &gt; 7, ", " &amp; "0x"&amp; TEXT(DEC2HEX(R196), "00"),),),),),),),),) &amp; "}"</f>
        <v>{0x08, 0x36, 0x41}</v>
      </c>
      <c r="U196" s="12"/>
      <c r="V196" s="21"/>
      <c r="W196" s="37"/>
      <c r="X196" s="18"/>
      <c r="Y196" s="43"/>
    </row>
    <row r="197" spans="2:25" ht="15" customHeight="1">
      <c r="B197" s="80"/>
      <c r="C197" s="6"/>
      <c r="D197" s="5" t="s">
        <v>35</v>
      </c>
      <c r="E197" s="5"/>
      <c r="F197" s="5"/>
      <c r="G197" s="5"/>
      <c r="H197" s="5"/>
      <c r="I197" s="5"/>
      <c r="J197" s="4"/>
      <c r="K197" s="11"/>
      <c r="L197" s="12"/>
      <c r="M197" s="12"/>
      <c r="N197" s="12"/>
      <c r="O197" s="12"/>
      <c r="P197" s="12"/>
      <c r="Q197" s="12"/>
      <c r="R197" s="12"/>
      <c r="S197" s="53"/>
      <c r="T197" s="56"/>
      <c r="U197" s="12"/>
      <c r="V197" s="21"/>
      <c r="W197" s="37"/>
      <c r="X197" s="18"/>
      <c r="Y197" s="43"/>
    </row>
    <row r="198" spans="2:25" ht="15" customHeight="1">
      <c r="B198" s="80"/>
      <c r="C198" s="6"/>
      <c r="D198" s="5" t="s">
        <v>35</v>
      </c>
      <c r="E198" s="5"/>
      <c r="F198" s="5"/>
      <c r="G198" s="5"/>
      <c r="H198" s="5"/>
      <c r="I198" s="5"/>
      <c r="J198" s="4"/>
      <c r="K198" s="11"/>
      <c r="L198" s="12"/>
      <c r="M198" s="12"/>
      <c r="N198" s="12"/>
      <c r="O198" s="12"/>
      <c r="P198" s="12"/>
      <c r="Q198" s="12"/>
      <c r="R198" s="12"/>
      <c r="S198" s="53"/>
      <c r="T198" s="56"/>
      <c r="U198" s="12"/>
      <c r="V198" s="21"/>
      <c r="W198" s="37"/>
      <c r="X198" s="18"/>
      <c r="Y198" s="43"/>
    </row>
    <row r="199" spans="2:25" ht="15" customHeight="1">
      <c r="B199" s="80"/>
      <c r="C199" s="6" t="s">
        <v>35</v>
      </c>
      <c r="D199" s="5"/>
      <c r="E199" s="5"/>
      <c r="F199" s="5"/>
      <c r="G199" s="5"/>
      <c r="H199" s="5"/>
      <c r="I199" s="5"/>
      <c r="J199" s="4"/>
      <c r="K199" s="11"/>
      <c r="L199" s="12"/>
      <c r="M199" s="12"/>
      <c r="N199" s="12"/>
      <c r="O199" s="12"/>
      <c r="P199" s="12"/>
      <c r="Q199" s="12"/>
      <c r="R199" s="12"/>
      <c r="S199" s="53"/>
      <c r="T199" s="56"/>
      <c r="U199" s="12"/>
      <c r="V199" s="21"/>
      <c r="W199" s="37"/>
      <c r="X199" s="18"/>
      <c r="Y199" s="43"/>
    </row>
    <row r="200" spans="2:25" ht="15" customHeight="1">
      <c r="B200" s="80"/>
      <c r="C200" s="6"/>
      <c r="D200" s="5" t="s">
        <v>35</v>
      </c>
      <c r="E200" s="5"/>
      <c r="F200" s="5"/>
      <c r="G200" s="5"/>
      <c r="H200" s="5"/>
      <c r="I200" s="5"/>
      <c r="J200" s="4"/>
      <c r="K200" s="11"/>
      <c r="L200" s="12"/>
      <c r="M200" s="12"/>
      <c r="N200" s="12"/>
      <c r="O200" s="12"/>
      <c r="P200" s="12"/>
      <c r="Q200" s="12"/>
      <c r="R200" s="12"/>
      <c r="S200" s="53"/>
      <c r="T200" s="56"/>
      <c r="U200" s="12"/>
      <c r="V200" s="21"/>
      <c r="W200" s="37"/>
      <c r="X200" s="18"/>
      <c r="Y200" s="43"/>
    </row>
    <row r="201" spans="2:25" ht="15" customHeight="1">
      <c r="B201" s="80"/>
      <c r="C201" s="6"/>
      <c r="D201" s="5" t="s">
        <v>35</v>
      </c>
      <c r="E201" s="5"/>
      <c r="F201" s="5"/>
      <c r="G201" s="5"/>
      <c r="H201" s="5"/>
      <c r="I201" s="5"/>
      <c r="J201" s="4"/>
      <c r="K201" s="11"/>
      <c r="L201" s="12"/>
      <c r="M201" s="12"/>
      <c r="N201" s="12"/>
      <c r="O201" s="12"/>
      <c r="P201" s="12"/>
      <c r="Q201" s="12"/>
      <c r="R201" s="12"/>
      <c r="S201" s="53"/>
      <c r="T201" s="56"/>
      <c r="U201" s="12"/>
      <c r="V201" s="21"/>
      <c r="W201" s="37"/>
      <c r="X201" s="18"/>
      <c r="Y201" s="43"/>
    </row>
    <row r="202" spans="2:25" ht="15" customHeight="1">
      <c r="B202" s="80"/>
      <c r="C202" s="6"/>
      <c r="D202" s="5"/>
      <c r="E202" s="5" t="s">
        <v>35</v>
      </c>
      <c r="F202" s="5"/>
      <c r="G202" s="5"/>
      <c r="H202" s="5"/>
      <c r="I202" s="5"/>
      <c r="J202" s="4"/>
      <c r="K202" s="11"/>
      <c r="L202" s="12"/>
      <c r="M202" s="12"/>
      <c r="N202" s="12"/>
      <c r="O202" s="12"/>
      <c r="P202" s="12"/>
      <c r="Q202" s="12"/>
      <c r="R202" s="12"/>
      <c r="S202" s="53"/>
      <c r="T202" s="56"/>
      <c r="U202" s="12"/>
      <c r="V202" s="21"/>
      <c r="W202" s="37"/>
      <c r="X202" s="18"/>
      <c r="Y202" s="43"/>
    </row>
    <row r="203" spans="2:25" ht="15" customHeight="1">
      <c r="B203" s="81"/>
      <c r="C203" s="3"/>
      <c r="D203" s="2"/>
      <c r="E203" s="2"/>
      <c r="F203" s="2"/>
      <c r="G203" s="2"/>
      <c r="H203" s="2"/>
      <c r="I203" s="2"/>
      <c r="J203" s="1"/>
      <c r="K203" s="11"/>
      <c r="L203" s="12"/>
      <c r="M203" s="12"/>
      <c r="N203" s="12"/>
      <c r="O203" s="12"/>
      <c r="P203" s="12"/>
      <c r="Q203" s="12"/>
      <c r="R203" s="12"/>
      <c r="S203" s="53"/>
      <c r="T203" s="56"/>
      <c r="U203" s="12"/>
      <c r="V203" s="21"/>
      <c r="W203" s="37"/>
      <c r="X203" s="18"/>
      <c r="Y203" s="43"/>
    </row>
    <row r="204" spans="2:25" ht="15" customHeight="1">
      <c r="B204" s="79" t="s">
        <v>74</v>
      </c>
      <c r="C204" s="9" t="s">
        <v>35</v>
      </c>
      <c r="D204" s="8"/>
      <c r="E204" s="8"/>
      <c r="F204" s="8"/>
      <c r="G204" s="8"/>
      <c r="H204" s="8"/>
      <c r="I204" s="8"/>
      <c r="J204" s="7"/>
      <c r="K204" s="10">
        <f>IF(ISBLANK(C204),0,1)*1+IF(ISBLANK(C205),0,1)*2+IF(ISBLANK(C206),0,1)*4+IF(ISBLANK(C207),0,1)*8+IF(ISBLANK(C208),0,1)*16+IF(ISBLANK(C209),0,1)*32+IF(ISBLANK(C210),0,1)*64+IF(ISBLANK(C211),0,1)*128</f>
        <v>65</v>
      </c>
      <c r="L204" s="10">
        <f>IF(ISBLANK(D204),0,1)*1+IF(ISBLANK(D205),0,1)*2+IF(ISBLANK(D206),0,1)*4+IF(ISBLANK(D207),0,1)*8+IF(ISBLANK(D208),0,1)*16+IF(ISBLANK(D209),0,1)*32+IF(ISBLANK(D210),0,1)*64+IF(ISBLANK(D211),0,1)*128</f>
        <v>54</v>
      </c>
      <c r="M204" s="10">
        <f>IF(ISBLANK(E204),0,1)*1+IF(ISBLANK(E205),0,1)*2+IF(ISBLANK(E206),0,1)*4+IF(ISBLANK(E207),0,1)*8+IF(ISBLANK(E208),0,1)*16+IF(ISBLANK(E209),0,1)*32+IF(ISBLANK(E210),0,1)*64+IF(ISBLANK(E211),0,1)*128</f>
        <v>8</v>
      </c>
      <c r="N204" s="10">
        <f>IF(ISBLANK(F204),0,1)*1+IF(ISBLANK(F205),0,1)*2+IF(ISBLANK(F206),0,1)*4+IF(ISBLANK(F207),0,1)*8+IF(ISBLANK(F208),0,1)*16+IF(ISBLANK(F209),0,1)*32+IF(ISBLANK(F210),0,1)*64+IF(ISBLANK(F211),0,1)*128</f>
        <v>0</v>
      </c>
      <c r="O204" s="10">
        <f>IF(ISBLANK(G204),0,1)*1+IF(ISBLANK(G205),0,1)*2+IF(ISBLANK(G206),0,1)*4+IF(ISBLANK(G207),0,1)*8+IF(ISBLANK(G208),0,1)*16+IF(ISBLANK(G209),0,1)*32+IF(ISBLANK(G210),0,1)*64+IF(ISBLANK(G211),0,1)*128</f>
        <v>0</v>
      </c>
      <c r="P204" s="10">
        <f>IF(ISBLANK(H204),0,1)*1+IF(ISBLANK(H205),0,1)*2+IF(ISBLANK(H206),0,1)*4+IF(ISBLANK(H207),0,1)*8+IF(ISBLANK(H208),0,1)*16+IF(ISBLANK(H209),0,1)*32+IF(ISBLANK(H210),0,1)*64+IF(ISBLANK(H211),0,1)*128</f>
        <v>0</v>
      </c>
      <c r="Q204" s="10">
        <f>IF(ISBLANK(I204),0,1)*1+IF(ISBLANK(I205),0,1)*2+IF(ISBLANK(I206),0,1)*4+IF(ISBLANK(I207),0,1)*8+IF(ISBLANK(I208),0,1)*16+IF(ISBLANK(I209),0,1)*32+IF(ISBLANK(I210),0,1)*64+IF(ISBLANK(I211),0,1)*128</f>
        <v>0</v>
      </c>
      <c r="R204" s="10">
        <f>IF(ISBLANK(J204),0,1)*1+IF(ISBLANK(J205),0,1)*2+IF(ISBLANK(J206),0,1)*4+IF(ISBLANK(J207),0,1)*8+IF(ISBLANK(J208),0,1)*16+IF(ISBLANK(J209),0,1)*32+IF(ISBLANK(J210),0,1)*64+IF(ISBLANK(J211),0,1)*128</f>
        <v>0</v>
      </c>
      <c r="S204" s="52">
        <f xml:space="preserve">   IF(VALUE(R204)+VALUE(Q204)+VALUE(P204)+VALUE(O204)+VALUE(N204)+VALUE(M204)+VALUE(L204)+VALUE(K204)=0, 0,   IF(VALUE(R204)+VALUE(Q204)+VALUE(P204)+VALUE(O204)+VALUE(N204)+VALUE(M204)+VALUE(L204)= 0, 1,   IF(VALUE(R204)+VALUE(Q204)+VALUE(P204)+VALUE(O204)+VALUE(N204)+VALUE(M204)= 0, 2,   IF(VALUE(R204)+VALUE(Q204)+VALUE(P204)+VALUE(O204)+VALUE(N204)= 0, 3,   IF(VALUE(R204)+VALUE(Q204)+VALUE(P204)+VALUE(O204)= 0, 4,   IF(VALUE(R204)+VALUE(Q204)+VALUE(P204)= 0, 5,   IF(VALUE(R204)+VALUE(Q204)= 0, 6,   IF(VALUE(R204)= 0, 7,   8))))))))</f>
        <v>3</v>
      </c>
      <c r="T204" s="55" t="str">
        <f xml:space="preserve"> "{" &amp; IF(S204 &gt; 0, "0x"&amp; TEXT(DEC2HEX(K204), "00")  &amp; IF(S204 &gt; 1, ", " &amp; "0x"&amp; TEXT(DEC2HEX(L204), "00") &amp; IF(S204 &gt; 2, ", " &amp; "0x"&amp; TEXT(DEC2HEX(M204), "00") &amp; IF(S204 &gt; 3, ", " &amp; "0x"&amp; TEXT(DEC2HEX(N204), "00") &amp; IF(S204 &gt; 4, ", " &amp; "0x"&amp; TEXT(DEC2HEX(O204), "00") &amp; IF(S204 &gt; 5, ", " &amp; "0x"&amp; TEXT(DEC2HEX(P204), "00") &amp; IF(S204 &gt; 6, ", " &amp; "0x"&amp; TEXT(DEC2HEX(Q204), "00") &amp; IF(S204 &gt; 7, ", " &amp; "0x"&amp; TEXT(DEC2HEX(R204), "00"),),),),),),),),) &amp; "}"</f>
        <v>{0x41, 0x36, 0x08}</v>
      </c>
      <c r="U204" s="12"/>
      <c r="V204" s="21"/>
      <c r="W204" s="37"/>
      <c r="X204" s="18"/>
      <c r="Y204" s="43"/>
    </row>
    <row r="205" spans="2:25" ht="15" customHeight="1">
      <c r="B205" s="80"/>
      <c r="C205" s="6"/>
      <c r="D205" s="5" t="s">
        <v>35</v>
      </c>
      <c r="E205" s="5"/>
      <c r="F205" s="5"/>
      <c r="G205" s="5"/>
      <c r="H205" s="5"/>
      <c r="I205" s="5"/>
      <c r="J205" s="4"/>
      <c r="K205" s="11"/>
      <c r="L205" s="12"/>
      <c r="M205" s="12"/>
      <c r="N205" s="12"/>
      <c r="O205" s="12"/>
      <c r="P205" s="12"/>
      <c r="Q205" s="12"/>
      <c r="R205" s="12"/>
      <c r="S205" s="53"/>
      <c r="T205" s="56"/>
      <c r="U205" s="12"/>
      <c r="V205" s="21"/>
      <c r="W205" s="37"/>
      <c r="X205" s="18"/>
      <c r="Y205" s="43"/>
    </row>
    <row r="206" spans="2:25" ht="15" customHeight="1">
      <c r="B206" s="80"/>
      <c r="C206" s="6"/>
      <c r="D206" s="5" t="s">
        <v>35</v>
      </c>
      <c r="E206" s="5"/>
      <c r="F206" s="5"/>
      <c r="G206" s="5"/>
      <c r="H206" s="5"/>
      <c r="I206" s="5"/>
      <c r="J206" s="4"/>
      <c r="K206" s="11"/>
      <c r="L206" s="12"/>
      <c r="M206" s="12"/>
      <c r="N206" s="12"/>
      <c r="O206" s="12"/>
      <c r="P206" s="12"/>
      <c r="Q206" s="12"/>
      <c r="R206" s="12"/>
      <c r="S206" s="53"/>
      <c r="T206" s="56"/>
      <c r="U206" s="12"/>
      <c r="V206" s="21"/>
      <c r="W206" s="37"/>
      <c r="X206" s="18"/>
      <c r="Y206" s="43"/>
    </row>
    <row r="207" spans="2:25" ht="15" customHeight="1">
      <c r="B207" s="80"/>
      <c r="C207" s="6"/>
      <c r="D207" s="5"/>
      <c r="E207" s="5" t="s">
        <v>35</v>
      </c>
      <c r="F207" s="5"/>
      <c r="G207" s="5"/>
      <c r="H207" s="5"/>
      <c r="I207" s="5"/>
      <c r="J207" s="4"/>
      <c r="K207" s="11"/>
      <c r="L207" s="12"/>
      <c r="M207" s="12"/>
      <c r="N207" s="12"/>
      <c r="O207" s="12"/>
      <c r="P207" s="12"/>
      <c r="Q207" s="12"/>
      <c r="R207" s="12"/>
      <c r="S207" s="53"/>
      <c r="T207" s="56"/>
      <c r="U207" s="12"/>
      <c r="V207" s="21"/>
      <c r="W207" s="37"/>
      <c r="X207" s="18"/>
      <c r="Y207" s="43"/>
    </row>
    <row r="208" spans="2:25" ht="15" customHeight="1">
      <c r="B208" s="80"/>
      <c r="C208" s="6"/>
      <c r="D208" s="5" t="s">
        <v>35</v>
      </c>
      <c r="E208" s="5"/>
      <c r="F208" s="5"/>
      <c r="G208" s="5"/>
      <c r="H208" s="5"/>
      <c r="I208" s="5"/>
      <c r="J208" s="4"/>
      <c r="K208" s="11"/>
      <c r="L208" s="12"/>
      <c r="M208" s="12"/>
      <c r="N208" s="12"/>
      <c r="O208" s="12"/>
      <c r="P208" s="12"/>
      <c r="Q208" s="12"/>
      <c r="R208" s="12"/>
      <c r="S208" s="53"/>
      <c r="T208" s="56"/>
      <c r="U208" s="12"/>
      <c r="V208" s="21"/>
      <c r="W208" s="37"/>
      <c r="X208" s="18"/>
      <c r="Y208" s="43"/>
    </row>
    <row r="209" spans="2:25" ht="15" customHeight="1">
      <c r="B209" s="80"/>
      <c r="C209" s="6"/>
      <c r="D209" s="5" t="s">
        <v>35</v>
      </c>
      <c r="E209" s="5"/>
      <c r="F209" s="5"/>
      <c r="G209" s="5"/>
      <c r="H209" s="5"/>
      <c r="I209" s="5"/>
      <c r="J209" s="4"/>
      <c r="K209" s="11"/>
      <c r="L209" s="12"/>
      <c r="M209" s="12"/>
      <c r="N209" s="12"/>
      <c r="O209" s="12"/>
      <c r="P209" s="12"/>
      <c r="Q209" s="12"/>
      <c r="R209" s="12"/>
      <c r="S209" s="53"/>
      <c r="T209" s="56"/>
      <c r="U209" s="12"/>
      <c r="V209" s="21"/>
      <c r="W209" s="37"/>
      <c r="X209" s="18"/>
      <c r="Y209" s="43"/>
    </row>
    <row r="210" spans="2:25" ht="15" customHeight="1">
      <c r="B210" s="80"/>
      <c r="C210" s="6" t="s">
        <v>35</v>
      </c>
      <c r="D210" s="5"/>
      <c r="E210" s="5"/>
      <c r="F210" s="5"/>
      <c r="G210" s="5"/>
      <c r="H210" s="5"/>
      <c r="I210" s="5"/>
      <c r="J210" s="4"/>
      <c r="K210" s="11"/>
      <c r="L210" s="12"/>
      <c r="M210" s="12"/>
      <c r="N210" s="12"/>
      <c r="O210" s="12"/>
      <c r="P210" s="12"/>
      <c r="Q210" s="12"/>
      <c r="R210" s="12"/>
      <c r="S210" s="53"/>
      <c r="T210" s="56"/>
      <c r="U210" s="12"/>
      <c r="V210" s="21"/>
      <c r="W210" s="37"/>
      <c r="X210" s="18"/>
      <c r="Y210" s="43"/>
    </row>
    <row r="211" spans="2:25" ht="15" customHeight="1">
      <c r="B211" s="81"/>
      <c r="C211" s="27"/>
      <c r="D211" s="28"/>
      <c r="E211" s="28"/>
      <c r="F211" s="28"/>
      <c r="G211" s="28"/>
      <c r="H211" s="28"/>
      <c r="I211" s="28"/>
      <c r="J211" s="29"/>
      <c r="K211" s="30"/>
      <c r="L211" s="31"/>
      <c r="M211" s="31"/>
      <c r="N211" s="31"/>
      <c r="O211" s="31"/>
      <c r="P211" s="31"/>
      <c r="Q211" s="31"/>
      <c r="R211" s="31"/>
      <c r="S211" s="54"/>
      <c r="T211" s="56"/>
      <c r="U211" s="12"/>
      <c r="V211" s="21"/>
      <c r="W211" s="37"/>
      <c r="X211" s="18"/>
      <c r="Y211" s="43"/>
    </row>
    <row r="212" spans="2:25" ht="15" customHeight="1">
      <c r="B212" s="79" t="s">
        <v>91</v>
      </c>
      <c r="C212" s="9" t="s">
        <v>35</v>
      </c>
      <c r="D212" s="8"/>
      <c r="E212" s="8"/>
      <c r="F212" s="8"/>
      <c r="G212" s="8"/>
      <c r="H212" s="8"/>
      <c r="I212" s="8"/>
      <c r="J212" s="7"/>
      <c r="K212" s="10">
        <f>IF(ISBLANK(C212),0,1)*1+IF(ISBLANK(C213),0,1)*2+IF(ISBLANK(C214),0,1)*4+IF(ISBLANK(C215),0,1)*8+IF(ISBLANK(C216),0,1)*16+IF(ISBLANK(C217),0,1)*32+IF(ISBLANK(C218),0,1)*64+IF(ISBLANK(C219),0,1)*128</f>
        <v>7</v>
      </c>
      <c r="L212" s="10">
        <f>IF(ISBLANK(D212),0,1)*1+IF(ISBLANK(D213),0,1)*2+IF(ISBLANK(D214),0,1)*4+IF(ISBLANK(D215),0,1)*8+IF(ISBLANK(D216),0,1)*16+IF(ISBLANK(D217),0,1)*32+IF(ISBLANK(D218),0,1)*64+IF(ISBLANK(D219),0,1)*128</f>
        <v>28</v>
      </c>
      <c r="M212" s="10">
        <f>IF(ISBLANK(E212),0,1)*1+IF(ISBLANK(E213),0,1)*2+IF(ISBLANK(E214),0,1)*4+IF(ISBLANK(E215),0,1)*8+IF(ISBLANK(E216),0,1)*16+IF(ISBLANK(E217),0,1)*32+IF(ISBLANK(E218),0,1)*64+IF(ISBLANK(E219),0,1)*128</f>
        <v>112</v>
      </c>
      <c r="N212" s="10">
        <f>IF(ISBLANK(F212),0,1)*1+IF(ISBLANK(F213),0,1)*2+IF(ISBLANK(F214),0,1)*4+IF(ISBLANK(F215),0,1)*8+IF(ISBLANK(F216),0,1)*16+IF(ISBLANK(F217),0,1)*32+IF(ISBLANK(F218),0,1)*64+IF(ISBLANK(F219),0,1)*128</f>
        <v>0</v>
      </c>
      <c r="O212" s="10">
        <f>IF(ISBLANK(G212),0,1)*1+IF(ISBLANK(G213),0,1)*2+IF(ISBLANK(G214),0,1)*4+IF(ISBLANK(G215),0,1)*8+IF(ISBLANK(G216),0,1)*16+IF(ISBLANK(G217),0,1)*32+IF(ISBLANK(G218),0,1)*64+IF(ISBLANK(G219),0,1)*128</f>
        <v>0</v>
      </c>
      <c r="P212" s="10">
        <f>IF(ISBLANK(H212),0,1)*1+IF(ISBLANK(H213),0,1)*2+IF(ISBLANK(H214),0,1)*4+IF(ISBLANK(H215),0,1)*8+IF(ISBLANK(H216),0,1)*16+IF(ISBLANK(H217),0,1)*32+IF(ISBLANK(H218),0,1)*64+IF(ISBLANK(H219),0,1)*128</f>
        <v>0</v>
      </c>
      <c r="Q212" s="10">
        <f>IF(ISBLANK(I212),0,1)*1+IF(ISBLANK(I213),0,1)*2+IF(ISBLANK(I214),0,1)*4+IF(ISBLANK(I215),0,1)*8+IF(ISBLANK(I216),0,1)*16+IF(ISBLANK(I217),0,1)*32+IF(ISBLANK(I218),0,1)*64+IF(ISBLANK(I219),0,1)*128</f>
        <v>0</v>
      </c>
      <c r="R212" s="10">
        <f>IF(ISBLANK(J212),0,1)*1+IF(ISBLANK(J213),0,1)*2+IF(ISBLANK(J214),0,1)*4+IF(ISBLANK(J215),0,1)*8+IF(ISBLANK(J216),0,1)*16+IF(ISBLANK(J217),0,1)*32+IF(ISBLANK(J218),0,1)*64+IF(ISBLANK(J219),0,1)*128</f>
        <v>0</v>
      </c>
      <c r="S212" s="52">
        <f xml:space="preserve">   IF(VALUE(R212)+VALUE(Q212)+VALUE(P212)+VALUE(O212)+VALUE(N212)+VALUE(M212)+VALUE(L212)+VALUE(K212)=0, 0,   IF(VALUE(R212)+VALUE(Q212)+VALUE(P212)+VALUE(O212)+VALUE(N212)+VALUE(M212)+VALUE(L212)= 0, 1,   IF(VALUE(R212)+VALUE(Q212)+VALUE(P212)+VALUE(O212)+VALUE(N212)+VALUE(M212)= 0, 2,   IF(VALUE(R212)+VALUE(Q212)+VALUE(P212)+VALUE(O212)+VALUE(N212)= 0, 3,   IF(VALUE(R212)+VALUE(Q212)+VALUE(P212)+VALUE(O212)= 0, 4,   IF(VALUE(R212)+VALUE(Q212)+VALUE(P212)= 0, 5,   IF(VALUE(R212)+VALUE(Q212)= 0, 6,   IF(VALUE(R212)= 0, 7,   8))))))))</f>
        <v>3</v>
      </c>
      <c r="T212" s="55" t="str">
        <f xml:space="preserve"> "{" &amp; IF(S212 &gt; 0, "0x"&amp; TEXT(DEC2HEX(K212), "00")  &amp; IF(S212 &gt; 1, ", " &amp; "0x"&amp; TEXT(DEC2HEX(L212), "00") &amp; IF(S212 &gt; 2, ", " &amp; "0x"&amp; TEXT(DEC2HEX(M212), "00") &amp; IF(S212 &gt; 3, ", " &amp; "0x"&amp; TEXT(DEC2HEX(N212), "00") &amp; IF(S212 &gt; 4, ", " &amp; "0x"&amp; TEXT(DEC2HEX(O212), "00") &amp; IF(S212 &gt; 5, ", " &amp; "0x"&amp; TEXT(DEC2HEX(P212), "00") &amp; IF(S212 &gt; 6, ", " &amp; "0x"&amp; TEXT(DEC2HEX(Q212), "00") &amp; IF(S212 &gt; 7, ", " &amp; "0x"&amp; TEXT(DEC2HEX(R212), "00"),),),),),),),),) &amp; "}"</f>
        <v>{0x07, 0x1C, 0x70}</v>
      </c>
      <c r="W212" s="39"/>
      <c r="Y212" s="39"/>
    </row>
    <row r="213" spans="2:25" ht="15" customHeight="1">
      <c r="B213" s="80"/>
      <c r="C213" s="6" t="s">
        <v>35</v>
      </c>
      <c r="D213" s="5"/>
      <c r="E213" s="5"/>
      <c r="F213" s="5"/>
      <c r="G213" s="5"/>
      <c r="H213" s="5"/>
      <c r="I213" s="5"/>
      <c r="J213" s="4"/>
      <c r="K213" s="11"/>
      <c r="L213" s="12"/>
      <c r="M213" s="12"/>
      <c r="N213" s="12"/>
      <c r="O213" s="12"/>
      <c r="P213" s="12"/>
      <c r="Q213" s="12"/>
      <c r="R213" s="12"/>
      <c r="S213" s="53"/>
      <c r="T213" s="56"/>
      <c r="U213" s="12"/>
      <c r="V213" s="21"/>
      <c r="W213" s="37"/>
      <c r="X213" s="18"/>
      <c r="Y213" s="43"/>
    </row>
    <row r="214" spans="2:25" ht="15" customHeight="1">
      <c r="B214" s="80"/>
      <c r="C214" s="6" t="s">
        <v>35</v>
      </c>
      <c r="D214" s="5" t="s">
        <v>35</v>
      </c>
      <c r="E214" s="5"/>
      <c r="F214" s="5"/>
      <c r="G214" s="5"/>
      <c r="H214" s="5"/>
      <c r="I214" s="5"/>
      <c r="J214" s="4"/>
      <c r="K214" s="11"/>
      <c r="L214" s="12"/>
      <c r="M214" s="12"/>
      <c r="N214" s="12"/>
      <c r="O214" s="12"/>
      <c r="P214" s="12"/>
      <c r="Q214" s="12"/>
      <c r="R214" s="12"/>
      <c r="S214" s="53"/>
      <c r="T214" s="56"/>
      <c r="U214" s="12"/>
      <c r="V214" s="21"/>
      <c r="W214" s="37"/>
      <c r="X214" s="18"/>
      <c r="Y214" s="43"/>
    </row>
    <row r="215" spans="2:25" ht="15" customHeight="1">
      <c r="B215" s="80"/>
      <c r="C215" s="6"/>
      <c r="D215" s="5" t="s">
        <v>35</v>
      </c>
      <c r="E215" s="5"/>
      <c r="F215" s="5"/>
      <c r="G215" s="5"/>
      <c r="H215" s="5"/>
      <c r="I215" s="5"/>
      <c r="J215" s="4"/>
      <c r="K215" s="11"/>
      <c r="L215" s="12"/>
      <c r="M215" s="12"/>
      <c r="N215" s="12"/>
      <c r="O215" s="12"/>
      <c r="P215" s="12"/>
      <c r="Q215" s="12"/>
      <c r="R215" s="12"/>
      <c r="S215" s="53"/>
      <c r="T215" s="56"/>
      <c r="U215" s="12"/>
      <c r="V215" s="21"/>
      <c r="W215" s="37"/>
      <c r="X215" s="18"/>
      <c r="Y215" s="43"/>
    </row>
    <row r="216" spans="2:25" ht="15" customHeight="1">
      <c r="B216" s="80"/>
      <c r="C216" s="6"/>
      <c r="D216" s="5" t="s">
        <v>35</v>
      </c>
      <c r="E216" s="5" t="s">
        <v>35</v>
      </c>
      <c r="F216" s="5"/>
      <c r="G216" s="5"/>
      <c r="H216" s="5"/>
      <c r="I216" s="5"/>
      <c r="J216" s="4"/>
      <c r="K216" s="11"/>
      <c r="L216" s="12"/>
      <c r="M216" s="12"/>
      <c r="N216" s="12"/>
      <c r="O216" s="12"/>
      <c r="P216" s="12"/>
      <c r="Q216" s="12"/>
      <c r="R216" s="12"/>
      <c r="S216" s="53"/>
      <c r="T216" s="56"/>
      <c r="U216" s="12"/>
      <c r="V216" s="21"/>
      <c r="W216" s="37"/>
      <c r="X216" s="18"/>
      <c r="Y216" s="43"/>
    </row>
    <row r="217" spans="2:25" ht="15" customHeight="1">
      <c r="B217" s="80"/>
      <c r="C217" s="6"/>
      <c r="D217" s="5"/>
      <c r="E217" s="5" t="s">
        <v>35</v>
      </c>
      <c r="F217" s="5"/>
      <c r="G217" s="5"/>
      <c r="H217" s="5"/>
      <c r="I217" s="5"/>
      <c r="J217" s="4"/>
      <c r="K217" s="11"/>
      <c r="L217" s="12"/>
      <c r="M217" s="12"/>
      <c r="N217" s="12"/>
      <c r="O217" s="12"/>
      <c r="P217" s="12"/>
      <c r="Q217" s="12"/>
      <c r="R217" s="12"/>
      <c r="S217" s="53"/>
      <c r="T217" s="56"/>
      <c r="U217" s="12"/>
      <c r="V217" s="21"/>
      <c r="W217" s="37"/>
      <c r="X217" s="18"/>
      <c r="Y217" s="43"/>
    </row>
    <row r="218" spans="2:25" ht="15" customHeight="1">
      <c r="B218" s="80"/>
      <c r="C218" s="6"/>
      <c r="D218" s="5"/>
      <c r="E218" s="5" t="s">
        <v>35</v>
      </c>
      <c r="F218" s="5"/>
      <c r="G218" s="5"/>
      <c r="H218" s="5"/>
      <c r="I218" s="5"/>
      <c r="J218" s="4"/>
      <c r="K218" s="11"/>
      <c r="L218" s="12"/>
      <c r="M218" s="12"/>
      <c r="N218" s="12"/>
      <c r="O218" s="12"/>
      <c r="P218" s="12"/>
      <c r="Q218" s="12"/>
      <c r="R218" s="12"/>
      <c r="S218" s="53"/>
      <c r="T218" s="56"/>
      <c r="U218" s="12"/>
      <c r="V218" s="21"/>
      <c r="W218" s="37"/>
      <c r="X218" s="18"/>
      <c r="Y218" s="43"/>
    </row>
    <row r="219" spans="2:25" ht="15" customHeight="1">
      <c r="B219" s="81"/>
      <c r="C219" s="27"/>
      <c r="D219" s="28"/>
      <c r="E219" s="28"/>
      <c r="F219" s="28"/>
      <c r="G219" s="28"/>
      <c r="H219" s="28"/>
      <c r="I219" s="28"/>
      <c r="J219" s="29"/>
      <c r="K219" s="30"/>
      <c r="L219" s="31"/>
      <c r="M219" s="31"/>
      <c r="N219" s="31"/>
      <c r="O219" s="31"/>
      <c r="P219" s="31"/>
      <c r="Q219" s="31"/>
      <c r="R219" s="31"/>
      <c r="S219" s="54"/>
      <c r="T219" s="56"/>
      <c r="U219" s="12"/>
      <c r="V219" s="21"/>
      <c r="W219" s="37"/>
      <c r="X219" s="18"/>
      <c r="Y219" s="43"/>
    </row>
    <row r="220" spans="2:25" ht="15" customHeight="1">
      <c r="B220" s="79" t="s">
        <v>92</v>
      </c>
      <c r="C220" s="9"/>
      <c r="D220" s="8"/>
      <c r="E220" s="8" t="s">
        <v>35</v>
      </c>
      <c r="F220" s="8"/>
      <c r="G220" s="8"/>
      <c r="H220" s="8"/>
      <c r="I220" s="8"/>
      <c r="J220" s="7"/>
      <c r="K220" s="10">
        <f>IF(ISBLANK(C220),0,1)*1+IF(ISBLANK(C221),0,1)*2+IF(ISBLANK(C222),0,1)*4+IF(ISBLANK(C223),0,1)*8+IF(ISBLANK(C224),0,1)*16+IF(ISBLANK(C225),0,1)*32+IF(ISBLANK(C226),0,1)*64+IF(ISBLANK(C227),0,1)*128</f>
        <v>4</v>
      </c>
      <c r="L220" s="10">
        <f>IF(ISBLANK(D220),0,1)*1+IF(ISBLANK(D221),0,1)*2+IF(ISBLANK(D222),0,1)*4+IF(ISBLANK(D223),0,1)*8+IF(ISBLANK(D224),0,1)*16+IF(ISBLANK(D225),0,1)*32+IF(ISBLANK(D226),0,1)*64+IF(ISBLANK(D227),0,1)*128</f>
        <v>2</v>
      </c>
      <c r="M220" s="10">
        <f>IF(ISBLANK(E220),0,1)*1+IF(ISBLANK(E221),0,1)*2+IF(ISBLANK(E222),0,1)*4+IF(ISBLANK(E223),0,1)*8+IF(ISBLANK(E224),0,1)*16+IF(ISBLANK(E225),0,1)*32+IF(ISBLANK(E226),0,1)*64+IF(ISBLANK(E227),0,1)*128</f>
        <v>1</v>
      </c>
      <c r="N220" s="10">
        <f>IF(ISBLANK(F220),0,1)*1+IF(ISBLANK(F221),0,1)*2+IF(ISBLANK(F222),0,1)*4+IF(ISBLANK(F223),0,1)*8+IF(ISBLANK(F224),0,1)*16+IF(ISBLANK(F225),0,1)*32+IF(ISBLANK(F226),0,1)*64+IF(ISBLANK(F227),0,1)*128</f>
        <v>2</v>
      </c>
      <c r="O220" s="10">
        <f>IF(ISBLANK(G220),0,1)*1+IF(ISBLANK(G221),0,1)*2+IF(ISBLANK(G222),0,1)*4+IF(ISBLANK(G223),0,1)*8+IF(ISBLANK(G224),0,1)*16+IF(ISBLANK(G225),0,1)*32+IF(ISBLANK(G226),0,1)*64+IF(ISBLANK(G227),0,1)*128</f>
        <v>4</v>
      </c>
      <c r="P220" s="10">
        <f>IF(ISBLANK(H220),0,1)*1+IF(ISBLANK(H221),0,1)*2+IF(ISBLANK(H222),0,1)*4+IF(ISBLANK(H223),0,1)*8+IF(ISBLANK(H224),0,1)*16+IF(ISBLANK(H225),0,1)*32+IF(ISBLANK(H226),0,1)*64+IF(ISBLANK(H227),0,1)*128</f>
        <v>0</v>
      </c>
      <c r="Q220" s="10">
        <f>IF(ISBLANK(I220),0,1)*1+IF(ISBLANK(I221),0,1)*2+IF(ISBLANK(I222),0,1)*4+IF(ISBLANK(I223),0,1)*8+IF(ISBLANK(I224),0,1)*16+IF(ISBLANK(I225),0,1)*32+IF(ISBLANK(I226),0,1)*64+IF(ISBLANK(I227),0,1)*128</f>
        <v>0</v>
      </c>
      <c r="R220" s="10">
        <f>IF(ISBLANK(J220),0,1)*1+IF(ISBLANK(J221),0,1)*2+IF(ISBLANK(J222),0,1)*4+IF(ISBLANK(J223),0,1)*8+IF(ISBLANK(J224),0,1)*16+IF(ISBLANK(J225),0,1)*32+IF(ISBLANK(J226),0,1)*64+IF(ISBLANK(J227),0,1)*128</f>
        <v>0</v>
      </c>
      <c r="S220" s="52">
        <f xml:space="preserve">   IF(VALUE(R220)+VALUE(Q220)+VALUE(P220)+VALUE(O220)+VALUE(N220)+VALUE(M220)+VALUE(L220)+VALUE(K220)=0, 0,   IF(VALUE(R220)+VALUE(Q220)+VALUE(P220)+VALUE(O220)+VALUE(N220)+VALUE(M220)+VALUE(L220)= 0, 1,   IF(VALUE(R220)+VALUE(Q220)+VALUE(P220)+VALUE(O220)+VALUE(N220)+VALUE(M220)= 0, 2,   IF(VALUE(R220)+VALUE(Q220)+VALUE(P220)+VALUE(O220)+VALUE(N220)= 0, 3,   IF(VALUE(R220)+VALUE(Q220)+VALUE(P220)+VALUE(O220)= 0, 4,   IF(VALUE(R220)+VALUE(Q220)+VALUE(P220)= 0, 5,   IF(VALUE(R220)+VALUE(Q220)= 0, 6,   IF(VALUE(R220)= 0, 7,   8))))))))</f>
        <v>5</v>
      </c>
      <c r="T220" s="55" t="str">
        <f xml:space="preserve"> "{" &amp; IF(S220 &gt; 0, "0x"&amp; TEXT(DEC2HEX(K220), "00")  &amp; IF(S220 &gt; 1, ", " &amp; "0x"&amp; TEXT(DEC2HEX(L220), "00") &amp; IF(S220 &gt; 2, ", " &amp; "0x"&amp; TEXT(DEC2HEX(M220), "00") &amp; IF(S220 &gt; 3, ", " &amp; "0x"&amp; TEXT(DEC2HEX(N220), "00") &amp; IF(S220 &gt; 4, ", " &amp; "0x"&amp; TEXT(DEC2HEX(O220), "00") &amp; IF(S220 &gt; 5, ", " &amp; "0x"&amp; TEXT(DEC2HEX(P220), "00") &amp; IF(S220 &gt; 6, ", " &amp; "0x"&amp; TEXT(DEC2HEX(Q220), "00") &amp; IF(S220 &gt; 7, ", " &amp; "0x"&amp; TEXT(DEC2HEX(R220), "00"),),),),),),),),) &amp; "}"</f>
        <v>{0x04, 0x02, 0x01, 0x02, 0x04}</v>
      </c>
      <c r="U220" s="12"/>
      <c r="V220" s="21"/>
      <c r="W220" s="37"/>
      <c r="X220" s="18"/>
      <c r="Y220" s="43"/>
    </row>
    <row r="221" spans="2:25" ht="15" customHeight="1">
      <c r="B221" s="80"/>
      <c r="C221" s="6"/>
      <c r="D221" s="5" t="s">
        <v>35</v>
      </c>
      <c r="E221" s="5"/>
      <c r="F221" s="5" t="s">
        <v>35</v>
      </c>
      <c r="G221" s="5"/>
      <c r="H221" s="5"/>
      <c r="I221" s="5"/>
      <c r="J221" s="4"/>
      <c r="K221" s="11"/>
      <c r="L221" s="12"/>
      <c r="M221" s="12"/>
      <c r="N221" s="12"/>
      <c r="O221" s="12"/>
      <c r="P221" s="12"/>
      <c r="Q221" s="12"/>
      <c r="R221" s="12"/>
      <c r="S221" s="53"/>
      <c r="T221" s="56"/>
      <c r="U221" s="12"/>
      <c r="V221" s="21"/>
      <c r="W221" s="37"/>
      <c r="X221" s="18"/>
      <c r="Y221" s="43"/>
    </row>
    <row r="222" spans="2:25" ht="15" customHeight="1">
      <c r="B222" s="80"/>
      <c r="C222" s="6" t="s">
        <v>35</v>
      </c>
      <c r="D222" s="5"/>
      <c r="E222" s="5"/>
      <c r="F222" s="5"/>
      <c r="G222" s="5" t="s">
        <v>35</v>
      </c>
      <c r="H222" s="5"/>
      <c r="I222" s="5"/>
      <c r="J222" s="4"/>
      <c r="K222" s="11"/>
      <c r="L222" s="12"/>
      <c r="M222" s="12"/>
      <c r="N222" s="12"/>
      <c r="O222" s="12"/>
      <c r="P222" s="12"/>
      <c r="Q222" s="12"/>
      <c r="R222" s="12"/>
      <c r="S222" s="53"/>
      <c r="T222" s="56"/>
      <c r="U222" s="12"/>
      <c r="V222" s="21"/>
      <c r="W222" s="37"/>
      <c r="X222" s="18"/>
      <c r="Y222" s="43"/>
    </row>
    <row r="223" spans="2:25" ht="15" customHeight="1">
      <c r="B223" s="80"/>
      <c r="C223" s="6"/>
      <c r="D223" s="5"/>
      <c r="E223" s="5"/>
      <c r="F223" s="5"/>
      <c r="G223" s="5"/>
      <c r="H223" s="5"/>
      <c r="I223" s="5"/>
      <c r="J223" s="4"/>
      <c r="K223" s="11"/>
      <c r="L223" s="12"/>
      <c r="M223" s="12"/>
      <c r="N223" s="12"/>
      <c r="O223" s="12"/>
      <c r="P223" s="12"/>
      <c r="Q223" s="12"/>
      <c r="R223" s="12"/>
      <c r="S223" s="53"/>
      <c r="T223" s="56"/>
      <c r="U223" s="12"/>
      <c r="V223" s="21"/>
      <c r="W223" s="37"/>
      <c r="X223" s="18"/>
      <c r="Y223" s="43"/>
    </row>
    <row r="224" spans="2:25" ht="15" customHeight="1">
      <c r="B224" s="80"/>
      <c r="C224" s="6"/>
      <c r="D224" s="5"/>
      <c r="E224" s="5"/>
      <c r="F224" s="5"/>
      <c r="G224" s="5"/>
      <c r="H224" s="5"/>
      <c r="I224" s="5"/>
      <c r="J224" s="4"/>
      <c r="K224" s="11"/>
      <c r="L224" s="12"/>
      <c r="M224" s="12"/>
      <c r="N224" s="12"/>
      <c r="O224" s="12"/>
      <c r="P224" s="12"/>
      <c r="Q224" s="12"/>
      <c r="R224" s="12"/>
      <c r="S224" s="53"/>
      <c r="T224" s="56"/>
      <c r="U224" s="12"/>
      <c r="V224" s="21"/>
      <c r="W224" s="37"/>
      <c r="X224" s="18"/>
      <c r="Y224" s="43"/>
    </row>
    <row r="225" spans="2:25" ht="15" customHeight="1">
      <c r="B225" s="80"/>
      <c r="C225" s="6"/>
      <c r="D225" s="5"/>
      <c r="E225" s="5"/>
      <c r="F225" s="5"/>
      <c r="G225" s="5"/>
      <c r="H225" s="5"/>
      <c r="I225" s="5"/>
      <c r="J225" s="4"/>
      <c r="K225" s="11"/>
      <c r="L225" s="12"/>
      <c r="M225" s="12"/>
      <c r="N225" s="12"/>
      <c r="O225" s="12"/>
      <c r="P225" s="12"/>
      <c r="Q225" s="12"/>
      <c r="R225" s="12"/>
      <c r="S225" s="53"/>
      <c r="T225" s="56"/>
      <c r="U225" s="12"/>
      <c r="V225" s="21"/>
      <c r="W225" s="37"/>
      <c r="X225" s="18"/>
      <c r="Y225" s="43"/>
    </row>
    <row r="226" spans="2:25" ht="15" customHeight="1">
      <c r="B226" s="80"/>
      <c r="C226" s="6"/>
      <c r="D226" s="5"/>
      <c r="E226" s="5"/>
      <c r="F226" s="5"/>
      <c r="G226" s="5"/>
      <c r="H226" s="5"/>
      <c r="I226" s="5"/>
      <c r="J226" s="4"/>
      <c r="K226" s="11"/>
      <c r="L226" s="12"/>
      <c r="M226" s="12"/>
      <c r="N226" s="12"/>
      <c r="O226" s="12"/>
      <c r="P226" s="12"/>
      <c r="Q226" s="12"/>
      <c r="R226" s="12"/>
      <c r="S226" s="53"/>
      <c r="T226" s="56"/>
      <c r="U226" s="12"/>
      <c r="V226" s="21"/>
      <c r="W226" s="37"/>
      <c r="X226" s="18"/>
      <c r="Y226" s="43"/>
    </row>
    <row r="227" spans="2:25" ht="15" customHeight="1">
      <c r="B227" s="81"/>
      <c r="C227" s="27"/>
      <c r="D227" s="28"/>
      <c r="E227" s="28"/>
      <c r="F227" s="28"/>
      <c r="G227" s="28"/>
      <c r="H227" s="28"/>
      <c r="I227" s="28"/>
      <c r="J227" s="29"/>
      <c r="K227" s="30"/>
      <c r="L227" s="31"/>
      <c r="M227" s="31"/>
      <c r="N227" s="31"/>
      <c r="O227" s="31"/>
      <c r="P227" s="31"/>
      <c r="Q227" s="31"/>
      <c r="R227" s="31"/>
      <c r="S227" s="54"/>
      <c r="T227" s="56"/>
      <c r="U227" s="12"/>
      <c r="V227" s="21"/>
      <c r="W227" s="37"/>
      <c r="X227" s="18"/>
      <c r="Y227" s="43"/>
    </row>
    <row r="228" spans="2:25" ht="15" customHeight="1">
      <c r="B228" s="79" t="s">
        <v>93</v>
      </c>
      <c r="C228" s="9"/>
      <c r="D228" s="8"/>
      <c r="E228" s="8"/>
      <c r="F228" s="8"/>
      <c r="G228" s="8"/>
      <c r="H228" s="8"/>
      <c r="I228" s="8"/>
      <c r="J228" s="7"/>
      <c r="K228" s="10">
        <f>IF(ISBLANK(C228),0,1)*1+IF(ISBLANK(C229),0,1)*2+IF(ISBLANK(C230),0,1)*4+IF(ISBLANK(C231),0,1)*8+IF(ISBLANK(C232),0,1)*16+IF(ISBLANK(C233),0,1)*32+IF(ISBLANK(C234),0,1)*64+IF(ISBLANK(C235),0,1)*128</f>
        <v>64</v>
      </c>
      <c r="L228" s="10">
        <f>IF(ISBLANK(D228),0,1)*1+IF(ISBLANK(D229),0,1)*2+IF(ISBLANK(D230),0,1)*4+IF(ISBLANK(D231),0,1)*8+IF(ISBLANK(D232),0,1)*16+IF(ISBLANK(D233),0,1)*32+IF(ISBLANK(D234),0,1)*64+IF(ISBLANK(D235),0,1)*128</f>
        <v>64</v>
      </c>
      <c r="M228" s="10">
        <f>IF(ISBLANK(E228),0,1)*1+IF(ISBLANK(E229),0,1)*2+IF(ISBLANK(E230),0,1)*4+IF(ISBLANK(E231),0,1)*8+IF(ISBLANK(E232),0,1)*16+IF(ISBLANK(E233),0,1)*32+IF(ISBLANK(E234),0,1)*64+IF(ISBLANK(E235),0,1)*128</f>
        <v>64</v>
      </c>
      <c r="N228" s="10">
        <f>IF(ISBLANK(F228),0,1)*1+IF(ISBLANK(F229),0,1)*2+IF(ISBLANK(F230),0,1)*4+IF(ISBLANK(F231),0,1)*8+IF(ISBLANK(F232),0,1)*16+IF(ISBLANK(F233),0,1)*32+IF(ISBLANK(F234),0,1)*64+IF(ISBLANK(F235),0,1)*128</f>
        <v>64</v>
      </c>
      <c r="O228" s="10">
        <f>IF(ISBLANK(G228),0,1)*1+IF(ISBLANK(G229),0,1)*2+IF(ISBLANK(G230),0,1)*4+IF(ISBLANK(G231),0,1)*8+IF(ISBLANK(G232),0,1)*16+IF(ISBLANK(G233),0,1)*32+IF(ISBLANK(G234),0,1)*64+IF(ISBLANK(G235),0,1)*128</f>
        <v>64</v>
      </c>
      <c r="P228" s="10">
        <f>IF(ISBLANK(H228),0,1)*1+IF(ISBLANK(H229),0,1)*2+IF(ISBLANK(H230),0,1)*4+IF(ISBLANK(H231),0,1)*8+IF(ISBLANK(H232),0,1)*16+IF(ISBLANK(H233),0,1)*32+IF(ISBLANK(H234),0,1)*64+IF(ISBLANK(H235),0,1)*128</f>
        <v>0</v>
      </c>
      <c r="Q228" s="10">
        <f>IF(ISBLANK(I228),0,1)*1+IF(ISBLANK(I229),0,1)*2+IF(ISBLANK(I230),0,1)*4+IF(ISBLANK(I231),0,1)*8+IF(ISBLANK(I232),0,1)*16+IF(ISBLANK(I233),0,1)*32+IF(ISBLANK(I234),0,1)*64+IF(ISBLANK(I235),0,1)*128</f>
        <v>0</v>
      </c>
      <c r="R228" s="10">
        <f>IF(ISBLANK(J228),0,1)*1+IF(ISBLANK(J229),0,1)*2+IF(ISBLANK(J230),0,1)*4+IF(ISBLANK(J231),0,1)*8+IF(ISBLANK(J232),0,1)*16+IF(ISBLANK(J233),0,1)*32+IF(ISBLANK(J234),0,1)*64+IF(ISBLANK(J235),0,1)*128</f>
        <v>0</v>
      </c>
      <c r="S228" s="52">
        <f xml:space="preserve">   IF(VALUE(R228)+VALUE(Q228)+VALUE(P228)+VALUE(O228)+VALUE(N228)+VALUE(M228)+VALUE(L228)+VALUE(K228)=0, 0,   IF(VALUE(R228)+VALUE(Q228)+VALUE(P228)+VALUE(O228)+VALUE(N228)+VALUE(M228)+VALUE(L228)= 0, 1,   IF(VALUE(R228)+VALUE(Q228)+VALUE(P228)+VALUE(O228)+VALUE(N228)+VALUE(M228)= 0, 2,   IF(VALUE(R228)+VALUE(Q228)+VALUE(P228)+VALUE(O228)+VALUE(N228)= 0, 3,   IF(VALUE(R228)+VALUE(Q228)+VALUE(P228)+VALUE(O228)= 0, 4,   IF(VALUE(R228)+VALUE(Q228)+VALUE(P228)= 0, 5,   IF(VALUE(R228)+VALUE(Q228)= 0, 6,   IF(VALUE(R228)= 0, 7,   8))))))))</f>
        <v>5</v>
      </c>
      <c r="T228" s="55" t="str">
        <f xml:space="preserve"> "{" &amp; IF(S228 &gt; 0, "0x"&amp; TEXT(DEC2HEX(K228), "00")  &amp; IF(S228 &gt; 1, ", " &amp; "0x"&amp; TEXT(DEC2HEX(L228), "00") &amp; IF(S228 &gt; 2, ", " &amp; "0x"&amp; TEXT(DEC2HEX(M228), "00") &amp; IF(S228 &gt; 3, ", " &amp; "0x"&amp; TEXT(DEC2HEX(N228), "00") &amp; IF(S228 &gt; 4, ", " &amp; "0x"&amp; TEXT(DEC2HEX(O228), "00") &amp; IF(S228 &gt; 5, ", " &amp; "0x"&amp; TEXT(DEC2HEX(P228), "00") &amp; IF(S228 &gt; 6, ", " &amp; "0x"&amp; TEXT(DEC2HEX(Q228), "00") &amp; IF(S228 &gt; 7, ", " &amp; "0x"&amp; TEXT(DEC2HEX(R228), "00"),),),),),),),),) &amp; "}"</f>
        <v>{0x40, 0x40, 0x40, 0x40, 0x40}</v>
      </c>
      <c r="U228" s="12"/>
      <c r="V228" s="21"/>
      <c r="W228" s="37"/>
      <c r="X228" s="18"/>
      <c r="Y228" s="43"/>
    </row>
    <row r="229" spans="2:25" ht="15" customHeight="1">
      <c r="B229" s="80"/>
      <c r="C229" s="6"/>
      <c r="D229" s="5"/>
      <c r="E229" s="5"/>
      <c r="F229" s="5"/>
      <c r="G229" s="5"/>
      <c r="H229" s="5"/>
      <c r="I229" s="5"/>
      <c r="J229" s="4"/>
      <c r="K229" s="11"/>
      <c r="L229" s="12"/>
      <c r="M229" s="12"/>
      <c r="N229" s="12"/>
      <c r="O229" s="12"/>
      <c r="P229" s="12"/>
      <c r="Q229" s="12"/>
      <c r="R229" s="12"/>
      <c r="S229" s="53"/>
      <c r="T229" s="56"/>
      <c r="U229" s="12"/>
      <c r="V229" s="21"/>
      <c r="W229" s="37"/>
      <c r="X229" s="18"/>
      <c r="Y229" s="43"/>
    </row>
    <row r="230" spans="2:25" ht="15" customHeight="1">
      <c r="B230" s="80"/>
      <c r="C230" s="6"/>
      <c r="D230" s="5"/>
      <c r="E230" s="5"/>
      <c r="F230" s="5"/>
      <c r="G230" s="5"/>
      <c r="H230" s="5"/>
      <c r="I230" s="5"/>
      <c r="J230" s="4"/>
      <c r="K230" s="11"/>
      <c r="L230" s="12"/>
      <c r="M230" s="12"/>
      <c r="N230" s="12"/>
      <c r="O230" s="12"/>
      <c r="P230" s="12"/>
      <c r="Q230" s="12"/>
      <c r="R230" s="12"/>
      <c r="S230" s="53"/>
      <c r="T230" s="56"/>
      <c r="U230" s="12"/>
      <c r="V230" s="21"/>
      <c r="W230" s="37"/>
      <c r="X230" s="18"/>
      <c r="Y230" s="43"/>
    </row>
    <row r="231" spans="2:25" ht="15" customHeight="1">
      <c r="B231" s="80"/>
      <c r="C231" s="6"/>
      <c r="D231" s="5"/>
      <c r="E231" s="5"/>
      <c r="F231" s="5"/>
      <c r="G231" s="5"/>
      <c r="H231" s="5"/>
      <c r="I231" s="5"/>
      <c r="J231" s="4"/>
      <c r="K231" s="11"/>
      <c r="L231" s="12"/>
      <c r="M231" s="12"/>
      <c r="N231" s="12"/>
      <c r="O231" s="12"/>
      <c r="P231" s="12"/>
      <c r="Q231" s="12"/>
      <c r="R231" s="12"/>
      <c r="S231" s="53"/>
      <c r="T231" s="56"/>
      <c r="U231" s="12"/>
      <c r="V231" s="21"/>
      <c r="W231" s="37"/>
      <c r="X231" s="18"/>
      <c r="Y231" s="43"/>
    </row>
    <row r="232" spans="2:25" ht="15" customHeight="1">
      <c r="B232" s="80"/>
      <c r="C232" s="6"/>
      <c r="D232" s="5"/>
      <c r="E232" s="5"/>
      <c r="F232" s="5"/>
      <c r="G232" s="5"/>
      <c r="H232" s="5"/>
      <c r="I232" s="5"/>
      <c r="J232" s="4"/>
      <c r="K232" s="11"/>
      <c r="L232" s="12"/>
      <c r="M232" s="12"/>
      <c r="N232" s="12"/>
      <c r="O232" s="12"/>
      <c r="P232" s="12"/>
      <c r="Q232" s="12"/>
      <c r="R232" s="12"/>
      <c r="S232" s="53"/>
      <c r="T232" s="56"/>
      <c r="U232" s="12"/>
      <c r="V232" s="21"/>
      <c r="W232" s="37"/>
      <c r="X232" s="18"/>
      <c r="Y232" s="43"/>
    </row>
    <row r="233" spans="2:25" ht="15" customHeight="1">
      <c r="B233" s="80"/>
      <c r="C233" s="6"/>
      <c r="D233" s="5"/>
      <c r="E233" s="5"/>
      <c r="F233" s="5"/>
      <c r="G233" s="5"/>
      <c r="H233" s="5"/>
      <c r="I233" s="5"/>
      <c r="J233" s="4"/>
      <c r="K233" s="11"/>
      <c r="L233" s="12"/>
      <c r="M233" s="12"/>
      <c r="N233" s="12"/>
      <c r="O233" s="12"/>
      <c r="P233" s="12"/>
      <c r="Q233" s="12"/>
      <c r="R233" s="12"/>
      <c r="S233" s="53"/>
      <c r="T233" s="56"/>
      <c r="U233" s="12"/>
      <c r="V233" s="21"/>
      <c r="W233" s="37"/>
      <c r="X233" s="18"/>
      <c r="Y233" s="43"/>
    </row>
    <row r="234" spans="2:25" ht="15" customHeight="1">
      <c r="B234" s="80"/>
      <c r="C234" s="6" t="s">
        <v>35</v>
      </c>
      <c r="D234" s="5" t="s">
        <v>35</v>
      </c>
      <c r="E234" s="5" t="s">
        <v>35</v>
      </c>
      <c r="F234" s="5" t="s">
        <v>35</v>
      </c>
      <c r="G234" s="5" t="s">
        <v>35</v>
      </c>
      <c r="H234" s="5"/>
      <c r="I234" s="5"/>
      <c r="J234" s="4"/>
      <c r="K234" s="11"/>
      <c r="L234" s="12"/>
      <c r="M234" s="12"/>
      <c r="N234" s="12"/>
      <c r="O234" s="12"/>
      <c r="P234" s="12"/>
      <c r="Q234" s="12"/>
      <c r="R234" s="12"/>
      <c r="S234" s="53"/>
      <c r="T234" s="56"/>
      <c r="U234" s="12"/>
      <c r="V234" s="21"/>
      <c r="W234" s="37"/>
      <c r="X234" s="18"/>
      <c r="Y234" s="43"/>
    </row>
    <row r="235" spans="2:25" ht="15" customHeight="1">
      <c r="B235" s="81"/>
      <c r="C235" s="27"/>
      <c r="D235" s="28"/>
      <c r="E235" s="28"/>
      <c r="F235" s="28"/>
      <c r="G235" s="28"/>
      <c r="H235" s="28"/>
      <c r="I235" s="28"/>
      <c r="J235" s="29"/>
      <c r="K235" s="30"/>
      <c r="L235" s="31"/>
      <c r="M235" s="31"/>
      <c r="N235" s="31"/>
      <c r="O235" s="31"/>
      <c r="P235" s="31"/>
      <c r="Q235" s="31"/>
      <c r="R235" s="31"/>
      <c r="S235" s="54"/>
      <c r="T235" s="56"/>
      <c r="U235" s="12"/>
      <c r="V235" s="21"/>
      <c r="W235" s="37"/>
      <c r="X235" s="18"/>
      <c r="Y235" s="43"/>
    </row>
    <row r="236" spans="2:25" ht="15" customHeight="1">
      <c r="B236" s="79" t="s">
        <v>94</v>
      </c>
      <c r="C236" s="9" t="s">
        <v>35</v>
      </c>
      <c r="D236" s="8"/>
      <c r="E236" s="8"/>
      <c r="F236" s="8"/>
      <c r="G236" s="8"/>
      <c r="H236" s="8"/>
      <c r="I236" s="8"/>
      <c r="J236" s="7"/>
      <c r="K236" s="10">
        <f>IF(ISBLANK(C236),0,1)*1+IF(ISBLANK(C237),0,1)*2+IF(ISBLANK(C238),0,1)*4+IF(ISBLANK(C239),0,1)*8+IF(ISBLANK(C240),0,1)*16+IF(ISBLANK(C241),0,1)*32+IF(ISBLANK(C242),0,1)*64+IF(ISBLANK(C243),0,1)*128</f>
        <v>1</v>
      </c>
      <c r="L236" s="10">
        <f>IF(ISBLANK(D236),0,1)*1+IF(ISBLANK(D237),0,1)*2+IF(ISBLANK(D238),0,1)*4+IF(ISBLANK(D239),0,1)*8+IF(ISBLANK(D240),0,1)*16+IF(ISBLANK(D241),0,1)*32+IF(ISBLANK(D242),0,1)*64+IF(ISBLANK(D243),0,1)*128</f>
        <v>2</v>
      </c>
      <c r="M236" s="10">
        <f>IF(ISBLANK(E236),0,1)*1+IF(ISBLANK(E237),0,1)*2+IF(ISBLANK(E238),0,1)*4+IF(ISBLANK(E239),0,1)*8+IF(ISBLANK(E240),0,1)*16+IF(ISBLANK(E241),0,1)*32+IF(ISBLANK(E242),0,1)*64+IF(ISBLANK(E243),0,1)*128</f>
        <v>0</v>
      </c>
      <c r="N236" s="10">
        <f>IF(ISBLANK(F236),0,1)*1+IF(ISBLANK(F237),0,1)*2+IF(ISBLANK(F238),0,1)*4+IF(ISBLANK(F239),0,1)*8+IF(ISBLANK(F240),0,1)*16+IF(ISBLANK(F241),0,1)*32+IF(ISBLANK(F242),0,1)*64+IF(ISBLANK(F243),0,1)*128</f>
        <v>0</v>
      </c>
      <c r="O236" s="10">
        <f>IF(ISBLANK(G236),0,1)*1+IF(ISBLANK(G237),0,1)*2+IF(ISBLANK(G238),0,1)*4+IF(ISBLANK(G239),0,1)*8+IF(ISBLANK(G240),0,1)*16+IF(ISBLANK(G241),0,1)*32+IF(ISBLANK(G242),0,1)*64+IF(ISBLANK(G243),0,1)*128</f>
        <v>0</v>
      </c>
      <c r="P236" s="10">
        <f>IF(ISBLANK(H236),0,1)*1+IF(ISBLANK(H237),0,1)*2+IF(ISBLANK(H238),0,1)*4+IF(ISBLANK(H239),0,1)*8+IF(ISBLANK(H240),0,1)*16+IF(ISBLANK(H241),0,1)*32+IF(ISBLANK(H242),0,1)*64+IF(ISBLANK(H243),0,1)*128</f>
        <v>0</v>
      </c>
      <c r="Q236" s="10">
        <f>IF(ISBLANK(I236),0,1)*1+IF(ISBLANK(I237),0,1)*2+IF(ISBLANK(I238),0,1)*4+IF(ISBLANK(I239),0,1)*8+IF(ISBLANK(I240),0,1)*16+IF(ISBLANK(I241),0,1)*32+IF(ISBLANK(I242),0,1)*64+IF(ISBLANK(I243),0,1)*128</f>
        <v>0</v>
      </c>
      <c r="R236" s="10">
        <f>IF(ISBLANK(J236),0,1)*1+IF(ISBLANK(J237),0,1)*2+IF(ISBLANK(J238),0,1)*4+IF(ISBLANK(J239),0,1)*8+IF(ISBLANK(J240),0,1)*16+IF(ISBLANK(J241),0,1)*32+IF(ISBLANK(J242),0,1)*64+IF(ISBLANK(J243),0,1)*128</f>
        <v>0</v>
      </c>
      <c r="S236" s="52">
        <f xml:space="preserve">   IF(VALUE(R236)+VALUE(Q236)+VALUE(P236)+VALUE(O236)+VALUE(N236)+VALUE(M236)+VALUE(L236)+VALUE(K236)=0, 0,   IF(VALUE(R236)+VALUE(Q236)+VALUE(P236)+VALUE(O236)+VALUE(N236)+VALUE(M236)+VALUE(L236)= 0, 1,   IF(VALUE(R236)+VALUE(Q236)+VALUE(P236)+VALUE(O236)+VALUE(N236)+VALUE(M236)= 0, 2,   IF(VALUE(R236)+VALUE(Q236)+VALUE(P236)+VALUE(O236)+VALUE(N236)= 0, 3,   IF(VALUE(R236)+VALUE(Q236)+VALUE(P236)+VALUE(O236)= 0, 4,   IF(VALUE(R236)+VALUE(Q236)+VALUE(P236)= 0, 5,   IF(VALUE(R236)+VALUE(Q236)= 0, 6,   IF(VALUE(R236)= 0, 7,   8))))))))</f>
        <v>2</v>
      </c>
      <c r="T236" s="55" t="str">
        <f xml:space="preserve"> "{" &amp; IF(S236 &gt; 0, "0x"&amp; TEXT(DEC2HEX(K236), "00")  &amp; IF(S236 &gt; 1, ", " &amp; "0x"&amp; TEXT(DEC2HEX(L236), "00") &amp; IF(S236 &gt; 2, ", " &amp; "0x"&amp; TEXT(DEC2HEX(M236), "00") &amp; IF(S236 &gt; 3, ", " &amp; "0x"&amp; TEXT(DEC2HEX(N236), "00") &amp; IF(S236 &gt; 4, ", " &amp; "0x"&amp; TEXT(DEC2HEX(O236), "00") &amp; IF(S236 &gt; 5, ", " &amp; "0x"&amp; TEXT(DEC2HEX(P236), "00") &amp; IF(S236 &gt; 6, ", " &amp; "0x"&amp; TEXT(DEC2HEX(Q236), "00") &amp; IF(S236 &gt; 7, ", " &amp; "0x"&amp; TEXT(DEC2HEX(R236), "00"),),),),),),),),) &amp; "}"</f>
        <v>{0x01, 0x02}</v>
      </c>
      <c r="U236" s="12"/>
      <c r="V236" s="21"/>
      <c r="W236" s="37"/>
      <c r="X236" s="18"/>
      <c r="Y236" s="43"/>
    </row>
    <row r="237" spans="2:25" ht="15" customHeight="1">
      <c r="B237" s="80"/>
      <c r="C237" s="6"/>
      <c r="D237" s="5" t="s">
        <v>35</v>
      </c>
      <c r="E237" s="5"/>
      <c r="F237" s="5"/>
      <c r="G237" s="5"/>
      <c r="H237" s="5"/>
      <c r="I237" s="5"/>
      <c r="J237" s="4"/>
      <c r="K237" s="11"/>
      <c r="L237" s="12"/>
      <c r="M237" s="12"/>
      <c r="N237" s="12"/>
      <c r="O237" s="12"/>
      <c r="P237" s="12"/>
      <c r="Q237" s="12"/>
      <c r="R237" s="12"/>
      <c r="S237" s="53"/>
      <c r="T237" s="56"/>
      <c r="U237" s="12"/>
      <c r="V237" s="21"/>
      <c r="W237" s="37"/>
      <c r="X237" s="18"/>
      <c r="Y237" s="43"/>
    </row>
    <row r="238" spans="2:25" ht="15" customHeight="1">
      <c r="B238" s="80"/>
      <c r="C238" s="6"/>
      <c r="D238" s="5"/>
      <c r="E238" s="5"/>
      <c r="F238" s="5"/>
      <c r="G238" s="5"/>
      <c r="H238" s="5"/>
      <c r="I238" s="5"/>
      <c r="J238" s="4"/>
      <c r="K238" s="11"/>
      <c r="L238" s="12"/>
      <c r="M238" s="12"/>
      <c r="N238" s="12"/>
      <c r="O238" s="12"/>
      <c r="P238" s="12"/>
      <c r="Q238" s="12"/>
      <c r="R238" s="12"/>
      <c r="S238" s="53"/>
      <c r="T238" s="56"/>
      <c r="U238" s="12"/>
      <c r="V238" s="21"/>
      <c r="W238" s="37"/>
      <c r="X238" s="18"/>
      <c r="Y238" s="43"/>
    </row>
    <row r="239" spans="2:25" ht="15" customHeight="1">
      <c r="B239" s="80"/>
      <c r="C239" s="6"/>
      <c r="D239" s="5"/>
      <c r="E239" s="5"/>
      <c r="F239" s="5"/>
      <c r="G239" s="5"/>
      <c r="H239" s="5"/>
      <c r="I239" s="5"/>
      <c r="J239" s="4"/>
      <c r="K239" s="11"/>
      <c r="L239" s="12"/>
      <c r="M239" s="12"/>
      <c r="N239" s="12"/>
      <c r="O239" s="12"/>
      <c r="P239" s="12"/>
      <c r="Q239" s="12"/>
      <c r="R239" s="12"/>
      <c r="S239" s="53"/>
      <c r="T239" s="56"/>
      <c r="U239" s="12"/>
      <c r="V239" s="21"/>
      <c r="W239" s="37"/>
      <c r="X239" s="18"/>
      <c r="Y239" s="43"/>
    </row>
    <row r="240" spans="2:25" ht="15" customHeight="1">
      <c r="B240" s="80"/>
      <c r="C240" s="6"/>
      <c r="D240" s="5"/>
      <c r="E240" s="5"/>
      <c r="F240" s="5"/>
      <c r="G240" s="5"/>
      <c r="H240" s="5"/>
      <c r="I240" s="5"/>
      <c r="J240" s="4"/>
      <c r="K240" s="11"/>
      <c r="L240" s="12"/>
      <c r="M240" s="12"/>
      <c r="N240" s="12"/>
      <c r="O240" s="12"/>
      <c r="P240" s="12"/>
      <c r="Q240" s="12"/>
      <c r="R240" s="12"/>
      <c r="S240" s="53"/>
      <c r="T240" s="56"/>
      <c r="U240" s="12"/>
      <c r="V240" s="21"/>
      <c r="W240" s="37"/>
      <c r="X240" s="18"/>
      <c r="Y240" s="43"/>
    </row>
    <row r="241" spans="2:25" ht="15" customHeight="1">
      <c r="B241" s="80"/>
      <c r="C241" s="6"/>
      <c r="D241" s="5"/>
      <c r="E241" s="5"/>
      <c r="F241" s="5"/>
      <c r="G241" s="5"/>
      <c r="H241" s="5"/>
      <c r="I241" s="5"/>
      <c r="J241" s="4"/>
      <c r="K241" s="11"/>
      <c r="L241" s="12"/>
      <c r="M241" s="12"/>
      <c r="N241" s="12"/>
      <c r="O241" s="12"/>
      <c r="P241" s="12"/>
      <c r="Q241" s="12"/>
      <c r="R241" s="12"/>
      <c r="S241" s="53"/>
      <c r="T241" s="56"/>
      <c r="U241" s="12"/>
      <c r="V241" s="21"/>
      <c r="W241" s="37"/>
      <c r="X241" s="18"/>
      <c r="Y241" s="43"/>
    </row>
    <row r="242" spans="2:25" ht="15" customHeight="1">
      <c r="B242" s="80"/>
      <c r="C242" s="6"/>
      <c r="D242" s="5"/>
      <c r="E242" s="5"/>
      <c r="F242" s="5"/>
      <c r="G242" s="5"/>
      <c r="H242" s="5"/>
      <c r="I242" s="5"/>
      <c r="J242" s="4"/>
      <c r="K242" s="11"/>
      <c r="L242" s="12"/>
      <c r="M242" s="12"/>
      <c r="N242" s="12"/>
      <c r="O242" s="12"/>
      <c r="P242" s="12"/>
      <c r="Q242" s="12"/>
      <c r="R242" s="12"/>
      <c r="S242" s="53"/>
      <c r="T242" s="56"/>
      <c r="U242" s="12"/>
      <c r="V242" s="21"/>
      <c r="W242" s="37"/>
      <c r="X242" s="18"/>
      <c r="Y242" s="43"/>
    </row>
    <row r="243" spans="2:25" ht="15" customHeight="1">
      <c r="B243" s="81"/>
      <c r="C243" s="27"/>
      <c r="D243" s="28"/>
      <c r="E243" s="28"/>
      <c r="F243" s="28"/>
      <c r="G243" s="28"/>
      <c r="H243" s="28"/>
      <c r="I243" s="28"/>
      <c r="J243" s="29"/>
      <c r="K243" s="30"/>
      <c r="L243" s="31"/>
      <c r="M243" s="31"/>
      <c r="N243" s="31"/>
      <c r="O243" s="31"/>
      <c r="P243" s="31"/>
      <c r="Q243" s="31"/>
      <c r="R243" s="31"/>
      <c r="S243" s="54"/>
      <c r="T243" s="56"/>
      <c r="U243" s="12"/>
      <c r="V243" s="21"/>
      <c r="W243" s="37"/>
      <c r="X243" s="18"/>
      <c r="Y243" s="43"/>
    </row>
    <row r="244" spans="2:25" ht="15" customHeight="1">
      <c r="B244" s="79" t="s">
        <v>95</v>
      </c>
      <c r="C244" s="9" t="s">
        <v>35</v>
      </c>
      <c r="D244" s="8"/>
      <c r="E244" s="8"/>
      <c r="F244" s="8"/>
      <c r="G244" s="8"/>
      <c r="H244" s="8"/>
      <c r="I244" s="8"/>
      <c r="J244" s="7"/>
      <c r="K244" s="10">
        <f>IF(ISBLANK(C244),0,1)*1+IF(ISBLANK(C245),0,1)*2+IF(ISBLANK(C246),0,1)*4+IF(ISBLANK(C247),0,1)*8+IF(ISBLANK(C248),0,1)*16+IF(ISBLANK(C249),0,1)*32+IF(ISBLANK(C250),0,1)*64+IF(ISBLANK(C251),0,1)*128</f>
        <v>255</v>
      </c>
      <c r="L244" s="10">
        <f>IF(ISBLANK(D244),0,1)*1+IF(ISBLANK(D245),0,1)*2+IF(ISBLANK(D246),0,1)*4+IF(ISBLANK(D247),0,1)*8+IF(ISBLANK(D248),0,1)*16+IF(ISBLANK(D249),0,1)*32+IF(ISBLANK(D250),0,1)*64+IF(ISBLANK(D251),0,1)*128</f>
        <v>0</v>
      </c>
      <c r="M244" s="10">
        <f>IF(ISBLANK(E244),0,1)*1+IF(ISBLANK(E245),0,1)*2+IF(ISBLANK(E246),0,1)*4+IF(ISBLANK(E247),0,1)*8+IF(ISBLANK(E248),0,1)*16+IF(ISBLANK(E249),0,1)*32+IF(ISBLANK(E250),0,1)*64+IF(ISBLANK(E251),0,1)*128</f>
        <v>0</v>
      </c>
      <c r="N244" s="10">
        <f>IF(ISBLANK(F244),0,1)*1+IF(ISBLANK(F245),0,1)*2+IF(ISBLANK(F246),0,1)*4+IF(ISBLANK(F247),0,1)*8+IF(ISBLANK(F248),0,1)*16+IF(ISBLANK(F249),0,1)*32+IF(ISBLANK(F250),0,1)*64+IF(ISBLANK(F251),0,1)*128</f>
        <v>0</v>
      </c>
      <c r="O244" s="10">
        <f>IF(ISBLANK(G244),0,1)*1+IF(ISBLANK(G245),0,1)*2+IF(ISBLANK(G246),0,1)*4+IF(ISBLANK(G247),0,1)*8+IF(ISBLANK(G248),0,1)*16+IF(ISBLANK(G249),0,1)*32+IF(ISBLANK(G250),0,1)*64+IF(ISBLANK(G251),0,1)*128</f>
        <v>0</v>
      </c>
      <c r="P244" s="10">
        <f>IF(ISBLANK(H244),0,1)*1+IF(ISBLANK(H245),0,1)*2+IF(ISBLANK(H246),0,1)*4+IF(ISBLANK(H247),0,1)*8+IF(ISBLANK(H248),0,1)*16+IF(ISBLANK(H249),0,1)*32+IF(ISBLANK(H250),0,1)*64+IF(ISBLANK(H251),0,1)*128</f>
        <v>0</v>
      </c>
      <c r="Q244" s="10">
        <f>IF(ISBLANK(I244),0,1)*1+IF(ISBLANK(I245),0,1)*2+IF(ISBLANK(I246),0,1)*4+IF(ISBLANK(I247),0,1)*8+IF(ISBLANK(I248),0,1)*16+IF(ISBLANK(I249),0,1)*32+IF(ISBLANK(I250),0,1)*64+IF(ISBLANK(I251),0,1)*128</f>
        <v>0</v>
      </c>
      <c r="R244" s="10">
        <f>IF(ISBLANK(J244),0,1)*1+IF(ISBLANK(J245),0,1)*2+IF(ISBLANK(J246),0,1)*4+IF(ISBLANK(J247),0,1)*8+IF(ISBLANK(J248),0,1)*16+IF(ISBLANK(J249),0,1)*32+IF(ISBLANK(J250),0,1)*64+IF(ISBLANK(J251),0,1)*128</f>
        <v>0</v>
      </c>
      <c r="S244" s="52">
        <f xml:space="preserve">   IF(VALUE(R244)+VALUE(Q244)+VALUE(P244)+VALUE(O244)+VALUE(N244)+VALUE(M244)+VALUE(L244)+VALUE(K244)=0, 0,   IF(VALUE(R244)+VALUE(Q244)+VALUE(P244)+VALUE(O244)+VALUE(N244)+VALUE(M244)+VALUE(L244)= 0, 1,   IF(VALUE(R244)+VALUE(Q244)+VALUE(P244)+VALUE(O244)+VALUE(N244)+VALUE(M244)= 0, 2,   IF(VALUE(R244)+VALUE(Q244)+VALUE(P244)+VALUE(O244)+VALUE(N244)= 0, 3,   IF(VALUE(R244)+VALUE(Q244)+VALUE(P244)+VALUE(O244)= 0, 4,   IF(VALUE(R244)+VALUE(Q244)+VALUE(P244)= 0, 5,   IF(VALUE(R244)+VALUE(Q244)= 0, 6,   IF(VALUE(R244)= 0, 7,   8))))))))</f>
        <v>1</v>
      </c>
      <c r="T244" s="55" t="str">
        <f xml:space="preserve"> "{" &amp; IF(S244 &gt; 0, "0x"&amp; TEXT(DEC2HEX(K244), "00")  &amp; IF(S244 &gt; 1, ", " &amp; "0x"&amp; TEXT(DEC2HEX(L244), "00") &amp; IF(S244 &gt; 2, ", " &amp; "0x"&amp; TEXT(DEC2HEX(M244), "00") &amp; IF(S244 &gt; 3, ", " &amp; "0x"&amp; TEXT(DEC2HEX(N244), "00") &amp; IF(S244 &gt; 4, ", " &amp; "0x"&amp; TEXT(DEC2HEX(O244), "00") &amp; IF(S244 &gt; 5, ", " &amp; "0x"&amp; TEXT(DEC2HEX(P244), "00") &amp; IF(S244 &gt; 6, ", " &amp; "0x"&amp; TEXT(DEC2HEX(Q244), "00") &amp; IF(S244 &gt; 7, ", " &amp; "0x"&amp; TEXT(DEC2HEX(R244), "00"),),),),),),),),) &amp; "}"</f>
        <v>{0xFF}</v>
      </c>
      <c r="U244" s="12"/>
      <c r="V244" s="21"/>
      <c r="W244" s="37"/>
      <c r="X244" s="18"/>
      <c r="Y244" s="43"/>
    </row>
    <row r="245" spans="2:25" ht="15" customHeight="1">
      <c r="B245" s="80"/>
      <c r="C245" s="6" t="s">
        <v>35</v>
      </c>
      <c r="D245" s="5"/>
      <c r="E245" s="5"/>
      <c r="F245" s="5"/>
      <c r="G245" s="5"/>
      <c r="H245" s="5"/>
      <c r="I245" s="5"/>
      <c r="J245" s="4"/>
      <c r="K245" s="11"/>
      <c r="L245" s="12"/>
      <c r="M245" s="12"/>
      <c r="N245" s="12"/>
      <c r="O245" s="12"/>
      <c r="P245" s="12"/>
      <c r="Q245" s="12"/>
      <c r="R245" s="12"/>
      <c r="S245" s="53"/>
      <c r="T245" s="56"/>
      <c r="U245" s="12"/>
      <c r="V245" s="21"/>
      <c r="W245" s="37"/>
      <c r="X245" s="18"/>
      <c r="Y245" s="43"/>
    </row>
    <row r="246" spans="2:25" ht="15" customHeight="1">
      <c r="B246" s="80"/>
      <c r="C246" s="6" t="s">
        <v>35</v>
      </c>
      <c r="D246" s="5"/>
      <c r="E246" s="5"/>
      <c r="F246" s="5"/>
      <c r="G246" s="5"/>
      <c r="H246" s="5"/>
      <c r="I246" s="5"/>
      <c r="J246" s="4"/>
      <c r="K246" s="11"/>
      <c r="L246" s="12"/>
      <c r="M246" s="12"/>
      <c r="N246" s="12"/>
      <c r="O246" s="12"/>
      <c r="P246" s="12"/>
      <c r="Q246" s="12"/>
      <c r="R246" s="12"/>
      <c r="S246" s="53"/>
      <c r="T246" s="56"/>
      <c r="U246" s="12"/>
      <c r="V246" s="21"/>
      <c r="W246" s="37"/>
      <c r="X246" s="18"/>
      <c r="Y246" s="43"/>
    </row>
    <row r="247" spans="2:25" ht="15" customHeight="1">
      <c r="B247" s="80"/>
      <c r="C247" s="6" t="s">
        <v>35</v>
      </c>
      <c r="D247" s="5"/>
      <c r="E247" s="5"/>
      <c r="F247" s="5"/>
      <c r="G247" s="5"/>
      <c r="H247" s="5"/>
      <c r="I247" s="5"/>
      <c r="J247" s="4"/>
      <c r="K247" s="11"/>
      <c r="L247" s="12"/>
      <c r="M247" s="12"/>
      <c r="N247" s="12"/>
      <c r="O247" s="12"/>
      <c r="P247" s="12"/>
      <c r="Q247" s="12"/>
      <c r="R247" s="12"/>
      <c r="S247" s="53"/>
      <c r="T247" s="56"/>
      <c r="U247" s="12"/>
      <c r="V247" s="21"/>
      <c r="W247" s="37"/>
      <c r="X247" s="18"/>
      <c r="Y247" s="43"/>
    </row>
    <row r="248" spans="2:25" ht="15" customHeight="1">
      <c r="B248" s="80"/>
      <c r="C248" s="6" t="s">
        <v>35</v>
      </c>
      <c r="D248" s="5"/>
      <c r="E248" s="5"/>
      <c r="F248" s="5"/>
      <c r="G248" s="5"/>
      <c r="H248" s="5"/>
      <c r="I248" s="5"/>
      <c r="J248" s="4"/>
      <c r="K248" s="11"/>
      <c r="L248" s="12"/>
      <c r="M248" s="12"/>
      <c r="N248" s="12"/>
      <c r="O248" s="12"/>
      <c r="P248" s="12"/>
      <c r="Q248" s="12"/>
      <c r="R248" s="12"/>
      <c r="S248" s="53"/>
      <c r="T248" s="56"/>
      <c r="U248" s="12"/>
      <c r="V248" s="21"/>
      <c r="W248" s="37"/>
      <c r="X248" s="18"/>
      <c r="Y248" s="43"/>
    </row>
    <row r="249" spans="2:25" ht="15" customHeight="1">
      <c r="B249" s="80"/>
      <c r="C249" s="6" t="s">
        <v>35</v>
      </c>
      <c r="D249" s="5"/>
      <c r="E249" s="5"/>
      <c r="F249" s="5"/>
      <c r="G249" s="5"/>
      <c r="H249" s="5"/>
      <c r="I249" s="5"/>
      <c r="J249" s="4"/>
      <c r="K249" s="11"/>
      <c r="L249" s="12"/>
      <c r="M249" s="12"/>
      <c r="N249" s="12"/>
      <c r="O249" s="12"/>
      <c r="P249" s="12"/>
      <c r="Q249" s="12"/>
      <c r="R249" s="12"/>
      <c r="S249" s="53"/>
      <c r="T249" s="56"/>
      <c r="U249" s="12"/>
      <c r="V249" s="21"/>
      <c r="W249" s="37"/>
      <c r="X249" s="18"/>
      <c r="Y249" s="43"/>
    </row>
    <row r="250" spans="2:25" ht="15" customHeight="1">
      <c r="B250" s="80"/>
      <c r="C250" s="6" t="s">
        <v>35</v>
      </c>
      <c r="D250" s="5"/>
      <c r="E250" s="5"/>
      <c r="F250" s="5"/>
      <c r="G250" s="5"/>
      <c r="H250" s="5"/>
      <c r="I250" s="5"/>
      <c r="J250" s="4"/>
      <c r="K250" s="11"/>
      <c r="L250" s="12"/>
      <c r="M250" s="12"/>
      <c r="N250" s="12"/>
      <c r="O250" s="12"/>
      <c r="P250" s="12"/>
      <c r="Q250" s="12"/>
      <c r="R250" s="12"/>
      <c r="S250" s="53"/>
      <c r="T250" s="56"/>
      <c r="U250" s="12"/>
      <c r="V250" s="21"/>
      <c r="W250" s="37"/>
      <c r="X250" s="18"/>
      <c r="Y250" s="43"/>
    </row>
    <row r="251" spans="2:25" ht="15" customHeight="1">
      <c r="B251" s="81"/>
      <c r="C251" s="27" t="s">
        <v>35</v>
      </c>
      <c r="D251" s="28"/>
      <c r="E251" s="28"/>
      <c r="F251" s="28"/>
      <c r="G251" s="28"/>
      <c r="H251" s="28"/>
      <c r="I251" s="28"/>
      <c r="J251" s="29"/>
      <c r="K251" s="30"/>
      <c r="L251" s="31"/>
      <c r="M251" s="31"/>
      <c r="N251" s="31"/>
      <c r="O251" s="31"/>
      <c r="P251" s="31"/>
      <c r="Q251" s="31"/>
      <c r="R251" s="31"/>
      <c r="S251" s="54"/>
      <c r="T251" s="56"/>
      <c r="U251" s="12"/>
      <c r="V251" s="21"/>
      <c r="W251" s="37"/>
      <c r="X251" s="18"/>
      <c r="Y251" s="43"/>
    </row>
    <row r="252" spans="2:25" ht="15" customHeight="1">
      <c r="B252" s="79" t="s">
        <v>96</v>
      </c>
      <c r="C252" s="9"/>
      <c r="D252" s="8"/>
      <c r="E252" s="8"/>
      <c r="F252" s="8"/>
      <c r="G252" s="8"/>
      <c r="H252" s="8"/>
      <c r="I252" s="8"/>
      <c r="J252" s="7"/>
      <c r="K252" s="10">
        <f>IF(ISBLANK(C252),0,1)*1+IF(ISBLANK(C253),0,1)*2+IF(ISBLANK(C254),0,1)*4+IF(ISBLANK(C255),0,1)*8+IF(ISBLANK(C256),0,1)*16+IF(ISBLANK(C257),0,1)*32+IF(ISBLANK(C258),0,1)*64+IF(ISBLANK(C259),0,1)*128</f>
        <v>16</v>
      </c>
      <c r="L252" s="10">
        <f>IF(ISBLANK(D252),0,1)*1+IF(ISBLANK(D253),0,1)*2+IF(ISBLANK(D254),0,1)*4+IF(ISBLANK(D255),0,1)*8+IF(ISBLANK(D256),0,1)*16+IF(ISBLANK(D257),0,1)*32+IF(ISBLANK(D258),0,1)*64+IF(ISBLANK(D259),0,1)*128</f>
        <v>8</v>
      </c>
      <c r="M252" s="10">
        <f>IF(ISBLANK(E252),0,1)*1+IF(ISBLANK(E253),0,1)*2+IF(ISBLANK(E254),0,1)*4+IF(ISBLANK(E255),0,1)*8+IF(ISBLANK(E256),0,1)*16+IF(ISBLANK(E257),0,1)*32+IF(ISBLANK(E258),0,1)*64+IF(ISBLANK(E259),0,1)*128</f>
        <v>16</v>
      </c>
      <c r="N252" s="10">
        <f>IF(ISBLANK(F252),0,1)*1+IF(ISBLANK(F253),0,1)*2+IF(ISBLANK(F254),0,1)*4+IF(ISBLANK(F255),0,1)*8+IF(ISBLANK(F256),0,1)*16+IF(ISBLANK(F257),0,1)*32+IF(ISBLANK(F258),0,1)*64+IF(ISBLANK(F259),0,1)*128</f>
        <v>32</v>
      </c>
      <c r="O252" s="10">
        <f>IF(ISBLANK(G252),0,1)*1+IF(ISBLANK(G253),0,1)*2+IF(ISBLANK(G254),0,1)*4+IF(ISBLANK(G255),0,1)*8+IF(ISBLANK(G256),0,1)*16+IF(ISBLANK(G257),0,1)*32+IF(ISBLANK(G258),0,1)*64+IF(ISBLANK(G259),0,1)*128</f>
        <v>16</v>
      </c>
      <c r="P252" s="10">
        <f>IF(ISBLANK(H252),0,1)*1+IF(ISBLANK(H253),0,1)*2+IF(ISBLANK(H254),0,1)*4+IF(ISBLANK(H255),0,1)*8+IF(ISBLANK(H256),0,1)*16+IF(ISBLANK(H257),0,1)*32+IF(ISBLANK(H258),0,1)*64+IF(ISBLANK(H259),0,1)*128</f>
        <v>0</v>
      </c>
      <c r="Q252" s="10">
        <f>IF(ISBLANK(I252),0,1)*1+IF(ISBLANK(I253),0,1)*2+IF(ISBLANK(I254),0,1)*4+IF(ISBLANK(I255),0,1)*8+IF(ISBLANK(I256),0,1)*16+IF(ISBLANK(I257),0,1)*32+IF(ISBLANK(I258),0,1)*64+IF(ISBLANK(I259),0,1)*128</f>
        <v>0</v>
      </c>
      <c r="R252" s="10">
        <f>IF(ISBLANK(J252),0,1)*1+IF(ISBLANK(J253),0,1)*2+IF(ISBLANK(J254),0,1)*4+IF(ISBLANK(J255),0,1)*8+IF(ISBLANK(J256),0,1)*16+IF(ISBLANK(J257),0,1)*32+IF(ISBLANK(J258),0,1)*64+IF(ISBLANK(J259),0,1)*128</f>
        <v>0</v>
      </c>
      <c r="S252" s="52">
        <f xml:space="preserve">   IF(VALUE(R252)+VALUE(Q252)+VALUE(P252)+VALUE(O252)+VALUE(N252)+VALUE(M252)+VALUE(L252)+VALUE(K252)=0, 0,   IF(VALUE(R252)+VALUE(Q252)+VALUE(P252)+VALUE(O252)+VALUE(N252)+VALUE(M252)+VALUE(L252)= 0, 1,   IF(VALUE(R252)+VALUE(Q252)+VALUE(P252)+VALUE(O252)+VALUE(N252)+VALUE(M252)= 0, 2,   IF(VALUE(R252)+VALUE(Q252)+VALUE(P252)+VALUE(O252)+VALUE(N252)= 0, 3,   IF(VALUE(R252)+VALUE(Q252)+VALUE(P252)+VALUE(O252)= 0, 4,   IF(VALUE(R252)+VALUE(Q252)+VALUE(P252)= 0, 5,   IF(VALUE(R252)+VALUE(Q252)= 0, 6,   IF(VALUE(R252)= 0, 7,   8))))))))</f>
        <v>5</v>
      </c>
      <c r="T252" s="55" t="str">
        <f xml:space="preserve"> "{" &amp; IF(S252 &gt; 0, "0x"&amp; TEXT(DEC2HEX(K252), "00")  &amp; IF(S252 &gt; 1, ", " &amp; "0x"&amp; TEXT(DEC2HEX(L252), "00") &amp; IF(S252 &gt; 2, ", " &amp; "0x"&amp; TEXT(DEC2HEX(M252), "00") &amp; IF(S252 &gt; 3, ", " &amp; "0x"&amp; TEXT(DEC2HEX(N252), "00") &amp; IF(S252 &gt; 4, ", " &amp; "0x"&amp; TEXT(DEC2HEX(O252), "00") &amp; IF(S252 &gt; 5, ", " &amp; "0x"&amp; TEXT(DEC2HEX(P252), "00") &amp; IF(S252 &gt; 6, ", " &amp; "0x"&amp; TEXT(DEC2HEX(Q252), "00") &amp; IF(S252 &gt; 7, ", " &amp; "0x"&amp; TEXT(DEC2HEX(R252), "00"),),),),),),),),) &amp; "}"</f>
        <v>{0x10, 0x08, 0x10, 0x20, 0x10}</v>
      </c>
      <c r="U252" s="12"/>
      <c r="V252" s="21"/>
      <c r="W252" s="37"/>
      <c r="X252" s="18"/>
      <c r="Y252" s="43"/>
    </row>
    <row r="253" spans="2:25" ht="15" customHeight="1">
      <c r="B253" s="80"/>
      <c r="C253" s="6"/>
      <c r="D253" s="5"/>
      <c r="E253" s="5"/>
      <c r="F253" s="5"/>
      <c r="G253" s="5"/>
      <c r="H253" s="5"/>
      <c r="I253" s="5"/>
      <c r="J253" s="4"/>
      <c r="K253" s="11"/>
      <c r="L253" s="12"/>
      <c r="M253" s="12"/>
      <c r="N253" s="12"/>
      <c r="O253" s="12"/>
      <c r="P253" s="12"/>
      <c r="Q253" s="12"/>
      <c r="R253" s="12"/>
      <c r="S253" s="53"/>
      <c r="T253" s="56"/>
      <c r="U253" s="12"/>
      <c r="V253" s="21"/>
      <c r="W253" s="37"/>
      <c r="X253" s="18"/>
      <c r="Y253" s="43"/>
    </row>
    <row r="254" spans="2:25" ht="15" customHeight="1">
      <c r="B254" s="80"/>
      <c r="C254" s="6"/>
      <c r="D254" s="5"/>
      <c r="E254" s="5"/>
      <c r="F254" s="5"/>
      <c r="G254" s="5"/>
      <c r="H254" s="5"/>
      <c r="I254" s="5"/>
      <c r="J254" s="4"/>
      <c r="K254" s="11"/>
      <c r="L254" s="12"/>
      <c r="M254" s="12"/>
      <c r="N254" s="12"/>
      <c r="O254" s="12"/>
      <c r="P254" s="12"/>
      <c r="Q254" s="12"/>
      <c r="R254" s="12"/>
      <c r="S254" s="53"/>
      <c r="T254" s="56"/>
      <c r="U254" s="12"/>
      <c r="V254" s="21"/>
      <c r="W254" s="37"/>
      <c r="X254" s="18"/>
      <c r="Y254" s="43"/>
    </row>
    <row r="255" spans="2:25" ht="15" customHeight="1">
      <c r="B255" s="80"/>
      <c r="C255" s="6"/>
      <c r="D255" s="5" t="s">
        <v>35</v>
      </c>
      <c r="E255" s="5"/>
      <c r="F255" s="5"/>
      <c r="G255" s="5"/>
      <c r="H255" s="5"/>
      <c r="I255" s="5"/>
      <c r="J255" s="4"/>
      <c r="K255" s="11"/>
      <c r="L255" s="12"/>
      <c r="M255" s="12"/>
      <c r="N255" s="12"/>
      <c r="O255" s="12"/>
      <c r="P255" s="12"/>
      <c r="Q255" s="12"/>
      <c r="R255" s="12"/>
      <c r="S255" s="53"/>
      <c r="T255" s="56"/>
      <c r="U255" s="12"/>
      <c r="V255" s="21"/>
      <c r="W255" s="37"/>
      <c r="X255" s="18"/>
      <c r="Y255" s="43"/>
    </row>
    <row r="256" spans="2:25" ht="15" customHeight="1">
      <c r="B256" s="80"/>
      <c r="C256" s="6" t="s">
        <v>35</v>
      </c>
      <c r="D256" s="5"/>
      <c r="E256" s="5" t="s">
        <v>35</v>
      </c>
      <c r="F256" s="5"/>
      <c r="G256" s="5" t="s">
        <v>35</v>
      </c>
      <c r="H256" s="5"/>
      <c r="I256" s="5"/>
      <c r="J256" s="4"/>
      <c r="K256" s="11"/>
      <c r="L256" s="12"/>
      <c r="M256" s="12"/>
      <c r="N256" s="12"/>
      <c r="O256" s="12"/>
      <c r="P256" s="12"/>
      <c r="Q256" s="12"/>
      <c r="R256" s="12"/>
      <c r="S256" s="53"/>
      <c r="T256" s="56"/>
      <c r="U256" s="12"/>
      <c r="V256" s="21"/>
      <c r="W256" s="37"/>
      <c r="X256" s="18"/>
      <c r="Y256" s="43"/>
    </row>
    <row r="257" spans="2:25" ht="15" customHeight="1">
      <c r="B257" s="80"/>
      <c r="C257" s="6"/>
      <c r="D257" s="5"/>
      <c r="E257" s="5"/>
      <c r="F257" s="5" t="s">
        <v>35</v>
      </c>
      <c r="G257" s="5"/>
      <c r="H257" s="5"/>
      <c r="I257" s="5"/>
      <c r="J257" s="4"/>
      <c r="K257" s="11"/>
      <c r="L257" s="12"/>
      <c r="M257" s="12"/>
      <c r="N257" s="12"/>
      <c r="O257" s="12"/>
      <c r="P257" s="12"/>
      <c r="Q257" s="12"/>
      <c r="R257" s="12"/>
      <c r="S257" s="53"/>
      <c r="T257" s="56"/>
      <c r="U257" s="12"/>
      <c r="V257" s="21"/>
      <c r="W257" s="37"/>
      <c r="X257" s="18"/>
      <c r="Y257" s="43"/>
    </row>
    <row r="258" spans="2:25" ht="15" customHeight="1">
      <c r="B258" s="80"/>
      <c r="C258" s="6"/>
      <c r="D258" s="5"/>
      <c r="E258" s="5"/>
      <c r="F258" s="5"/>
      <c r="G258" s="5"/>
      <c r="H258" s="5"/>
      <c r="I258" s="5"/>
      <c r="J258" s="4"/>
      <c r="K258" s="11"/>
      <c r="L258" s="12"/>
      <c r="M258" s="12"/>
      <c r="N258" s="12"/>
      <c r="O258" s="12"/>
      <c r="P258" s="12"/>
      <c r="Q258" s="12"/>
      <c r="R258" s="12"/>
      <c r="S258" s="53"/>
      <c r="T258" s="56"/>
      <c r="U258" s="12"/>
      <c r="V258" s="21"/>
      <c r="W258" s="37"/>
      <c r="X258" s="18"/>
      <c r="Y258" s="43"/>
    </row>
    <row r="259" spans="2:25" ht="15" customHeight="1">
      <c r="B259" s="81"/>
      <c r="C259" s="27"/>
      <c r="D259" s="28"/>
      <c r="E259" s="28"/>
      <c r="F259" s="28"/>
      <c r="G259" s="28"/>
      <c r="H259" s="28"/>
      <c r="I259" s="28"/>
      <c r="J259" s="29"/>
      <c r="K259" s="30"/>
      <c r="L259" s="31"/>
      <c r="M259" s="31"/>
      <c r="N259" s="31"/>
      <c r="O259" s="31"/>
      <c r="P259" s="31"/>
      <c r="Q259" s="31"/>
      <c r="R259" s="31"/>
      <c r="S259" s="54"/>
      <c r="T259" s="67"/>
      <c r="U259" s="12"/>
      <c r="V259" s="21"/>
      <c r="W259" s="37"/>
      <c r="X259" s="18"/>
      <c r="Y259" s="43"/>
    </row>
  </sheetData>
  <mergeCells count="99">
    <mergeCell ref="B252:B259"/>
    <mergeCell ref="S252:S259"/>
    <mergeCell ref="T252:T259"/>
    <mergeCell ref="B236:B243"/>
    <mergeCell ref="S236:S243"/>
    <mergeCell ref="T236:T243"/>
    <mergeCell ref="B244:B251"/>
    <mergeCell ref="S244:S251"/>
    <mergeCell ref="T244:T251"/>
    <mergeCell ref="B204:B211"/>
    <mergeCell ref="S204:S211"/>
    <mergeCell ref="T204:T211"/>
    <mergeCell ref="B212:B219"/>
    <mergeCell ref="S212:S219"/>
    <mergeCell ref="T212:T219"/>
    <mergeCell ref="B220:B227"/>
    <mergeCell ref="S220:S227"/>
    <mergeCell ref="T220:T227"/>
    <mergeCell ref="B228:B235"/>
    <mergeCell ref="S228:S235"/>
    <mergeCell ref="T228:T235"/>
    <mergeCell ref="B172:B179"/>
    <mergeCell ref="S172:S179"/>
    <mergeCell ref="T172:T179"/>
    <mergeCell ref="B180:B187"/>
    <mergeCell ref="S180:S187"/>
    <mergeCell ref="T180:T187"/>
    <mergeCell ref="B188:B195"/>
    <mergeCell ref="S188:S195"/>
    <mergeCell ref="T188:T195"/>
    <mergeCell ref="B196:B203"/>
    <mergeCell ref="S196:S203"/>
    <mergeCell ref="T196:T203"/>
    <mergeCell ref="B140:B147"/>
    <mergeCell ref="S140:S147"/>
    <mergeCell ref="T140:T147"/>
    <mergeCell ref="B148:B155"/>
    <mergeCell ref="S148:S155"/>
    <mergeCell ref="T148:T155"/>
    <mergeCell ref="B156:B163"/>
    <mergeCell ref="S156:S163"/>
    <mergeCell ref="T156:T163"/>
    <mergeCell ref="B164:B171"/>
    <mergeCell ref="S164:S171"/>
    <mergeCell ref="T164:T171"/>
    <mergeCell ref="B108:B115"/>
    <mergeCell ref="S108:S115"/>
    <mergeCell ref="T108:T115"/>
    <mergeCell ref="B116:B123"/>
    <mergeCell ref="S116:S123"/>
    <mergeCell ref="T116:T123"/>
    <mergeCell ref="B124:B131"/>
    <mergeCell ref="S124:S131"/>
    <mergeCell ref="T124:T131"/>
    <mergeCell ref="B132:B139"/>
    <mergeCell ref="S132:S139"/>
    <mergeCell ref="T132:T139"/>
    <mergeCell ref="B100:B107"/>
    <mergeCell ref="S100:S107"/>
    <mergeCell ref="T100:T107"/>
    <mergeCell ref="B76:B83"/>
    <mergeCell ref="S76:S83"/>
    <mergeCell ref="T76:T83"/>
    <mergeCell ref="B84:B91"/>
    <mergeCell ref="S84:S91"/>
    <mergeCell ref="T84:T91"/>
    <mergeCell ref="B52:B59"/>
    <mergeCell ref="S52:S59"/>
    <mergeCell ref="T52:T59"/>
    <mergeCell ref="B92:B99"/>
    <mergeCell ref="S92:S99"/>
    <mergeCell ref="T92:T99"/>
    <mergeCell ref="T20:T27"/>
    <mergeCell ref="B60:B67"/>
    <mergeCell ref="S60:S67"/>
    <mergeCell ref="T60:T67"/>
    <mergeCell ref="B68:B75"/>
    <mergeCell ref="S68:S75"/>
    <mergeCell ref="T68:T75"/>
    <mergeCell ref="B44:B51"/>
    <mergeCell ref="S44:S51"/>
    <mergeCell ref="T44:T51"/>
    <mergeCell ref="T28:T35"/>
    <mergeCell ref="B36:B43"/>
    <mergeCell ref="S36:S43"/>
    <mergeCell ref="T36:T43"/>
    <mergeCell ref="T4:T11"/>
    <mergeCell ref="B12:B19"/>
    <mergeCell ref="S12:S19"/>
    <mergeCell ref="T12:T19"/>
    <mergeCell ref="B20:B27"/>
    <mergeCell ref="S20:S27"/>
    <mergeCell ref="C2:J2"/>
    <mergeCell ref="K2:R2"/>
    <mergeCell ref="C3:J3"/>
    <mergeCell ref="B4:B11"/>
    <mergeCell ref="S4:S11"/>
    <mergeCell ref="B28:B35"/>
    <mergeCell ref="S28:S35"/>
  </mergeCells>
  <conditionalFormatting sqref="C92:J147">
    <cfRule type="cellIs" dxfId="57" priority="20" stopIfTrue="1" operator="notEqual">
      <formula>0</formula>
    </cfRule>
  </conditionalFormatting>
  <conditionalFormatting sqref="C156:J163">
    <cfRule type="cellIs" dxfId="56" priority="9" stopIfTrue="1" operator="notEqual">
      <formula>0</formula>
    </cfRule>
  </conditionalFormatting>
  <conditionalFormatting sqref="C12:J19">
    <cfRule type="cellIs" dxfId="55" priority="19" stopIfTrue="1" operator="notEqual">
      <formula>0</formula>
    </cfRule>
  </conditionalFormatting>
  <conditionalFormatting sqref="C20:J27">
    <cfRule type="cellIs" dxfId="54" priority="18" stopIfTrue="1" operator="notEqual">
      <formula>0</formula>
    </cfRule>
  </conditionalFormatting>
  <conditionalFormatting sqref="C28:J35">
    <cfRule type="cellIs" dxfId="53" priority="17" stopIfTrue="1" operator="notEqual">
      <formula>0</formula>
    </cfRule>
  </conditionalFormatting>
  <conditionalFormatting sqref="C36:J43">
    <cfRule type="cellIs" dxfId="52" priority="16" stopIfTrue="1" operator="notEqual">
      <formula>0</formula>
    </cfRule>
  </conditionalFormatting>
  <conditionalFormatting sqref="C44:J51">
    <cfRule type="cellIs" dxfId="51" priority="15" stopIfTrue="1" operator="notEqual">
      <formula>0</formula>
    </cfRule>
  </conditionalFormatting>
  <conditionalFormatting sqref="C60:J67">
    <cfRule type="cellIs" dxfId="50" priority="14" stopIfTrue="1" operator="notEqual">
      <formula>0</formula>
    </cfRule>
  </conditionalFormatting>
  <conditionalFormatting sqref="C68:J75">
    <cfRule type="cellIs" dxfId="49" priority="13" stopIfTrue="1" operator="notEqual">
      <formula>0</formula>
    </cfRule>
  </conditionalFormatting>
  <conditionalFormatting sqref="C76:J83">
    <cfRule type="cellIs" dxfId="48" priority="12" stopIfTrue="1" operator="notEqual">
      <formula>0</formula>
    </cfRule>
  </conditionalFormatting>
  <conditionalFormatting sqref="C84:J91">
    <cfRule type="cellIs" dxfId="47" priority="11" stopIfTrue="1" operator="notEqual">
      <formula>0</formula>
    </cfRule>
  </conditionalFormatting>
  <conditionalFormatting sqref="C148:J155">
    <cfRule type="cellIs" dxfId="46" priority="10" stopIfTrue="1" operator="notEqual">
      <formula>0</formula>
    </cfRule>
  </conditionalFormatting>
  <conditionalFormatting sqref="C180:J187">
    <cfRule type="cellIs" dxfId="45" priority="6" stopIfTrue="1" operator="notEqual">
      <formula>0</formula>
    </cfRule>
  </conditionalFormatting>
  <conditionalFormatting sqref="C164:J171">
    <cfRule type="cellIs" dxfId="44" priority="8" stopIfTrue="1" operator="notEqual">
      <formula>0</formula>
    </cfRule>
  </conditionalFormatting>
  <conditionalFormatting sqref="C172:J179">
    <cfRule type="cellIs" dxfId="43" priority="7" stopIfTrue="1" operator="notEqual">
      <formula>0</formula>
    </cfRule>
  </conditionalFormatting>
  <conditionalFormatting sqref="C204:J259">
    <cfRule type="cellIs" dxfId="42" priority="3" stopIfTrue="1" operator="notEqual">
      <formula>0</formula>
    </cfRule>
  </conditionalFormatting>
  <conditionalFormatting sqref="C188:J195">
    <cfRule type="cellIs" dxfId="41" priority="5" stopIfTrue="1" operator="notEqual">
      <formula>0</formula>
    </cfRule>
  </conditionalFormatting>
  <conditionalFormatting sqref="C196:J203">
    <cfRule type="cellIs" dxfId="40" priority="4" stopIfTrue="1" operator="notEqual">
      <formula>0</formula>
    </cfRule>
  </conditionalFormatting>
  <conditionalFormatting sqref="C4:J11">
    <cfRule type="cellIs" dxfId="39" priority="2" stopIfTrue="1" operator="notEqual">
      <formula>0</formula>
    </cfRule>
  </conditionalFormatting>
  <conditionalFormatting sqref="C52:J59">
    <cfRule type="cellIs" dxfId="38" priority="1" stopIfTrue="1" operator="not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7"/>
  <sheetViews>
    <sheetView tabSelected="1" topLeftCell="A113" workbookViewId="0">
      <selection activeCell="C212" sqref="C212"/>
    </sheetView>
  </sheetViews>
  <sheetFormatPr baseColWidth="10" defaultRowHeight="15" x14ac:dyDescent="0"/>
  <cols>
    <col min="2" max="2" width="10.83203125" style="85"/>
    <col min="3" max="10" width="2.5" customWidth="1"/>
    <col min="11" max="18" width="0" hidden="1" customWidth="1"/>
    <col min="19" max="19" width="4" customWidth="1"/>
    <col min="20" max="20" width="40.1640625" customWidth="1"/>
    <col min="23" max="23" width="16.5" customWidth="1"/>
    <col min="25" max="25" width="40.1640625" customWidth="1"/>
  </cols>
  <sheetData>
    <row r="1" spans="2:25">
      <c r="B1" s="86"/>
      <c r="S1" s="35"/>
      <c r="T1" s="17"/>
      <c r="U1" s="12"/>
      <c r="V1" s="21"/>
      <c r="W1" s="37"/>
      <c r="X1" s="18"/>
      <c r="Y1" s="43"/>
    </row>
    <row r="2" spans="2:25">
      <c r="B2" s="77" t="s">
        <v>8</v>
      </c>
      <c r="C2" s="57" t="s">
        <v>7</v>
      </c>
      <c r="D2" s="57"/>
      <c r="E2" s="57"/>
      <c r="F2" s="57"/>
      <c r="G2" s="57"/>
      <c r="H2" s="57"/>
      <c r="I2" s="57"/>
      <c r="J2" s="57"/>
      <c r="K2" s="58" t="s">
        <v>123</v>
      </c>
      <c r="L2" s="58"/>
      <c r="M2" s="58"/>
      <c r="N2" s="58"/>
      <c r="O2" s="58"/>
      <c r="P2" s="58"/>
      <c r="Q2" s="58"/>
      <c r="R2" s="58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46" t="s">
        <v>9</v>
      </c>
      <c r="Y2" s="40" t="s">
        <v>11</v>
      </c>
    </row>
    <row r="3" spans="2:25">
      <c r="B3" s="78"/>
      <c r="C3" s="59"/>
      <c r="D3" s="59"/>
      <c r="E3" s="59"/>
      <c r="F3" s="59"/>
      <c r="G3" s="59"/>
      <c r="H3" s="59"/>
      <c r="I3" s="59"/>
      <c r="J3" s="59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2:25" ht="15" customHeight="1">
      <c r="B4" s="79" t="s">
        <v>112</v>
      </c>
      <c r="C4" s="9"/>
      <c r="D4" s="8" t="s">
        <v>35</v>
      </c>
      <c r="E4" s="8" t="s">
        <v>35</v>
      </c>
      <c r="F4" s="8" t="s">
        <v>35</v>
      </c>
      <c r="G4" s="8"/>
      <c r="H4" s="8"/>
      <c r="I4" s="8"/>
      <c r="J4" s="7"/>
      <c r="K4" s="10">
        <f>IF(ISBLANK(C4),0,1)*1+IF(ISBLANK(C5),0,1)*2+IF(ISBLANK(C6),0,1)*4+IF(ISBLANK(C7),0,1)*8+IF(ISBLANK(C8),0,1)*16+IF(ISBLANK(C9),0,1)*32+IF(ISBLANK(C10),0,1)*64+IF(ISBLANK(C11),0,1)*128</f>
        <v>32</v>
      </c>
      <c r="L4" s="10">
        <f>IF(ISBLANK(D4),0,1)*1+IF(ISBLANK(D5),0,1)*2+IF(ISBLANK(D6),0,1)*4+IF(ISBLANK(D7),0,1)*8+IF(ISBLANK(D8),0,1)*16+IF(ISBLANK(D9),0,1)*32+IF(ISBLANK(D10),0,1)*64+IF(ISBLANK(D11),0,1)*128</f>
        <v>85</v>
      </c>
      <c r="M4" s="10">
        <f>IF(ISBLANK(E4),0,1)*1+IF(ISBLANK(E5),0,1)*2+IF(ISBLANK(E6),0,1)*4+IF(ISBLANK(E7),0,1)*8+IF(ISBLANK(E8),0,1)*16+IF(ISBLANK(E9),0,1)*32+IF(ISBLANK(E10),0,1)*64+IF(ISBLANK(E11),0,1)*128</f>
        <v>85</v>
      </c>
      <c r="N4" s="10">
        <f>IF(ISBLANK(F4),0,1)*1+IF(ISBLANK(F5),0,1)*2+IF(ISBLANK(F6),0,1)*4+IF(ISBLANK(F7),0,1)*8+IF(ISBLANK(F8),0,1)*16+IF(ISBLANK(F9),0,1)*32+IF(ISBLANK(F10),0,1)*64+IF(ISBLANK(F11),0,1)*128</f>
        <v>57</v>
      </c>
      <c r="O4" s="10">
        <f>IF(ISBLANK(G4),0,1)*1+IF(ISBLANK(G5),0,1)*2+IF(ISBLANK(G6),0,1)*4+IF(ISBLANK(G7),0,1)*8+IF(ISBLANK(G8),0,1)*16+IF(ISBLANK(G9),0,1)*32+IF(ISBLANK(G10),0,1)*64+IF(ISBLANK(G11),0,1)*128</f>
        <v>0</v>
      </c>
      <c r="P4" s="10">
        <f>IF(ISBLANK(H4),0,1)*1+IF(ISBLANK(H5),0,1)*2+IF(ISBLANK(H6),0,1)*4+IF(ISBLANK(H7),0,1)*8+IF(ISBLANK(H8),0,1)*16+IF(ISBLANK(H9),0,1)*32+IF(ISBLANK(H10),0,1)*64+IF(ISBLANK(H11),0,1)*128</f>
        <v>0</v>
      </c>
      <c r="Q4" s="10">
        <f>IF(ISBLANK(I4),0,1)*1+IF(ISBLANK(I5),0,1)*2+IF(ISBLANK(I6),0,1)*4+IF(ISBLANK(I7),0,1)*8+IF(ISBLANK(I8),0,1)*16+IF(ISBLANK(I9),0,1)*32+IF(ISBLANK(I10),0,1)*64+IF(ISBLANK(I11),0,1)*128</f>
        <v>0</v>
      </c>
      <c r="R4" s="10">
        <f>IF(ISBLANK(J4),0,1)*1+IF(ISBLANK(J5),0,1)*2+IF(ISBLANK(J6),0,1)*4+IF(ISBLANK(J7),0,1)*8+IF(ISBLANK(J8),0,1)*16+IF(ISBLANK(J9),0,1)*32+IF(ISBLANK(J10),0,1)*64+IF(ISBLANK(J11),0,1)*128</f>
        <v>0</v>
      </c>
      <c r="S4" s="52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4</v>
      </c>
      <c r="T4" s="55" t="str">
        <f xml:space="preserve"> "{" &amp;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 &amp; "}"</f>
        <v>{0x20, 0x55, 0x55, 0x39}</v>
      </c>
      <c r="U4" s="13"/>
      <c r="V4" s="24">
        <v>0</v>
      </c>
      <c r="W4" s="37" t="str">
        <f ca="1" xml:space="preserve"> OFFSET(B$4,V4*8,0)</f>
        <v>accentedA</v>
      </c>
      <c r="X4" s="19">
        <f ca="1">OFFSET(S$4, V4*8, 0)</f>
        <v>4</v>
      </c>
      <c r="Y4" s="41" t="str">
        <f ca="1" xml:space="preserve"> OFFSET(T$4,V4*8,0)</f>
        <v>{0x20, 0x55, 0x55, 0x39}</v>
      </c>
    </row>
    <row r="5" spans="2:25" ht="15" customHeight="1">
      <c r="B5" s="80"/>
      <c r="C5" s="6"/>
      <c r="D5" s="5"/>
      <c r="E5" s="5"/>
      <c r="F5" s="5"/>
      <c r="G5" s="5"/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53"/>
      <c r="T5" s="56"/>
      <c r="U5" s="12"/>
      <c r="V5" s="24">
        <v>1</v>
      </c>
      <c r="W5" s="37" t="str">
        <f t="shared" ref="W5:W23" ca="1" si="0" xml:space="preserve"> OFFSET(B$4,V5*8,0)</f>
        <v>accentedE</v>
      </c>
      <c r="X5" s="19">
        <f t="shared" ref="X5:X23" ca="1" si="1">OFFSET(S$4, V5*8, 0)</f>
        <v>4</v>
      </c>
      <c r="Y5" s="41" t="str">
        <f t="shared" ref="Y5:Y23" ca="1" si="2" xml:space="preserve"> OFFSET(T$4,V5*8,0)</f>
        <v>{0x38, 0x55, 0x55, 0x09}</v>
      </c>
    </row>
    <row r="6" spans="2:25" ht="15" customHeight="1">
      <c r="B6" s="80"/>
      <c r="C6" s="5"/>
      <c r="D6" s="5" t="s">
        <v>35</v>
      </c>
      <c r="E6" s="5" t="s">
        <v>35</v>
      </c>
      <c r="F6" s="5"/>
      <c r="G6" s="5"/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53"/>
      <c r="T6" s="56"/>
      <c r="U6" s="12"/>
      <c r="V6" s="24">
        <v>2</v>
      </c>
      <c r="W6" s="37" t="str">
        <f t="shared" ca="1" si="0"/>
        <v>accentedO</v>
      </c>
      <c r="X6" s="19">
        <f t="shared" ca="1" si="1"/>
        <v>5</v>
      </c>
      <c r="Y6" s="41" t="str">
        <f t="shared" ca="1" si="2"/>
        <v>{0x38, 0x45, 0x45, 0x45, 0x38}</v>
      </c>
    </row>
    <row r="7" spans="2:25" ht="15" customHeight="1">
      <c r="B7" s="80"/>
      <c r="C7" s="5"/>
      <c r="D7" s="5"/>
      <c r="E7" s="5"/>
      <c r="F7" s="5" t="s">
        <v>35</v>
      </c>
      <c r="G7" s="5"/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53"/>
      <c r="T7" s="56"/>
      <c r="U7" s="12"/>
      <c r="V7" s="24">
        <v>3</v>
      </c>
      <c r="W7" s="37" t="str">
        <f t="shared" ca="1" si="0"/>
        <v>accentedI</v>
      </c>
      <c r="X7" s="19">
        <f t="shared" ca="1" si="1"/>
        <v>3</v>
      </c>
      <c r="Y7" s="41" t="str">
        <f t="shared" ca="1" si="2"/>
        <v>{0x00, 0x7D, 0x01}</v>
      </c>
    </row>
    <row r="8" spans="2:25" ht="15" customHeight="1">
      <c r="B8" s="80"/>
      <c r="C8" s="5"/>
      <c r="D8" s="5" t="s">
        <v>35</v>
      </c>
      <c r="E8" s="5" t="s">
        <v>35</v>
      </c>
      <c r="F8" s="5" t="s">
        <v>35</v>
      </c>
      <c r="G8" s="5"/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53"/>
      <c r="T8" s="56"/>
      <c r="U8" s="12"/>
      <c r="V8" s="24">
        <v>4</v>
      </c>
      <c r="W8" s="37" t="str">
        <f t="shared" ca="1" si="0"/>
        <v>accentedU</v>
      </c>
      <c r="X8" s="19">
        <f t="shared" ca="1" si="1"/>
        <v>5</v>
      </c>
      <c r="Y8" s="41" t="str">
        <f t="shared" ca="1" si="2"/>
        <v>{0x00, 0x3C, 0x41, 0x41, 0x7D}</v>
      </c>
    </row>
    <row r="9" spans="2:25" ht="15" customHeight="1">
      <c r="B9" s="80"/>
      <c r="C9" s="5" t="s">
        <v>35</v>
      </c>
      <c r="D9" s="5"/>
      <c r="E9" s="5"/>
      <c r="F9" s="5" t="s">
        <v>35</v>
      </c>
      <c r="G9" s="5"/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53"/>
      <c r="T9" s="56"/>
      <c r="U9" s="12"/>
      <c r="V9" s="24">
        <v>5</v>
      </c>
      <c r="W9" s="37" t="str">
        <f t="shared" ca="1" si="0"/>
        <v>degree</v>
      </c>
      <c r="X9" s="19">
        <f t="shared" ca="1" si="1"/>
        <v>4</v>
      </c>
      <c r="Y9" s="41" t="str">
        <f t="shared" ca="1" si="2"/>
        <v>{0x06, 0x09, 0x09, 0x06}</v>
      </c>
    </row>
    <row r="10" spans="2:25" ht="15" customHeight="1">
      <c r="B10" s="80"/>
      <c r="C10" s="5"/>
      <c r="D10" s="5" t="s">
        <v>35</v>
      </c>
      <c r="E10" s="5" t="s">
        <v>35</v>
      </c>
      <c r="F10" s="5"/>
      <c r="G10" s="5"/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53"/>
      <c r="T10" s="56"/>
      <c r="U10" s="12"/>
      <c r="V10" s="24">
        <v>6</v>
      </c>
      <c r="W10" s="37" t="str">
        <f t="shared" ca="1" si="0"/>
        <v>arrowUp</v>
      </c>
      <c r="X10" s="19">
        <f t="shared" ca="1" si="1"/>
        <v>7</v>
      </c>
      <c r="Y10" s="41" t="str">
        <f t="shared" ca="1" si="2"/>
        <v>{0x08, 0x04, 0x02, 0xFF, 0x02, 0x04, 0x08}</v>
      </c>
    </row>
    <row r="11" spans="2:25" ht="15" customHeight="1">
      <c r="B11" s="81"/>
      <c r="C11" s="2"/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54"/>
      <c r="T11" s="67"/>
      <c r="U11" s="12"/>
      <c r="V11" s="24">
        <v>7</v>
      </c>
      <c r="W11" s="37" t="str">
        <f t="shared" ca="1" si="0"/>
        <v>arrowDown</v>
      </c>
      <c r="X11" s="19">
        <f t="shared" ca="1" si="1"/>
        <v>7</v>
      </c>
      <c r="Y11" s="41" t="str">
        <f t="shared" ca="1" si="2"/>
        <v>{0x10, 0x20, 0x40, 0xFF, 0x40, 0x20, 0x10}</v>
      </c>
    </row>
    <row r="12" spans="2:25" ht="15" customHeight="1">
      <c r="B12" s="79" t="s">
        <v>113</v>
      </c>
      <c r="C12" s="9"/>
      <c r="D12" s="8" t="s">
        <v>35</v>
      </c>
      <c r="E12" s="8" t="s">
        <v>35</v>
      </c>
      <c r="F12" s="8" t="s">
        <v>35</v>
      </c>
      <c r="G12" s="8"/>
      <c r="H12" s="8"/>
      <c r="I12" s="8"/>
      <c r="J12" s="7"/>
      <c r="K12" s="10">
        <f>IF(ISBLANK(C12),0,1)*1+IF(ISBLANK(C13),0,1)*2+IF(ISBLANK(C14),0,1)*4+IF(ISBLANK(C15),0,1)*8+IF(ISBLANK(C16),0,1)*16+IF(ISBLANK(C17),0,1)*32+IF(ISBLANK(C18),0,1)*64+IF(ISBLANK(C19),0,1)*128</f>
        <v>56</v>
      </c>
      <c r="L12" s="10">
        <f>IF(ISBLANK(D12),0,1)*1+IF(ISBLANK(D13),0,1)*2+IF(ISBLANK(D14),0,1)*4+IF(ISBLANK(D15),0,1)*8+IF(ISBLANK(D16),0,1)*16+IF(ISBLANK(D17),0,1)*32+IF(ISBLANK(D18),0,1)*64+IF(ISBLANK(D19),0,1)*128</f>
        <v>85</v>
      </c>
      <c r="M12" s="10">
        <f>IF(ISBLANK(E12),0,1)*1+IF(ISBLANK(E13),0,1)*2+IF(ISBLANK(E14),0,1)*4+IF(ISBLANK(E15),0,1)*8+IF(ISBLANK(E16),0,1)*16+IF(ISBLANK(E17),0,1)*32+IF(ISBLANK(E18),0,1)*64+IF(ISBLANK(E19),0,1)*128</f>
        <v>85</v>
      </c>
      <c r="N12" s="10">
        <f>IF(ISBLANK(F12),0,1)*1+IF(ISBLANK(F13),0,1)*2+IF(ISBLANK(F14),0,1)*4+IF(ISBLANK(F15),0,1)*8+IF(ISBLANK(F16),0,1)*16+IF(ISBLANK(F17),0,1)*32+IF(ISBLANK(F18),0,1)*64+IF(ISBLANK(F19),0,1)*128</f>
        <v>9</v>
      </c>
      <c r="O12" s="10">
        <f>IF(ISBLANK(G12),0,1)*1+IF(ISBLANK(G13),0,1)*2+IF(ISBLANK(G14),0,1)*4+IF(ISBLANK(G15),0,1)*8+IF(ISBLANK(G16),0,1)*16+IF(ISBLANK(G17),0,1)*32+IF(ISBLANK(G18),0,1)*64+IF(ISBLANK(G19),0,1)*128</f>
        <v>0</v>
      </c>
      <c r="P12" s="10">
        <f>IF(ISBLANK(H12),0,1)*1+IF(ISBLANK(H13),0,1)*2+IF(ISBLANK(H14),0,1)*4+IF(ISBLANK(H15),0,1)*8+IF(ISBLANK(H16),0,1)*16+IF(ISBLANK(H17),0,1)*32+IF(ISBLANK(H18),0,1)*64+IF(ISBLANK(H19),0,1)*128</f>
        <v>0</v>
      </c>
      <c r="Q12" s="10">
        <f>IF(ISBLANK(I12),0,1)*1+IF(ISBLANK(I13),0,1)*2+IF(ISBLANK(I14),0,1)*4+IF(ISBLANK(I15),0,1)*8+IF(ISBLANK(I16),0,1)*16+IF(ISBLANK(I17),0,1)*32+IF(ISBLANK(I18),0,1)*64+IF(ISBLANK(I19),0,1)*128</f>
        <v>0</v>
      </c>
      <c r="R12" s="10">
        <f>IF(ISBLANK(J12),0,1)*1+IF(ISBLANK(J13),0,1)*2+IF(ISBLANK(J14),0,1)*4+IF(ISBLANK(J15),0,1)*8+IF(ISBLANK(J16),0,1)*16+IF(ISBLANK(J17),0,1)*32+IF(ISBLANK(J18),0,1)*64+IF(ISBLANK(J19),0,1)*128</f>
        <v>0</v>
      </c>
      <c r="S12" s="52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4</v>
      </c>
      <c r="T12" s="55" t="str">
        <f xml:space="preserve"> "{" &amp;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 &amp; "}"</f>
        <v>{0x38, 0x55, 0x55, 0x09}</v>
      </c>
      <c r="U12" s="12"/>
      <c r="V12" s="24">
        <v>8</v>
      </c>
      <c r="W12" s="37" t="str">
        <f t="shared" ca="1" si="0"/>
        <v>arrowLeft</v>
      </c>
      <c r="X12" s="19">
        <f t="shared" ca="1" si="1"/>
        <v>8</v>
      </c>
      <c r="Y12" s="41" t="str">
        <f t="shared" ca="1" si="2"/>
        <v>{0x10, 0x38, 0x54, 0x92, 0x10, 0x10, 0x10, 0x10}</v>
      </c>
    </row>
    <row r="13" spans="2:25" ht="15" customHeight="1">
      <c r="B13" s="80"/>
      <c r="C13" s="6"/>
      <c r="D13" s="5"/>
      <c r="E13" s="5"/>
      <c r="F13" s="5"/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53"/>
      <c r="T13" s="56"/>
      <c r="U13" s="12"/>
      <c r="V13" s="24">
        <v>9</v>
      </c>
      <c r="W13" s="37" t="str">
        <f t="shared" ca="1" si="0"/>
        <v>arrowRight</v>
      </c>
      <c r="X13" s="19">
        <f t="shared" ca="1" si="1"/>
        <v>8</v>
      </c>
      <c r="Y13" s="41" t="str">
        <f t="shared" ca="1" si="2"/>
        <v>{0x10, 0x10, 0x10, 0x10, 0x92, 0x54, 0x38, 0x10}</v>
      </c>
    </row>
    <row r="14" spans="2:25" ht="15" customHeight="1">
      <c r="B14" s="80"/>
      <c r="C14" s="6"/>
      <c r="D14" s="5" t="s">
        <v>35</v>
      </c>
      <c r="E14" s="5" t="s">
        <v>35</v>
      </c>
      <c r="F14" s="5"/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53"/>
      <c r="T14" s="56"/>
      <c r="U14" s="12"/>
      <c r="V14" s="24">
        <v>10</v>
      </c>
      <c r="W14" s="37" t="str">
        <f t="shared" ca="1" si="0"/>
        <v>arrowUpRight</v>
      </c>
      <c r="X14" s="19">
        <f t="shared" ca="1" si="1"/>
        <v>8</v>
      </c>
      <c r="Y14" s="41" t="str">
        <f t="shared" ca="1" si="2"/>
        <v>{0x80, 0x40, 0x20, 0x11, 0x09, 0x05, 0x03, 0x1F}</v>
      </c>
    </row>
    <row r="15" spans="2:25" ht="15" customHeight="1">
      <c r="B15" s="80"/>
      <c r="C15" s="6" t="s">
        <v>35</v>
      </c>
      <c r="D15" s="5"/>
      <c r="E15" s="5"/>
      <c r="F15" s="5" t="s">
        <v>35</v>
      </c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53"/>
      <c r="T15" s="56"/>
      <c r="U15" s="12"/>
      <c r="V15" s="24">
        <v>11</v>
      </c>
      <c r="W15" s="37" t="str">
        <f t="shared" ca="1" si="0"/>
        <v>arrowDownRight</v>
      </c>
      <c r="X15" s="19">
        <f t="shared" ca="1" si="1"/>
        <v>8</v>
      </c>
      <c r="Y15" s="41" t="str">
        <f t="shared" ca="1" si="2"/>
        <v>{0x01, 0x02, 0x04, 0x88, 0x90, 0xA0, 0xC0, 0xF8}</v>
      </c>
    </row>
    <row r="16" spans="2:25" ht="15" customHeight="1">
      <c r="B16" s="80"/>
      <c r="C16" s="6" t="s">
        <v>35</v>
      </c>
      <c r="D16" s="5" t="s">
        <v>35</v>
      </c>
      <c r="E16" s="5" t="s">
        <v>35</v>
      </c>
      <c r="F16" s="5"/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53"/>
      <c r="T16" s="56"/>
      <c r="U16" s="12"/>
      <c r="V16" s="24">
        <v>12</v>
      </c>
      <c r="W16" s="37" t="str">
        <f t="shared" ca="1" si="0"/>
        <v>arrowDownLeft</v>
      </c>
      <c r="X16" s="19">
        <f t="shared" ca="1" si="1"/>
        <v>8</v>
      </c>
      <c r="Y16" s="41" t="str">
        <f t="shared" ca="1" si="2"/>
        <v>{0xF8, 0xC0, 0xA0, 0x90, 0x88, 0x04, 0x02, 0x01}</v>
      </c>
    </row>
    <row r="17" spans="2:25" ht="15" customHeight="1">
      <c r="B17" s="80"/>
      <c r="C17" s="6" t="s">
        <v>35</v>
      </c>
      <c r="D17" s="5"/>
      <c r="E17" s="5"/>
      <c r="F17" s="5"/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53"/>
      <c r="T17" s="56"/>
      <c r="U17" s="12"/>
      <c r="V17" s="24">
        <v>13</v>
      </c>
      <c r="W17" s="37" t="str">
        <f t="shared" ca="1" si="0"/>
        <v>arrowUpLeft</v>
      </c>
      <c r="X17" s="19">
        <f t="shared" ca="1" si="1"/>
        <v>8</v>
      </c>
      <c r="Y17" s="41" t="str">
        <f t="shared" ca="1" si="2"/>
        <v>{0x1F, 0x03, 0x05, 0x09, 0x11, 0x20, 0x40, 0x80}</v>
      </c>
    </row>
    <row r="18" spans="2:25" ht="15" customHeight="1">
      <c r="B18" s="80"/>
      <c r="C18" s="6"/>
      <c r="D18" s="5" t="s">
        <v>35</v>
      </c>
      <c r="E18" s="5" t="s">
        <v>35</v>
      </c>
      <c r="F18" s="5"/>
      <c r="G18" s="5"/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53"/>
      <c r="T18" s="56"/>
      <c r="U18" s="12"/>
      <c r="V18" s="24">
        <v>14</v>
      </c>
      <c r="W18" s="37" t="str">
        <f t="shared" ca="1" si="0"/>
        <v>copyright</v>
      </c>
      <c r="X18" s="19">
        <f t="shared" ca="1" si="1"/>
        <v>6</v>
      </c>
      <c r="Y18" s="41" t="str">
        <f t="shared" ca="1" si="2"/>
        <v>{0x7C, 0x82, 0xBA, 0xAA, 0x82, 0x7C}</v>
      </c>
    </row>
    <row r="19" spans="2:25" ht="15" customHeight="1">
      <c r="B19" s="81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54"/>
      <c r="T19" s="67"/>
      <c r="U19" s="12"/>
      <c r="V19" s="24">
        <v>15</v>
      </c>
      <c r="W19" s="37" t="str">
        <f t="shared" ca="1" si="0"/>
        <v>unknown</v>
      </c>
      <c r="X19" s="19">
        <f t="shared" ca="1" si="1"/>
        <v>3</v>
      </c>
      <c r="Y19" s="41" t="str">
        <f t="shared" ca="1" si="2"/>
        <v>{0x3E, 0x3E, 0x3E}</v>
      </c>
    </row>
    <row r="20" spans="2:25" ht="15" customHeight="1">
      <c r="B20" s="79" t="s">
        <v>114</v>
      </c>
      <c r="C20" s="9"/>
      <c r="D20" s="8" t="s">
        <v>35</v>
      </c>
      <c r="E20" s="8" t="s">
        <v>35</v>
      </c>
      <c r="F20" s="8" t="s">
        <v>35</v>
      </c>
      <c r="G20" s="8"/>
      <c r="H20" s="8"/>
      <c r="I20" s="8"/>
      <c r="J20" s="7"/>
      <c r="K20" s="10">
        <f>IF(ISBLANK(C20),0,1)*1+IF(ISBLANK(C21),0,1)*2+IF(ISBLANK(C22),0,1)*4+IF(ISBLANK(C23),0,1)*8+IF(ISBLANK(C24),0,1)*16+IF(ISBLANK(C25),0,1)*32+IF(ISBLANK(C26),0,1)*64+IF(ISBLANK(C27),0,1)*128</f>
        <v>56</v>
      </c>
      <c r="L20" s="10">
        <f>IF(ISBLANK(D20),0,1)*1+IF(ISBLANK(D21),0,1)*2+IF(ISBLANK(D22),0,1)*4+IF(ISBLANK(D23),0,1)*8+IF(ISBLANK(D24),0,1)*16+IF(ISBLANK(D25),0,1)*32+IF(ISBLANK(D26),0,1)*64+IF(ISBLANK(D27),0,1)*128</f>
        <v>69</v>
      </c>
      <c r="M20" s="10">
        <f>IF(ISBLANK(E20),0,1)*1+IF(ISBLANK(E21),0,1)*2+IF(ISBLANK(E22),0,1)*4+IF(ISBLANK(E23),0,1)*8+IF(ISBLANK(E24),0,1)*16+IF(ISBLANK(E25),0,1)*32+IF(ISBLANK(E26),0,1)*64+IF(ISBLANK(E27),0,1)*128</f>
        <v>69</v>
      </c>
      <c r="N20" s="10">
        <f>IF(ISBLANK(F20),0,1)*1+IF(ISBLANK(F21),0,1)*2+IF(ISBLANK(F22),0,1)*4+IF(ISBLANK(F23),0,1)*8+IF(ISBLANK(F24),0,1)*16+IF(ISBLANK(F25),0,1)*32+IF(ISBLANK(F26),0,1)*64+IF(ISBLANK(F27),0,1)*128</f>
        <v>69</v>
      </c>
      <c r="O20" s="10">
        <f>IF(ISBLANK(G20),0,1)*1+IF(ISBLANK(G21),0,1)*2+IF(ISBLANK(G22),0,1)*4+IF(ISBLANK(G23),0,1)*8+IF(ISBLANK(G24),0,1)*16+IF(ISBLANK(G25),0,1)*32+IF(ISBLANK(G26),0,1)*64+IF(ISBLANK(G27),0,1)*128</f>
        <v>56</v>
      </c>
      <c r="P20" s="10">
        <f>IF(ISBLANK(H20),0,1)*1+IF(ISBLANK(H21),0,1)*2+IF(ISBLANK(H22),0,1)*4+IF(ISBLANK(H23),0,1)*8+IF(ISBLANK(H24),0,1)*16+IF(ISBLANK(H25),0,1)*32+IF(ISBLANK(H26),0,1)*64+IF(ISBLANK(H27),0,1)*128</f>
        <v>0</v>
      </c>
      <c r="Q20" s="10">
        <f>IF(ISBLANK(I20),0,1)*1+IF(ISBLANK(I21),0,1)*2+IF(ISBLANK(I22),0,1)*4+IF(ISBLANK(I23),0,1)*8+IF(ISBLANK(I24),0,1)*16+IF(ISBLANK(I25),0,1)*32+IF(ISBLANK(I26),0,1)*64+IF(ISBLANK(I27),0,1)*128</f>
        <v>0</v>
      </c>
      <c r="R20" s="10">
        <f>IF(ISBLANK(J20),0,1)*1+IF(ISBLANK(J21),0,1)*2+IF(ISBLANK(J22),0,1)*4+IF(ISBLANK(J23),0,1)*8+IF(ISBLANK(J24),0,1)*16+IF(ISBLANK(J25),0,1)*32+IF(ISBLANK(J26),0,1)*64+IF(ISBLANK(J27),0,1)*128</f>
        <v>0</v>
      </c>
      <c r="S20" s="52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5</v>
      </c>
      <c r="T20" s="55" t="str">
        <f xml:space="preserve"> "{" &amp;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 &amp; "}"</f>
        <v>{0x38, 0x45, 0x45, 0x45, 0x38}</v>
      </c>
      <c r="U20" s="12"/>
      <c r="V20" s="24">
        <v>16</v>
      </c>
      <c r="W20" s="37" t="str">
        <f t="shared" ca="1" si="0"/>
        <v>expZero</v>
      </c>
      <c r="X20" s="19">
        <f t="shared" ca="1" si="1"/>
        <v>3</v>
      </c>
      <c r="Y20" s="41" t="str">
        <f t="shared" ca="1" si="2"/>
        <v>{0xE, 0x11, 0xE}</v>
      </c>
    </row>
    <row r="21" spans="2:25" ht="15" customHeight="1">
      <c r="B21" s="80"/>
      <c r="C21" s="6"/>
      <c r="D21" s="5"/>
      <c r="E21" s="5"/>
      <c r="F21" s="5"/>
      <c r="G21" s="5"/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53"/>
      <c r="T21" s="56"/>
      <c r="U21" s="12"/>
      <c r="V21" s="24">
        <v>17</v>
      </c>
      <c r="W21" s="37" t="str">
        <f t="shared" ca="1" si="0"/>
        <v>expOne</v>
      </c>
      <c r="X21" s="19">
        <f t="shared" ca="1" si="1"/>
        <v>3</v>
      </c>
      <c r="Y21" s="41" t="str">
        <f t="shared" ca="1" si="2"/>
        <v>{0x02, 0x01, 0x1F}</v>
      </c>
    </row>
    <row r="22" spans="2:25" ht="15" customHeight="1">
      <c r="B22" s="80"/>
      <c r="C22" s="6"/>
      <c r="D22" s="5" t="s">
        <v>35</v>
      </c>
      <c r="E22" s="5" t="s">
        <v>35</v>
      </c>
      <c r="F22" s="5" t="s">
        <v>35</v>
      </c>
      <c r="G22" s="5"/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53"/>
      <c r="T22" s="56"/>
      <c r="U22" s="12"/>
      <c r="V22" s="24">
        <v>18</v>
      </c>
      <c r="W22" s="37" t="str">
        <f t="shared" ca="1" si="0"/>
        <v>expTwo</v>
      </c>
      <c r="X22" s="19">
        <f t="shared" ca="1" si="1"/>
        <v>3</v>
      </c>
      <c r="Y22" s="41" t="str">
        <f t="shared" ca="1" si="2"/>
        <v>{0x19, 0x15, 0x12}</v>
      </c>
    </row>
    <row r="23" spans="2:25" ht="15" customHeight="1">
      <c r="B23" s="80"/>
      <c r="C23" s="6" t="s">
        <v>35</v>
      </c>
      <c r="D23" s="5"/>
      <c r="E23" s="5"/>
      <c r="F23" s="5"/>
      <c r="G23" s="5" t="s">
        <v>35</v>
      </c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53"/>
      <c r="T23" s="56"/>
      <c r="U23" s="12"/>
      <c r="V23" s="24">
        <v>19</v>
      </c>
      <c r="W23" s="37" t="str">
        <f t="shared" ca="1" si="0"/>
        <v>expThree</v>
      </c>
      <c r="X23" s="19">
        <f t="shared" ca="1" si="1"/>
        <v>3</v>
      </c>
      <c r="Y23" s="41" t="str">
        <f t="shared" ca="1" si="2"/>
        <v>{0x11, 0x15, 0xA}</v>
      </c>
    </row>
    <row r="24" spans="2:25" ht="15" customHeight="1">
      <c r="B24" s="80"/>
      <c r="C24" s="6" t="s">
        <v>35</v>
      </c>
      <c r="D24" s="5"/>
      <c r="E24" s="5"/>
      <c r="F24" s="5"/>
      <c r="G24" s="5" t="s">
        <v>35</v>
      </c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53"/>
      <c r="T24" s="56"/>
      <c r="U24" s="12"/>
      <c r="V24" s="24">
        <v>20</v>
      </c>
      <c r="W24" s="37" t="str">
        <f t="shared" ref="W24:W34" ca="1" si="3" xml:space="preserve"> OFFSET(B$4,V24*8,0)</f>
        <v>expFour</v>
      </c>
      <c r="X24" s="19">
        <f t="shared" ref="X24:X34" ca="1" si="4">OFFSET(S$4, V24*8, 0)</f>
        <v>3</v>
      </c>
      <c r="Y24" s="41" t="str">
        <f t="shared" ref="Y24:Y34" ca="1" si="5" xml:space="preserve"> OFFSET(T$4,V24*8,0)</f>
        <v>{0xC, 0xA, 0x1D}</v>
      </c>
    </row>
    <row r="25" spans="2:25" ht="15" customHeight="1">
      <c r="B25" s="80"/>
      <c r="C25" s="6" t="s">
        <v>35</v>
      </c>
      <c r="D25" s="5"/>
      <c r="E25" s="5"/>
      <c r="F25" s="5"/>
      <c r="G25" s="5" t="s">
        <v>35</v>
      </c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53"/>
      <c r="T25" s="56"/>
      <c r="U25" s="12"/>
      <c r="V25" s="24">
        <v>21</v>
      </c>
      <c r="W25" s="37" t="str">
        <f t="shared" ca="1" si="3"/>
        <v>expFive</v>
      </c>
      <c r="X25" s="19">
        <f t="shared" ca="1" si="4"/>
        <v>3</v>
      </c>
      <c r="Y25" s="41" t="str">
        <f t="shared" ca="1" si="5"/>
        <v>{0x17, 0x15, 0x09}</v>
      </c>
    </row>
    <row r="26" spans="2:25" ht="15" customHeight="1">
      <c r="B26" s="80"/>
      <c r="C26" s="6"/>
      <c r="D26" s="5" t="s">
        <v>35</v>
      </c>
      <c r="E26" s="5" t="s">
        <v>35</v>
      </c>
      <c r="F26" s="5" t="s">
        <v>35</v>
      </c>
      <c r="G26" s="5"/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53"/>
      <c r="T26" s="56"/>
      <c r="U26" s="12"/>
      <c r="V26" s="24">
        <v>22</v>
      </c>
      <c r="W26" s="37" t="str">
        <f t="shared" ca="1" si="3"/>
        <v>expSix</v>
      </c>
      <c r="X26" s="19">
        <f t="shared" ca="1" si="4"/>
        <v>3</v>
      </c>
      <c r="Y26" s="41" t="str">
        <f t="shared" ca="1" si="5"/>
        <v>{0x1E, 0x15, 0x1D}</v>
      </c>
    </row>
    <row r="27" spans="2:25" ht="15" customHeight="1">
      <c r="B27" s="81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54"/>
      <c r="T27" s="67"/>
      <c r="U27" s="12"/>
      <c r="V27" s="24">
        <v>23</v>
      </c>
      <c r="W27" s="37" t="str">
        <f t="shared" ca="1" si="3"/>
        <v>expSeven</v>
      </c>
      <c r="X27" s="19">
        <f t="shared" ca="1" si="4"/>
        <v>3</v>
      </c>
      <c r="Y27" s="41" t="str">
        <f t="shared" ca="1" si="5"/>
        <v>{0x19, 0x05, 0x03}</v>
      </c>
    </row>
    <row r="28" spans="2:25" ht="15" customHeight="1">
      <c r="B28" s="79" t="s">
        <v>115</v>
      </c>
      <c r="C28" s="9"/>
      <c r="D28" s="8" t="s">
        <v>35</v>
      </c>
      <c r="E28" s="8" t="s">
        <v>35</v>
      </c>
      <c r="F28" s="8"/>
      <c r="G28" s="8"/>
      <c r="H28" s="8"/>
      <c r="I28" s="8"/>
      <c r="J28" s="7"/>
      <c r="K28" s="10">
        <f>IF(ISBLANK(C28),0,1)*1+IF(ISBLANK(C29),0,1)*2+IF(ISBLANK(C30),0,1)*4+IF(ISBLANK(C31),0,1)*8+IF(ISBLANK(C32),0,1)*16+IF(ISBLANK(C33),0,1)*32+IF(ISBLANK(C34),0,1)*64+IF(ISBLANK(C35),0,1)*128</f>
        <v>0</v>
      </c>
      <c r="L28" s="10">
        <f>IF(ISBLANK(D28),0,1)*1+IF(ISBLANK(D29),0,1)*2+IF(ISBLANK(D30),0,1)*4+IF(ISBLANK(D31),0,1)*8+IF(ISBLANK(D32),0,1)*16+IF(ISBLANK(D33),0,1)*32+IF(ISBLANK(D34),0,1)*64+IF(ISBLANK(D35),0,1)*128</f>
        <v>125</v>
      </c>
      <c r="M28" s="10">
        <f>IF(ISBLANK(E28),0,1)*1+IF(ISBLANK(E29),0,1)*2+IF(ISBLANK(E30),0,1)*4+IF(ISBLANK(E31),0,1)*8+IF(ISBLANK(E32),0,1)*16+IF(ISBLANK(E33),0,1)*32+IF(ISBLANK(E34),0,1)*64+IF(ISBLANK(E35),0,1)*128</f>
        <v>1</v>
      </c>
      <c r="N28" s="10">
        <f>IF(ISBLANK(F28),0,1)*1+IF(ISBLANK(F29),0,1)*2+IF(ISBLANK(F30),0,1)*4+IF(ISBLANK(F31),0,1)*8+IF(ISBLANK(F32),0,1)*16+IF(ISBLANK(F33),0,1)*32+IF(ISBLANK(F34),0,1)*64+IF(ISBLANK(F35),0,1)*128</f>
        <v>0</v>
      </c>
      <c r="O28" s="10">
        <f>IF(ISBLANK(G28),0,1)*1+IF(ISBLANK(G29),0,1)*2+IF(ISBLANK(G30),0,1)*4+IF(ISBLANK(G31),0,1)*8+IF(ISBLANK(G32),0,1)*16+IF(ISBLANK(G33),0,1)*32+IF(ISBLANK(G34),0,1)*64+IF(ISBLANK(G35),0,1)*128</f>
        <v>0</v>
      </c>
      <c r="P28" s="10">
        <f>IF(ISBLANK(H28),0,1)*1+IF(ISBLANK(H29),0,1)*2+IF(ISBLANK(H30),0,1)*4+IF(ISBLANK(H31),0,1)*8+IF(ISBLANK(H32),0,1)*16+IF(ISBLANK(H33),0,1)*32+IF(ISBLANK(H34),0,1)*64+IF(ISBLANK(H35),0,1)*128</f>
        <v>0</v>
      </c>
      <c r="Q28" s="10">
        <f>IF(ISBLANK(I28),0,1)*1+IF(ISBLANK(I29),0,1)*2+IF(ISBLANK(I30),0,1)*4+IF(ISBLANK(I31),0,1)*8+IF(ISBLANK(I32),0,1)*16+IF(ISBLANK(I33),0,1)*32+IF(ISBLANK(I34),0,1)*64+IF(ISBLANK(I35),0,1)*128</f>
        <v>0</v>
      </c>
      <c r="R28" s="10">
        <f>IF(ISBLANK(J28),0,1)*1+IF(ISBLANK(J29),0,1)*2+IF(ISBLANK(J30),0,1)*4+IF(ISBLANK(J31),0,1)*8+IF(ISBLANK(J32),0,1)*16+IF(ISBLANK(J33),0,1)*32+IF(ISBLANK(J34),0,1)*64+IF(ISBLANK(J35),0,1)*128</f>
        <v>0</v>
      </c>
      <c r="S28" s="52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3</v>
      </c>
      <c r="T28" s="55" t="str">
        <f xml:space="preserve"> "{" &amp;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 &amp; "}"</f>
        <v>{0x00, 0x7D, 0x01}</v>
      </c>
      <c r="U28" s="12"/>
      <c r="V28" s="24">
        <v>24</v>
      </c>
      <c r="W28" s="37" t="str">
        <f t="shared" ca="1" si="3"/>
        <v>expEight</v>
      </c>
      <c r="X28" s="19">
        <f t="shared" ca="1" si="4"/>
        <v>3</v>
      </c>
      <c r="Y28" s="41" t="str">
        <f t="shared" ca="1" si="5"/>
        <v>{0x1B, 0x15, 0x1B}</v>
      </c>
    </row>
    <row r="29" spans="2:25" ht="15" customHeight="1">
      <c r="B29" s="80"/>
      <c r="C29" s="6"/>
      <c r="D29" s="5"/>
      <c r="E29" s="5"/>
      <c r="F29" s="5"/>
      <c r="G29" s="5"/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53"/>
      <c r="T29" s="56"/>
      <c r="U29" s="12"/>
      <c r="V29" s="24">
        <v>25</v>
      </c>
      <c r="W29" s="37" t="str">
        <f t="shared" ca="1" si="3"/>
        <v>expNine</v>
      </c>
      <c r="X29" s="19">
        <f t="shared" ca="1" si="4"/>
        <v>3</v>
      </c>
      <c r="Y29" s="41" t="str">
        <f t="shared" ca="1" si="5"/>
        <v>{0x17, 0x15, 0xF}</v>
      </c>
    </row>
    <row r="30" spans="2:25" ht="15" customHeight="1">
      <c r="B30" s="80"/>
      <c r="C30" s="6"/>
      <c r="D30" s="5" t="s">
        <v>35</v>
      </c>
      <c r="E30" s="5"/>
      <c r="F30" s="5"/>
      <c r="G30" s="5"/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53"/>
      <c r="T30" s="56"/>
      <c r="U30" s="12"/>
      <c r="V30" s="24">
        <v>26</v>
      </c>
      <c r="W30" s="37">
        <f t="shared" ca="1" si="3"/>
        <v>0</v>
      </c>
      <c r="X30" s="19">
        <f t="shared" ca="1" si="4"/>
        <v>0</v>
      </c>
      <c r="Y30" s="41" t="str">
        <f t="shared" ca="1" si="5"/>
        <v>{}</v>
      </c>
    </row>
    <row r="31" spans="2:25" ht="15" customHeight="1">
      <c r="B31" s="80"/>
      <c r="C31" s="6"/>
      <c r="D31" s="5" t="s">
        <v>35</v>
      </c>
      <c r="E31" s="5"/>
      <c r="F31" s="5"/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53"/>
      <c r="T31" s="56"/>
      <c r="U31" s="12"/>
      <c r="V31" s="24">
        <v>27</v>
      </c>
      <c r="W31" s="37">
        <f t="shared" ca="1" si="3"/>
        <v>0</v>
      </c>
      <c r="X31" s="19">
        <f t="shared" ca="1" si="4"/>
        <v>0</v>
      </c>
      <c r="Y31" s="41" t="str">
        <f t="shared" ca="1" si="5"/>
        <v>{}</v>
      </c>
    </row>
    <row r="32" spans="2:25" ht="15" customHeight="1">
      <c r="B32" s="80"/>
      <c r="C32" s="6"/>
      <c r="D32" s="5" t="s">
        <v>35</v>
      </c>
      <c r="E32" s="5"/>
      <c r="F32" s="5"/>
      <c r="G32" s="5"/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53"/>
      <c r="T32" s="56"/>
      <c r="U32" s="12"/>
      <c r="V32" s="24">
        <v>28</v>
      </c>
      <c r="W32" s="37">
        <f t="shared" ca="1" si="3"/>
        <v>0</v>
      </c>
      <c r="X32" s="19">
        <f t="shared" ca="1" si="4"/>
        <v>0</v>
      </c>
      <c r="Y32" s="41" t="str">
        <f t="shared" ca="1" si="5"/>
        <v>{}</v>
      </c>
    </row>
    <row r="33" spans="2:25" ht="15" customHeight="1">
      <c r="B33" s="80"/>
      <c r="C33" s="6"/>
      <c r="D33" s="5" t="s">
        <v>35</v>
      </c>
      <c r="E33" s="5"/>
      <c r="F33" s="5"/>
      <c r="G33" s="5"/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53"/>
      <c r="T33" s="56"/>
      <c r="U33" s="12"/>
      <c r="V33" s="24">
        <v>29</v>
      </c>
      <c r="W33" s="37">
        <f t="shared" ca="1" si="3"/>
        <v>0</v>
      </c>
      <c r="X33" s="19">
        <f t="shared" ca="1" si="4"/>
        <v>0</v>
      </c>
      <c r="Y33" s="41" t="str">
        <f t="shared" ca="1" si="5"/>
        <v>{}</v>
      </c>
    </row>
    <row r="34" spans="2:25" ht="15" customHeight="1">
      <c r="B34" s="80"/>
      <c r="C34" s="6"/>
      <c r="D34" s="5" t="s">
        <v>35</v>
      </c>
      <c r="E34" s="5"/>
      <c r="F34" s="5"/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53"/>
      <c r="T34" s="56"/>
      <c r="U34" s="12"/>
      <c r="V34" s="24">
        <v>30</v>
      </c>
      <c r="W34" s="37">
        <f t="shared" ca="1" si="3"/>
        <v>0</v>
      </c>
      <c r="X34" s="19">
        <f t="shared" ca="1" si="4"/>
        <v>0</v>
      </c>
      <c r="Y34" s="41" t="str">
        <f t="shared" ca="1" si="5"/>
        <v>{}</v>
      </c>
    </row>
    <row r="35" spans="2:25" ht="15" customHeight="1">
      <c r="B35" s="81"/>
      <c r="C35" s="27"/>
      <c r="D35" s="28"/>
      <c r="E35" s="28"/>
      <c r="F35" s="28"/>
      <c r="G35" s="28"/>
      <c r="H35" s="28"/>
      <c r="I35" s="28"/>
      <c r="J35" s="29"/>
      <c r="K35" s="30"/>
      <c r="L35" s="31"/>
      <c r="M35" s="31"/>
      <c r="N35" s="31"/>
      <c r="O35" s="31"/>
      <c r="P35" s="31"/>
      <c r="Q35" s="31"/>
      <c r="R35" s="31"/>
      <c r="S35" s="54"/>
      <c r="T35" s="67"/>
      <c r="U35" s="12"/>
      <c r="V35" s="24">
        <v>31</v>
      </c>
      <c r="W35" s="37">
        <f t="shared" ref="W35:W38" ca="1" si="6" xml:space="preserve"> OFFSET(B$4,V35*8,0)</f>
        <v>0</v>
      </c>
      <c r="X35" s="19">
        <f t="shared" ref="X35:X38" ca="1" si="7">OFFSET(S$4, V35*8, 0)</f>
        <v>0</v>
      </c>
      <c r="Y35" s="41" t="str">
        <f t="shared" ref="Y35:Y38" ca="1" si="8" xml:space="preserve"> OFFSET(T$4,V35*8,0)</f>
        <v>{}</v>
      </c>
    </row>
    <row r="36" spans="2:25" ht="15" customHeight="1">
      <c r="B36" s="79" t="s">
        <v>116</v>
      </c>
      <c r="C36" s="9"/>
      <c r="D36" s="8"/>
      <c r="E36" s="8" t="s">
        <v>35</v>
      </c>
      <c r="F36" s="8" t="s">
        <v>35</v>
      </c>
      <c r="G36" s="8" t="s">
        <v>35</v>
      </c>
      <c r="H36" s="8"/>
      <c r="I36" s="8"/>
      <c r="J36" s="7"/>
      <c r="K36" s="10">
        <f>IF(ISBLANK(C36),0,1)*1+IF(ISBLANK(C37),0,1)*2+IF(ISBLANK(C38),0,1)*4+IF(ISBLANK(C39),0,1)*8+IF(ISBLANK(C40),0,1)*16+IF(ISBLANK(C41),0,1)*32+IF(ISBLANK(C42),0,1)*64+IF(ISBLANK(C43),0,1)*128</f>
        <v>0</v>
      </c>
      <c r="L36" s="10">
        <f>IF(ISBLANK(D36),0,1)*1+IF(ISBLANK(D37),0,1)*2+IF(ISBLANK(D38),0,1)*4+IF(ISBLANK(D39),0,1)*8+IF(ISBLANK(D40),0,1)*16+IF(ISBLANK(D41),0,1)*32+IF(ISBLANK(D42),0,1)*64+IF(ISBLANK(D43),0,1)*128</f>
        <v>60</v>
      </c>
      <c r="M36" s="10">
        <f>IF(ISBLANK(E36),0,1)*1+IF(ISBLANK(E37),0,1)*2+IF(ISBLANK(E38),0,1)*4+IF(ISBLANK(E39),0,1)*8+IF(ISBLANK(E40),0,1)*16+IF(ISBLANK(E41),0,1)*32+IF(ISBLANK(E42),0,1)*64+IF(ISBLANK(E43),0,1)*128</f>
        <v>65</v>
      </c>
      <c r="N36" s="10">
        <f>IF(ISBLANK(F36),0,1)*1+IF(ISBLANK(F37),0,1)*2+IF(ISBLANK(F38),0,1)*4+IF(ISBLANK(F39),0,1)*8+IF(ISBLANK(F40),0,1)*16+IF(ISBLANK(F41),0,1)*32+IF(ISBLANK(F42),0,1)*64+IF(ISBLANK(F43),0,1)*128</f>
        <v>65</v>
      </c>
      <c r="O36" s="10">
        <f>IF(ISBLANK(G36),0,1)*1+IF(ISBLANK(G37),0,1)*2+IF(ISBLANK(G38),0,1)*4+IF(ISBLANK(G39),0,1)*8+IF(ISBLANK(G40),0,1)*16+IF(ISBLANK(G41),0,1)*32+IF(ISBLANK(G42),0,1)*64+IF(ISBLANK(G43),0,1)*128</f>
        <v>125</v>
      </c>
      <c r="P36" s="10">
        <f>IF(ISBLANK(H36),0,1)*1+IF(ISBLANK(H37),0,1)*2+IF(ISBLANK(H38),0,1)*4+IF(ISBLANK(H39),0,1)*8+IF(ISBLANK(H40),0,1)*16+IF(ISBLANK(H41),0,1)*32+IF(ISBLANK(H42),0,1)*64+IF(ISBLANK(H43),0,1)*128</f>
        <v>0</v>
      </c>
      <c r="Q36" s="10">
        <f>IF(ISBLANK(I36),0,1)*1+IF(ISBLANK(I37),0,1)*2+IF(ISBLANK(I38),0,1)*4+IF(ISBLANK(I39),0,1)*8+IF(ISBLANK(I40),0,1)*16+IF(ISBLANK(I41),0,1)*32+IF(ISBLANK(I42),0,1)*64+IF(ISBLANK(I43),0,1)*128</f>
        <v>0</v>
      </c>
      <c r="R36" s="10">
        <f>IF(ISBLANK(J36),0,1)*1+IF(ISBLANK(J37),0,1)*2+IF(ISBLANK(J38),0,1)*4+IF(ISBLANK(J39),0,1)*8+IF(ISBLANK(J40),0,1)*16+IF(ISBLANK(J41),0,1)*32+IF(ISBLANK(J42),0,1)*64+IF(ISBLANK(J43),0,1)*128</f>
        <v>0</v>
      </c>
      <c r="S36" s="52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5</v>
      </c>
      <c r="T36" s="55" t="str">
        <f xml:space="preserve"> "{" &amp;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 &amp; "}"</f>
        <v>{0x00, 0x3C, 0x41, 0x41, 0x7D}</v>
      </c>
      <c r="U36" s="12"/>
      <c r="V36" s="24">
        <v>32</v>
      </c>
      <c r="W36" s="37">
        <f t="shared" ca="1" si="6"/>
        <v>0</v>
      </c>
      <c r="X36" s="19">
        <f t="shared" ca="1" si="7"/>
        <v>0</v>
      </c>
      <c r="Y36" s="41" t="str">
        <f t="shared" ca="1" si="8"/>
        <v>{}</v>
      </c>
    </row>
    <row r="37" spans="2:25" ht="15" customHeight="1">
      <c r="B37" s="80"/>
      <c r="C37" s="6"/>
      <c r="D37" s="5"/>
      <c r="E37" s="5"/>
      <c r="F37" s="5"/>
      <c r="G37" s="5"/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53"/>
      <c r="T37" s="56"/>
      <c r="U37" s="12"/>
      <c r="V37" s="24">
        <v>33</v>
      </c>
      <c r="W37" s="37">
        <f t="shared" ca="1" si="6"/>
        <v>0</v>
      </c>
      <c r="X37" s="19">
        <f t="shared" ca="1" si="7"/>
        <v>0</v>
      </c>
      <c r="Y37" s="41">
        <f t="shared" ca="1" si="8"/>
        <v>0</v>
      </c>
    </row>
    <row r="38" spans="2:25" ht="15" customHeight="1">
      <c r="B38" s="80"/>
      <c r="C38" s="6"/>
      <c r="D38" s="5" t="s">
        <v>35</v>
      </c>
      <c r="E38" s="5"/>
      <c r="F38" s="5"/>
      <c r="G38" s="5" t="s">
        <v>35</v>
      </c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53"/>
      <c r="T38" s="56"/>
      <c r="U38" s="12"/>
      <c r="V38" s="24">
        <v>34</v>
      </c>
      <c r="W38" s="37">
        <f t="shared" ca="1" si="6"/>
        <v>0</v>
      </c>
      <c r="X38" s="19">
        <f t="shared" ca="1" si="7"/>
        <v>0</v>
      </c>
      <c r="Y38" s="41">
        <f t="shared" ca="1" si="8"/>
        <v>0</v>
      </c>
    </row>
    <row r="39" spans="2:25" ht="15" customHeight="1">
      <c r="B39" s="80"/>
      <c r="C39" s="6"/>
      <c r="D39" s="5" t="s">
        <v>35</v>
      </c>
      <c r="E39" s="5"/>
      <c r="F39" s="5"/>
      <c r="G39" s="5" t="s">
        <v>35</v>
      </c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53"/>
      <c r="T39" s="56"/>
      <c r="U39" s="12"/>
    </row>
    <row r="40" spans="2:25" ht="15" customHeight="1">
      <c r="B40" s="80"/>
      <c r="C40" s="6"/>
      <c r="D40" s="5" t="s">
        <v>35</v>
      </c>
      <c r="E40" s="5"/>
      <c r="F40" s="5"/>
      <c r="G40" s="5" t="s">
        <v>35</v>
      </c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53"/>
      <c r="T40" s="56"/>
      <c r="U40" s="12"/>
      <c r="V40" s="21"/>
      <c r="W40" s="37"/>
      <c r="X40" s="18"/>
      <c r="Y40" s="43"/>
    </row>
    <row r="41" spans="2:25" ht="15" customHeight="1">
      <c r="B41" s="80"/>
      <c r="C41" s="6"/>
      <c r="D41" s="5" t="s">
        <v>35</v>
      </c>
      <c r="E41" s="5"/>
      <c r="F41" s="5"/>
      <c r="G41" s="5" t="s">
        <v>35</v>
      </c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53"/>
      <c r="T41" s="56"/>
      <c r="U41" s="12"/>
      <c r="V41" s="21"/>
      <c r="W41" s="37"/>
      <c r="X41" s="18"/>
      <c r="Y41" s="43"/>
    </row>
    <row r="42" spans="2:25" ht="15" customHeight="1">
      <c r="B42" s="80"/>
      <c r="C42" s="6"/>
      <c r="D42" s="5"/>
      <c r="E42" s="5" t="s">
        <v>35</v>
      </c>
      <c r="F42" s="5" t="s">
        <v>35</v>
      </c>
      <c r="G42" s="5" t="s">
        <v>35</v>
      </c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53"/>
      <c r="T42" s="56"/>
      <c r="U42" s="12"/>
      <c r="V42" s="21"/>
      <c r="W42" s="37"/>
      <c r="X42" s="18"/>
      <c r="Y42" s="43"/>
    </row>
    <row r="43" spans="2:25" ht="15" customHeight="1">
      <c r="B43" s="81"/>
      <c r="C43" s="27"/>
      <c r="D43" s="28"/>
      <c r="E43" s="28"/>
      <c r="F43" s="28"/>
      <c r="G43" s="28"/>
      <c r="H43" s="28"/>
      <c r="I43" s="28"/>
      <c r="J43" s="29"/>
      <c r="K43" s="30"/>
      <c r="L43" s="31"/>
      <c r="M43" s="31"/>
      <c r="N43" s="31"/>
      <c r="O43" s="31"/>
      <c r="P43" s="31"/>
      <c r="Q43" s="31"/>
      <c r="R43" s="31"/>
      <c r="S43" s="54"/>
      <c r="T43" s="67"/>
      <c r="U43" s="12"/>
      <c r="V43" s="21"/>
      <c r="W43" s="37"/>
      <c r="X43" s="18"/>
      <c r="Y43" s="43"/>
    </row>
    <row r="44" spans="2:25" ht="15" customHeight="1">
      <c r="B44" s="79" t="s">
        <v>117</v>
      </c>
      <c r="C44" s="9"/>
      <c r="D44" s="8" t="s">
        <v>35</v>
      </c>
      <c r="E44" s="8" t="s">
        <v>35</v>
      </c>
      <c r="F44" s="8"/>
      <c r="G44" s="8"/>
      <c r="H44" s="8"/>
      <c r="I44" s="8"/>
      <c r="J44" s="7"/>
      <c r="K44" s="10">
        <f>IF(ISBLANK(C44),0,1)*1+IF(ISBLANK(C45),0,1)*2+IF(ISBLANK(C46),0,1)*4+IF(ISBLANK(C47),0,1)*8+IF(ISBLANK(C48),0,1)*16+IF(ISBLANK(C49),0,1)*32+IF(ISBLANK(C50),0,1)*64+IF(ISBLANK(C51),0,1)*128</f>
        <v>6</v>
      </c>
      <c r="L44" s="10">
        <f>IF(ISBLANK(D44),0,1)*1+IF(ISBLANK(D45),0,1)*2+IF(ISBLANK(D46),0,1)*4+IF(ISBLANK(D47),0,1)*8+IF(ISBLANK(D48),0,1)*16+IF(ISBLANK(D49),0,1)*32+IF(ISBLANK(D50),0,1)*64+IF(ISBLANK(D51),0,1)*128</f>
        <v>9</v>
      </c>
      <c r="M44" s="10">
        <f>IF(ISBLANK(E44),0,1)*1+IF(ISBLANK(E45),0,1)*2+IF(ISBLANK(E46),0,1)*4+IF(ISBLANK(E47),0,1)*8+IF(ISBLANK(E48),0,1)*16+IF(ISBLANK(E49),0,1)*32+IF(ISBLANK(E50),0,1)*64+IF(ISBLANK(E51),0,1)*128</f>
        <v>9</v>
      </c>
      <c r="N44" s="10">
        <f>IF(ISBLANK(F44),0,1)*1+IF(ISBLANK(F45),0,1)*2+IF(ISBLANK(F46),0,1)*4+IF(ISBLANK(F47),0,1)*8+IF(ISBLANK(F48),0,1)*16+IF(ISBLANK(F49),0,1)*32+IF(ISBLANK(F50),0,1)*64+IF(ISBLANK(F51),0,1)*128</f>
        <v>6</v>
      </c>
      <c r="O44" s="10">
        <f>IF(ISBLANK(G44),0,1)*1+IF(ISBLANK(G45),0,1)*2+IF(ISBLANK(G46),0,1)*4+IF(ISBLANK(G47),0,1)*8+IF(ISBLANK(G48),0,1)*16+IF(ISBLANK(G49),0,1)*32+IF(ISBLANK(G50),0,1)*64+IF(ISBLANK(G51),0,1)*128</f>
        <v>0</v>
      </c>
      <c r="P44" s="10">
        <f>IF(ISBLANK(H44),0,1)*1+IF(ISBLANK(H45),0,1)*2+IF(ISBLANK(H46),0,1)*4+IF(ISBLANK(H47),0,1)*8+IF(ISBLANK(H48),0,1)*16+IF(ISBLANK(H49),0,1)*32+IF(ISBLANK(H50),0,1)*64+IF(ISBLANK(H51),0,1)*128</f>
        <v>0</v>
      </c>
      <c r="Q44" s="10">
        <f>IF(ISBLANK(I44),0,1)*1+IF(ISBLANK(I45),0,1)*2+IF(ISBLANK(I46),0,1)*4+IF(ISBLANK(I47),0,1)*8+IF(ISBLANK(I48),0,1)*16+IF(ISBLANK(I49),0,1)*32+IF(ISBLANK(I50),0,1)*64+IF(ISBLANK(I51),0,1)*128</f>
        <v>0</v>
      </c>
      <c r="R44" s="10">
        <f>IF(ISBLANK(J44),0,1)*1+IF(ISBLANK(J45),0,1)*2+IF(ISBLANK(J46),0,1)*4+IF(ISBLANK(J47),0,1)*8+IF(ISBLANK(J48),0,1)*16+IF(ISBLANK(J49),0,1)*32+IF(ISBLANK(J50),0,1)*64+IF(ISBLANK(J51),0,1)*128</f>
        <v>0</v>
      </c>
      <c r="S44" s="52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4</v>
      </c>
      <c r="T44" s="55" t="str">
        <f xml:space="preserve"> "{" &amp;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 &amp; "}"</f>
        <v>{0x06, 0x09, 0x09, 0x06}</v>
      </c>
      <c r="U44" s="12"/>
      <c r="V44" s="21"/>
      <c r="W44" s="37"/>
      <c r="X44" s="18"/>
      <c r="Y44" s="43"/>
    </row>
    <row r="45" spans="2:25" ht="15" customHeight="1">
      <c r="B45" s="80"/>
      <c r="C45" s="6" t="s">
        <v>35</v>
      </c>
      <c r="D45" s="5"/>
      <c r="E45" s="5"/>
      <c r="F45" s="5" t="s">
        <v>35</v>
      </c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53"/>
      <c r="T45" s="56"/>
      <c r="U45" s="12"/>
      <c r="V45" s="21"/>
      <c r="W45" s="37"/>
      <c r="X45" s="18"/>
      <c r="Y45" s="43"/>
    </row>
    <row r="46" spans="2:25" ht="15" customHeight="1">
      <c r="B46" s="80"/>
      <c r="C46" s="6" t="s">
        <v>35</v>
      </c>
      <c r="D46" s="5"/>
      <c r="E46" s="5"/>
      <c r="F46" s="5" t="s">
        <v>35</v>
      </c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53"/>
      <c r="T46" s="56"/>
      <c r="U46" s="12"/>
      <c r="V46" s="21"/>
      <c r="W46" s="37"/>
      <c r="X46" s="18"/>
      <c r="Y46" s="43"/>
    </row>
    <row r="47" spans="2:25" ht="15" customHeight="1">
      <c r="B47" s="80"/>
      <c r="C47" s="6"/>
      <c r="D47" s="5" t="s">
        <v>35</v>
      </c>
      <c r="E47" s="5" t="s">
        <v>35</v>
      </c>
      <c r="F47" s="5"/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53"/>
      <c r="T47" s="56"/>
      <c r="U47" s="12"/>
      <c r="V47" s="21"/>
      <c r="W47" s="37"/>
      <c r="X47" s="18"/>
      <c r="Y47" s="43"/>
    </row>
    <row r="48" spans="2:25" ht="15" customHeight="1">
      <c r="B48" s="80"/>
      <c r="C48" s="6"/>
      <c r="D48" s="5"/>
      <c r="E48" s="5"/>
      <c r="F48" s="5"/>
      <c r="G48" s="5"/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53"/>
      <c r="T48" s="56"/>
      <c r="U48" s="12"/>
      <c r="V48" s="21"/>
      <c r="W48" s="37"/>
      <c r="X48" s="18"/>
      <c r="Y48" s="43"/>
    </row>
    <row r="49" spans="2:25" ht="15" customHeight="1">
      <c r="B49" s="80"/>
      <c r="C49" s="6"/>
      <c r="D49" s="5"/>
      <c r="E49" s="5"/>
      <c r="F49" s="5"/>
      <c r="G49" s="5"/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53"/>
      <c r="T49" s="56"/>
      <c r="U49" s="12"/>
      <c r="V49" s="21"/>
      <c r="W49" s="37"/>
      <c r="X49" s="18"/>
      <c r="Y49" s="43"/>
    </row>
    <row r="50" spans="2:25" ht="15" customHeight="1">
      <c r="B50" s="80"/>
      <c r="C50" s="6"/>
      <c r="D50" s="5"/>
      <c r="E50" s="5"/>
      <c r="F50" s="5"/>
      <c r="G50" s="5"/>
      <c r="H50" s="5"/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53"/>
      <c r="T50" s="56"/>
      <c r="U50" s="12"/>
      <c r="V50" s="21"/>
      <c r="W50" s="37"/>
      <c r="X50" s="18"/>
      <c r="Y50" s="43"/>
    </row>
    <row r="51" spans="2:25" ht="15" customHeight="1">
      <c r="B51" s="81"/>
      <c r="C51" s="27"/>
      <c r="D51" s="28"/>
      <c r="E51" s="28"/>
      <c r="F51" s="28"/>
      <c r="G51" s="28"/>
      <c r="H51" s="28"/>
      <c r="I51" s="28"/>
      <c r="J51" s="29"/>
      <c r="K51" s="30"/>
      <c r="L51" s="31"/>
      <c r="M51" s="31"/>
      <c r="N51" s="31"/>
      <c r="O51" s="31"/>
      <c r="P51" s="31"/>
      <c r="Q51" s="31"/>
      <c r="R51" s="31"/>
      <c r="S51" s="54"/>
      <c r="T51" s="67"/>
      <c r="U51" s="12"/>
      <c r="V51" s="21"/>
      <c r="W51" s="37"/>
      <c r="X51" s="18"/>
      <c r="Y51" s="43"/>
    </row>
    <row r="52" spans="2:25">
      <c r="B52" s="79" t="s">
        <v>108</v>
      </c>
      <c r="C52" s="9"/>
      <c r="D52" s="8"/>
      <c r="E52" s="8"/>
      <c r="F52" s="8" t="s">
        <v>35</v>
      </c>
      <c r="G52" s="8"/>
      <c r="H52" s="8"/>
      <c r="I52" s="8"/>
      <c r="J52" s="7"/>
      <c r="K52" s="10">
        <f>IF(ISBLANK(C52),0,1)*1+IF(ISBLANK(C53),0,1)*2+IF(ISBLANK(C54),0,1)*4+IF(ISBLANK(C55),0,1)*8+IF(ISBLANK(C56),0,1)*16+IF(ISBLANK(C57),0,1)*32+IF(ISBLANK(C58),0,1)*64+IF(ISBLANK(C59),0,1)*128</f>
        <v>8</v>
      </c>
      <c r="L52" s="10">
        <f>IF(ISBLANK(D52),0,1)*1+IF(ISBLANK(D53),0,1)*2+IF(ISBLANK(D54),0,1)*4+IF(ISBLANK(D55),0,1)*8+IF(ISBLANK(D56),0,1)*16+IF(ISBLANK(D57),0,1)*32+IF(ISBLANK(D58),0,1)*64+IF(ISBLANK(D59),0,1)*128</f>
        <v>4</v>
      </c>
      <c r="M52" s="10">
        <f>IF(ISBLANK(E52),0,1)*1+IF(ISBLANK(E53),0,1)*2+IF(ISBLANK(E54),0,1)*4+IF(ISBLANK(E55),0,1)*8+IF(ISBLANK(E56),0,1)*16+IF(ISBLANK(E57),0,1)*32+IF(ISBLANK(E58),0,1)*64+IF(ISBLANK(E59),0,1)*128</f>
        <v>2</v>
      </c>
      <c r="N52" s="10">
        <f>IF(ISBLANK(F52),0,1)*1+IF(ISBLANK(F53),0,1)*2+IF(ISBLANK(F54),0,1)*4+IF(ISBLANK(F55),0,1)*8+IF(ISBLANK(F56),0,1)*16+IF(ISBLANK(F57),0,1)*32+IF(ISBLANK(F58),0,1)*64+IF(ISBLANK(F59),0,1)*128</f>
        <v>255</v>
      </c>
      <c r="O52" s="10">
        <f>IF(ISBLANK(G52),0,1)*1+IF(ISBLANK(G53),0,1)*2+IF(ISBLANK(G54),0,1)*4+IF(ISBLANK(G55),0,1)*8+IF(ISBLANK(G56),0,1)*16+IF(ISBLANK(G57),0,1)*32+IF(ISBLANK(G58),0,1)*64+IF(ISBLANK(G59),0,1)*128</f>
        <v>2</v>
      </c>
      <c r="P52" s="10">
        <f>IF(ISBLANK(H52),0,1)*1+IF(ISBLANK(H53),0,1)*2+IF(ISBLANK(H54),0,1)*4+IF(ISBLANK(H55),0,1)*8+IF(ISBLANK(H56),0,1)*16+IF(ISBLANK(H57),0,1)*32+IF(ISBLANK(H58),0,1)*64+IF(ISBLANK(H59),0,1)*128</f>
        <v>4</v>
      </c>
      <c r="Q52" s="10">
        <f>IF(ISBLANK(I52),0,1)*1+IF(ISBLANK(I53),0,1)*2+IF(ISBLANK(I54),0,1)*4+IF(ISBLANK(I55),0,1)*8+IF(ISBLANK(I56),0,1)*16+IF(ISBLANK(I57),0,1)*32+IF(ISBLANK(I58),0,1)*64+IF(ISBLANK(I59),0,1)*128</f>
        <v>8</v>
      </c>
      <c r="R52" s="10">
        <f>IF(ISBLANK(J52),0,1)*1+IF(ISBLANK(J53),0,1)*2+IF(ISBLANK(J54),0,1)*4+IF(ISBLANK(J55),0,1)*8+IF(ISBLANK(J56),0,1)*16+IF(ISBLANK(J57),0,1)*32+IF(ISBLANK(J58),0,1)*64+IF(ISBLANK(J59),0,1)*128</f>
        <v>0</v>
      </c>
      <c r="S52" s="52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7</v>
      </c>
      <c r="T52" s="55" t="str">
        <f xml:space="preserve"> "{" &amp;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 &amp; "}"</f>
        <v>{0x08, 0x04, 0x02, 0xFF, 0x02, 0x04, 0x08}</v>
      </c>
      <c r="U52" s="12"/>
      <c r="V52" s="21"/>
      <c r="W52" s="37"/>
      <c r="X52" s="18"/>
      <c r="Y52" s="43"/>
    </row>
    <row r="53" spans="2:25">
      <c r="B53" s="80"/>
      <c r="C53" s="6"/>
      <c r="D53" s="5"/>
      <c r="E53" s="5" t="s">
        <v>35</v>
      </c>
      <c r="F53" s="5" t="s">
        <v>35</v>
      </c>
      <c r="G53" s="5" t="s">
        <v>35</v>
      </c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53"/>
      <c r="T53" s="56"/>
      <c r="U53" s="12"/>
      <c r="V53" s="21"/>
      <c r="W53" s="37"/>
      <c r="X53" s="18"/>
      <c r="Y53" s="43"/>
    </row>
    <row r="54" spans="2:25">
      <c r="B54" s="80"/>
      <c r="C54" s="6"/>
      <c r="D54" s="5" t="s">
        <v>35</v>
      </c>
      <c r="E54" s="5"/>
      <c r="F54" s="5" t="s">
        <v>35</v>
      </c>
      <c r="G54" s="5"/>
      <c r="H54" s="5" t="s">
        <v>35</v>
      </c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53"/>
      <c r="T54" s="56"/>
      <c r="U54" s="12"/>
      <c r="V54" s="21"/>
      <c r="W54" s="37"/>
      <c r="X54" s="18"/>
      <c r="Y54" s="43"/>
    </row>
    <row r="55" spans="2:25">
      <c r="B55" s="80"/>
      <c r="C55" s="6" t="s">
        <v>35</v>
      </c>
      <c r="D55" s="5"/>
      <c r="E55" s="5"/>
      <c r="F55" s="5" t="s">
        <v>35</v>
      </c>
      <c r="G55" s="5"/>
      <c r="H55" s="5"/>
      <c r="I55" s="5" t="s">
        <v>35</v>
      </c>
      <c r="J55" s="4"/>
      <c r="K55" s="11"/>
      <c r="L55" s="12"/>
      <c r="M55" s="12"/>
      <c r="N55" s="12"/>
      <c r="O55" s="12"/>
      <c r="P55" s="12"/>
      <c r="Q55" s="12"/>
      <c r="R55" s="12"/>
      <c r="S55" s="53"/>
      <c r="T55" s="56"/>
      <c r="U55" s="12"/>
      <c r="V55" s="21"/>
      <c r="W55" s="37"/>
      <c r="X55" s="18"/>
      <c r="Y55" s="43"/>
    </row>
    <row r="56" spans="2:25">
      <c r="B56" s="80"/>
      <c r="C56" s="6"/>
      <c r="D56" s="5"/>
      <c r="E56" s="5"/>
      <c r="F56" s="5" t="s">
        <v>35</v>
      </c>
      <c r="G56" s="5"/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53"/>
      <c r="T56" s="56"/>
      <c r="U56" s="12"/>
      <c r="V56" s="21"/>
      <c r="W56" s="37"/>
      <c r="X56" s="18"/>
      <c r="Y56" s="43"/>
    </row>
    <row r="57" spans="2:25">
      <c r="B57" s="80"/>
      <c r="C57" s="6"/>
      <c r="D57" s="5"/>
      <c r="E57" s="5"/>
      <c r="F57" s="5" t="s">
        <v>35</v>
      </c>
      <c r="G57" s="5"/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53"/>
      <c r="T57" s="56"/>
      <c r="U57" s="12"/>
      <c r="V57" s="21"/>
      <c r="W57" s="37"/>
      <c r="X57" s="18"/>
      <c r="Y57" s="43"/>
    </row>
    <row r="58" spans="2:25">
      <c r="B58" s="80"/>
      <c r="C58" s="6"/>
      <c r="D58" s="5"/>
      <c r="E58" s="5"/>
      <c r="F58" s="5" t="s">
        <v>35</v>
      </c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53"/>
      <c r="T58" s="56"/>
      <c r="U58" s="12"/>
      <c r="V58" s="21"/>
      <c r="W58" s="37"/>
      <c r="X58" s="18"/>
      <c r="Y58" s="43"/>
    </row>
    <row r="59" spans="2:25">
      <c r="B59" s="81"/>
      <c r="C59" s="3"/>
      <c r="D59" s="2"/>
      <c r="E59" s="2"/>
      <c r="F59" s="2" t="s">
        <v>35</v>
      </c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53"/>
      <c r="T59" s="56"/>
      <c r="U59" s="12"/>
      <c r="V59" s="21"/>
      <c r="W59" s="37"/>
      <c r="X59" s="18"/>
      <c r="Y59" s="43"/>
    </row>
    <row r="60" spans="2:25">
      <c r="B60" s="79" t="s">
        <v>109</v>
      </c>
      <c r="C60" s="9"/>
      <c r="D60" s="8"/>
      <c r="E60" s="8"/>
      <c r="F60" s="8" t="s">
        <v>35</v>
      </c>
      <c r="G60" s="8"/>
      <c r="H60" s="8"/>
      <c r="I60" s="8"/>
      <c r="J60" s="7"/>
      <c r="K60" s="10">
        <f>IF(ISBLANK(C60),0,1)*1+IF(ISBLANK(C61),0,1)*2+IF(ISBLANK(C62),0,1)*4+IF(ISBLANK(C63),0,1)*8+IF(ISBLANK(C64),0,1)*16+IF(ISBLANK(C65),0,1)*32+IF(ISBLANK(C66),0,1)*64+IF(ISBLANK(C67),0,1)*128</f>
        <v>16</v>
      </c>
      <c r="L60" s="10">
        <f>IF(ISBLANK(D60),0,1)*1+IF(ISBLANK(D61),0,1)*2+IF(ISBLANK(D62),0,1)*4+IF(ISBLANK(D63),0,1)*8+IF(ISBLANK(D64),0,1)*16+IF(ISBLANK(D65),0,1)*32+IF(ISBLANK(D66),0,1)*64+IF(ISBLANK(D67),0,1)*128</f>
        <v>32</v>
      </c>
      <c r="M60" s="10">
        <f>IF(ISBLANK(E60),0,1)*1+IF(ISBLANK(E61),0,1)*2+IF(ISBLANK(E62),0,1)*4+IF(ISBLANK(E63),0,1)*8+IF(ISBLANK(E64),0,1)*16+IF(ISBLANK(E65),0,1)*32+IF(ISBLANK(E66),0,1)*64+IF(ISBLANK(E67),0,1)*128</f>
        <v>64</v>
      </c>
      <c r="N60" s="10">
        <f>IF(ISBLANK(F60),0,1)*1+IF(ISBLANK(F61),0,1)*2+IF(ISBLANK(F62),0,1)*4+IF(ISBLANK(F63),0,1)*8+IF(ISBLANK(F64),0,1)*16+IF(ISBLANK(F65),0,1)*32+IF(ISBLANK(F66),0,1)*64+IF(ISBLANK(F67),0,1)*128</f>
        <v>255</v>
      </c>
      <c r="O60" s="10">
        <f>IF(ISBLANK(G60),0,1)*1+IF(ISBLANK(G61),0,1)*2+IF(ISBLANK(G62),0,1)*4+IF(ISBLANK(G63),0,1)*8+IF(ISBLANK(G64),0,1)*16+IF(ISBLANK(G65),0,1)*32+IF(ISBLANK(G66),0,1)*64+IF(ISBLANK(G67),0,1)*128</f>
        <v>64</v>
      </c>
      <c r="P60" s="10">
        <f>IF(ISBLANK(H60),0,1)*1+IF(ISBLANK(H61),0,1)*2+IF(ISBLANK(H62),0,1)*4+IF(ISBLANK(H63),0,1)*8+IF(ISBLANK(H64),0,1)*16+IF(ISBLANK(H65),0,1)*32+IF(ISBLANK(H66),0,1)*64+IF(ISBLANK(H67),0,1)*128</f>
        <v>32</v>
      </c>
      <c r="Q60" s="10">
        <f>IF(ISBLANK(I60),0,1)*1+IF(ISBLANK(I61),0,1)*2+IF(ISBLANK(I62),0,1)*4+IF(ISBLANK(I63),0,1)*8+IF(ISBLANK(I64),0,1)*16+IF(ISBLANK(I65),0,1)*32+IF(ISBLANK(I66),0,1)*64+IF(ISBLANK(I67),0,1)*128</f>
        <v>16</v>
      </c>
      <c r="R60" s="10">
        <f>IF(ISBLANK(J60),0,1)*1+IF(ISBLANK(J61),0,1)*2+IF(ISBLANK(J62),0,1)*4+IF(ISBLANK(J63),0,1)*8+IF(ISBLANK(J64),0,1)*16+IF(ISBLANK(J65),0,1)*32+IF(ISBLANK(J66),0,1)*64+IF(ISBLANK(J67),0,1)*128</f>
        <v>0</v>
      </c>
      <c r="S60" s="52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7</v>
      </c>
      <c r="T60" s="55" t="str">
        <f xml:space="preserve"> "{" &amp;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 &amp; "}"</f>
        <v>{0x10, 0x20, 0x40, 0xFF, 0x40, 0x20, 0x10}</v>
      </c>
      <c r="U60" s="12"/>
      <c r="V60" s="21"/>
      <c r="W60" s="37"/>
    </row>
    <row r="61" spans="2:25">
      <c r="B61" s="80"/>
      <c r="C61" s="6"/>
      <c r="D61" s="5"/>
      <c r="E61" s="5"/>
      <c r="F61" s="5" t="s">
        <v>35</v>
      </c>
      <c r="G61" s="5"/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53"/>
      <c r="T61" s="56"/>
      <c r="U61" s="12"/>
      <c r="V61" s="21"/>
      <c r="W61" s="37"/>
    </row>
    <row r="62" spans="2:25">
      <c r="B62" s="80"/>
      <c r="C62" s="6"/>
      <c r="D62" s="5"/>
      <c r="E62" s="5"/>
      <c r="F62" s="5" t="s">
        <v>35</v>
      </c>
      <c r="G62" s="5"/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53"/>
      <c r="T62" s="56"/>
      <c r="U62" s="12"/>
      <c r="V62" s="21"/>
      <c r="W62" s="37"/>
    </row>
    <row r="63" spans="2:25">
      <c r="B63" s="80"/>
      <c r="C63" s="6"/>
      <c r="D63" s="5"/>
      <c r="E63" s="5"/>
      <c r="F63" s="5" t="s">
        <v>35</v>
      </c>
      <c r="G63" s="5"/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53"/>
      <c r="T63" s="56"/>
      <c r="U63" s="12"/>
      <c r="V63" s="21"/>
      <c r="W63" s="37"/>
    </row>
    <row r="64" spans="2:25">
      <c r="B64" s="80"/>
      <c r="C64" s="6" t="s">
        <v>35</v>
      </c>
      <c r="D64" s="5"/>
      <c r="E64" s="5"/>
      <c r="F64" s="5" t="s">
        <v>35</v>
      </c>
      <c r="G64" s="5"/>
      <c r="H64" s="5"/>
      <c r="I64" s="5" t="s">
        <v>35</v>
      </c>
      <c r="J64" s="4"/>
      <c r="K64" s="11"/>
      <c r="L64" s="12"/>
      <c r="M64" s="12"/>
      <c r="N64" s="12"/>
      <c r="O64" s="12"/>
      <c r="P64" s="12"/>
      <c r="Q64" s="12"/>
      <c r="R64" s="12"/>
      <c r="S64" s="53"/>
      <c r="T64" s="56"/>
      <c r="U64" s="12"/>
      <c r="V64" s="21"/>
      <c r="W64" s="37"/>
    </row>
    <row r="65" spans="2:23">
      <c r="B65" s="80"/>
      <c r="C65" s="6"/>
      <c r="D65" s="5" t="s">
        <v>35</v>
      </c>
      <c r="E65" s="5"/>
      <c r="F65" s="5" t="s">
        <v>35</v>
      </c>
      <c r="G65" s="5"/>
      <c r="H65" s="5" t="s">
        <v>35</v>
      </c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53"/>
      <c r="T65" s="56"/>
      <c r="U65" s="12"/>
      <c r="V65" s="21"/>
      <c r="W65" s="37"/>
    </row>
    <row r="66" spans="2:23">
      <c r="B66" s="80"/>
      <c r="C66" s="6"/>
      <c r="D66" s="5"/>
      <c r="E66" s="5" t="s">
        <v>35</v>
      </c>
      <c r="F66" s="5" t="s">
        <v>35</v>
      </c>
      <c r="G66" s="5" t="s">
        <v>35</v>
      </c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53"/>
      <c r="T66" s="56"/>
      <c r="U66" s="12"/>
      <c r="V66" s="21"/>
      <c r="W66" s="37"/>
    </row>
    <row r="67" spans="2:23">
      <c r="B67" s="81"/>
      <c r="C67" s="3"/>
      <c r="D67" s="2"/>
      <c r="E67" s="2"/>
      <c r="F67" s="2" t="s">
        <v>35</v>
      </c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53"/>
      <c r="T67" s="56"/>
      <c r="U67" s="12"/>
      <c r="V67" s="21"/>
      <c r="W67" s="37"/>
    </row>
    <row r="68" spans="2:23">
      <c r="B68" s="79" t="s">
        <v>110</v>
      </c>
      <c r="C68" s="9"/>
      <c r="D68" s="8"/>
      <c r="E68" s="8"/>
      <c r="F68" s="8"/>
      <c r="G68" s="8"/>
      <c r="H68" s="8"/>
      <c r="I68" s="8"/>
      <c r="J68" s="7"/>
      <c r="K68" s="10">
        <f>IF(ISBLANK(C68),0,1)*1+IF(ISBLANK(C69),0,1)*2+IF(ISBLANK(C70),0,1)*4+IF(ISBLANK(C71),0,1)*8+IF(ISBLANK(C72),0,1)*16+IF(ISBLANK(C73),0,1)*32+IF(ISBLANK(C74),0,1)*64+IF(ISBLANK(C75),0,1)*128</f>
        <v>16</v>
      </c>
      <c r="L68" s="10">
        <f>IF(ISBLANK(D68),0,1)*1+IF(ISBLANK(D69),0,1)*2+IF(ISBLANK(D70),0,1)*4+IF(ISBLANK(D71),0,1)*8+IF(ISBLANK(D72),0,1)*16+IF(ISBLANK(D73),0,1)*32+IF(ISBLANK(D74),0,1)*64+IF(ISBLANK(D75),0,1)*128</f>
        <v>56</v>
      </c>
      <c r="M68" s="10">
        <f>IF(ISBLANK(E68),0,1)*1+IF(ISBLANK(E69),0,1)*2+IF(ISBLANK(E70),0,1)*4+IF(ISBLANK(E71),0,1)*8+IF(ISBLANK(E72),0,1)*16+IF(ISBLANK(E73),0,1)*32+IF(ISBLANK(E74),0,1)*64+IF(ISBLANK(E75),0,1)*128</f>
        <v>84</v>
      </c>
      <c r="N68" s="10">
        <f>IF(ISBLANK(F68),0,1)*1+IF(ISBLANK(F69),0,1)*2+IF(ISBLANK(F70),0,1)*4+IF(ISBLANK(F71),0,1)*8+IF(ISBLANK(F72),0,1)*16+IF(ISBLANK(F73),0,1)*32+IF(ISBLANK(F74),0,1)*64+IF(ISBLANK(F75),0,1)*128</f>
        <v>146</v>
      </c>
      <c r="O68" s="10">
        <f>IF(ISBLANK(G68),0,1)*1+IF(ISBLANK(G69),0,1)*2+IF(ISBLANK(G70),0,1)*4+IF(ISBLANK(G71),0,1)*8+IF(ISBLANK(G72),0,1)*16+IF(ISBLANK(G73),0,1)*32+IF(ISBLANK(G74),0,1)*64+IF(ISBLANK(G75),0,1)*128</f>
        <v>16</v>
      </c>
      <c r="P68" s="10">
        <f>IF(ISBLANK(H68),0,1)*1+IF(ISBLANK(H69),0,1)*2+IF(ISBLANK(H70),0,1)*4+IF(ISBLANK(H71),0,1)*8+IF(ISBLANK(H72),0,1)*16+IF(ISBLANK(H73),0,1)*32+IF(ISBLANK(H74),0,1)*64+IF(ISBLANK(H75),0,1)*128</f>
        <v>16</v>
      </c>
      <c r="Q68" s="10">
        <f>IF(ISBLANK(I68),0,1)*1+IF(ISBLANK(I69),0,1)*2+IF(ISBLANK(I70),0,1)*4+IF(ISBLANK(I71),0,1)*8+IF(ISBLANK(I72),0,1)*16+IF(ISBLANK(I73),0,1)*32+IF(ISBLANK(I74),0,1)*64+IF(ISBLANK(I75),0,1)*128</f>
        <v>16</v>
      </c>
      <c r="R68" s="10">
        <f>IF(ISBLANK(J68),0,1)*1+IF(ISBLANK(J69),0,1)*2+IF(ISBLANK(J70),0,1)*4+IF(ISBLANK(J71),0,1)*8+IF(ISBLANK(J72),0,1)*16+IF(ISBLANK(J73),0,1)*32+IF(ISBLANK(J74),0,1)*64+IF(ISBLANK(J75),0,1)*128</f>
        <v>16</v>
      </c>
      <c r="S68" s="52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8</v>
      </c>
      <c r="T68" s="55" t="str">
        <f xml:space="preserve"> "{" &amp;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 &amp; "}"</f>
        <v>{0x10, 0x38, 0x54, 0x92, 0x10, 0x10, 0x10, 0x10}</v>
      </c>
      <c r="U68" s="12"/>
      <c r="V68" s="21"/>
      <c r="W68" s="37"/>
    </row>
    <row r="69" spans="2:23">
      <c r="B69" s="80"/>
      <c r="C69" s="6"/>
      <c r="D69" s="5"/>
      <c r="E69" s="5"/>
      <c r="F69" s="5" t="s">
        <v>35</v>
      </c>
      <c r="G69" s="5"/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53"/>
      <c r="T69" s="56"/>
      <c r="U69" s="12"/>
      <c r="V69" s="21"/>
      <c r="W69" s="37"/>
    </row>
    <row r="70" spans="2:23">
      <c r="B70" s="80"/>
      <c r="C70" s="6"/>
      <c r="D70" s="5"/>
      <c r="E70" s="5" t="s">
        <v>35</v>
      </c>
      <c r="F70" s="5"/>
      <c r="G70" s="5"/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53"/>
      <c r="T70" s="56"/>
      <c r="U70" s="12"/>
      <c r="V70" s="21"/>
      <c r="W70" s="37"/>
    </row>
    <row r="71" spans="2:23">
      <c r="B71" s="80"/>
      <c r="C71" s="6"/>
      <c r="D71" s="5" t="s">
        <v>35</v>
      </c>
      <c r="E71" s="5"/>
      <c r="F71" s="5"/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53"/>
      <c r="T71" s="56"/>
      <c r="U71" s="12"/>
      <c r="V71" s="21"/>
      <c r="W71" s="37"/>
    </row>
    <row r="72" spans="2:23">
      <c r="B72" s="80"/>
      <c r="C72" s="6" t="s">
        <v>35</v>
      </c>
      <c r="D72" s="5" t="s">
        <v>35</v>
      </c>
      <c r="E72" s="5" t="s">
        <v>35</v>
      </c>
      <c r="F72" s="5" t="s">
        <v>35</v>
      </c>
      <c r="G72" s="5" t="s">
        <v>35</v>
      </c>
      <c r="H72" s="5" t="s">
        <v>35</v>
      </c>
      <c r="I72" s="5" t="s">
        <v>35</v>
      </c>
      <c r="J72" s="4" t="s">
        <v>35</v>
      </c>
      <c r="K72" s="11"/>
      <c r="L72" s="12"/>
      <c r="M72" s="12"/>
      <c r="N72" s="12"/>
      <c r="O72" s="12"/>
      <c r="P72" s="12"/>
      <c r="Q72" s="12"/>
      <c r="R72" s="12"/>
      <c r="S72" s="53"/>
      <c r="T72" s="56"/>
      <c r="U72" s="12"/>
      <c r="V72" s="21"/>
      <c r="W72" s="37"/>
    </row>
    <row r="73" spans="2:23">
      <c r="B73" s="80"/>
      <c r="C73" s="6"/>
      <c r="D73" s="5" t="s">
        <v>35</v>
      </c>
      <c r="E73" s="5"/>
      <c r="F73" s="5"/>
      <c r="G73" s="5"/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53"/>
      <c r="T73" s="56"/>
      <c r="U73" s="12"/>
      <c r="V73" s="21"/>
      <c r="W73" s="37"/>
    </row>
    <row r="74" spans="2:23">
      <c r="B74" s="80"/>
      <c r="C74" s="6"/>
      <c r="D74" s="5"/>
      <c r="E74" s="5" t="s">
        <v>35</v>
      </c>
      <c r="F74" s="5"/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53"/>
      <c r="T74" s="56"/>
      <c r="U74" s="12"/>
      <c r="V74" s="21"/>
      <c r="W74" s="37"/>
    </row>
    <row r="75" spans="2:23">
      <c r="B75" s="81"/>
      <c r="C75" s="3"/>
      <c r="D75" s="2"/>
      <c r="E75" s="2"/>
      <c r="F75" s="2" t="s">
        <v>35</v>
      </c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53"/>
      <c r="T75" s="56"/>
      <c r="U75" s="12"/>
      <c r="V75" s="21"/>
      <c r="W75" s="37"/>
    </row>
    <row r="76" spans="2:23">
      <c r="B76" s="79" t="s">
        <v>111</v>
      </c>
      <c r="C76" s="9"/>
      <c r="D76" s="8"/>
      <c r="E76" s="8"/>
      <c r="F76" s="8"/>
      <c r="G76" s="8"/>
      <c r="H76" s="8"/>
      <c r="I76" s="8"/>
      <c r="J76" s="7"/>
      <c r="K76" s="10">
        <f>IF(ISBLANK(C76),0,1)*1+IF(ISBLANK(C77),0,1)*2+IF(ISBLANK(C78),0,1)*4+IF(ISBLANK(C79),0,1)*8+IF(ISBLANK(C80),0,1)*16+IF(ISBLANK(C81),0,1)*32+IF(ISBLANK(C82),0,1)*64+IF(ISBLANK(C83),0,1)*128</f>
        <v>16</v>
      </c>
      <c r="L76" s="10">
        <f>IF(ISBLANK(D76),0,1)*1+IF(ISBLANK(D77),0,1)*2+IF(ISBLANK(D78),0,1)*4+IF(ISBLANK(D79),0,1)*8+IF(ISBLANK(D80),0,1)*16+IF(ISBLANK(D81),0,1)*32+IF(ISBLANK(D82),0,1)*64+IF(ISBLANK(D83),0,1)*128</f>
        <v>16</v>
      </c>
      <c r="M76" s="10">
        <f>IF(ISBLANK(E76),0,1)*1+IF(ISBLANK(E77),0,1)*2+IF(ISBLANK(E78),0,1)*4+IF(ISBLANK(E79),0,1)*8+IF(ISBLANK(E80),0,1)*16+IF(ISBLANK(E81),0,1)*32+IF(ISBLANK(E82),0,1)*64+IF(ISBLANK(E83),0,1)*128</f>
        <v>16</v>
      </c>
      <c r="N76" s="10">
        <f>IF(ISBLANK(F76),0,1)*1+IF(ISBLANK(F77),0,1)*2+IF(ISBLANK(F78),0,1)*4+IF(ISBLANK(F79),0,1)*8+IF(ISBLANK(F80),0,1)*16+IF(ISBLANK(F81),0,1)*32+IF(ISBLANK(F82),0,1)*64+IF(ISBLANK(F83),0,1)*128</f>
        <v>16</v>
      </c>
      <c r="O76" s="10">
        <f>IF(ISBLANK(G76),0,1)*1+IF(ISBLANK(G77),0,1)*2+IF(ISBLANK(G78),0,1)*4+IF(ISBLANK(G79),0,1)*8+IF(ISBLANK(G80),0,1)*16+IF(ISBLANK(G81),0,1)*32+IF(ISBLANK(G82),0,1)*64+IF(ISBLANK(G83),0,1)*128</f>
        <v>146</v>
      </c>
      <c r="P76" s="10">
        <f>IF(ISBLANK(H76),0,1)*1+IF(ISBLANK(H77),0,1)*2+IF(ISBLANK(H78),0,1)*4+IF(ISBLANK(H79),0,1)*8+IF(ISBLANK(H80),0,1)*16+IF(ISBLANK(H81),0,1)*32+IF(ISBLANK(H82),0,1)*64+IF(ISBLANK(H83),0,1)*128</f>
        <v>84</v>
      </c>
      <c r="Q76" s="10">
        <f>IF(ISBLANK(I76),0,1)*1+IF(ISBLANK(I77),0,1)*2+IF(ISBLANK(I78),0,1)*4+IF(ISBLANK(I79),0,1)*8+IF(ISBLANK(I80),0,1)*16+IF(ISBLANK(I81),0,1)*32+IF(ISBLANK(I82),0,1)*64+IF(ISBLANK(I83),0,1)*128</f>
        <v>56</v>
      </c>
      <c r="R76" s="10">
        <f>IF(ISBLANK(J76),0,1)*1+IF(ISBLANK(J77),0,1)*2+IF(ISBLANK(J78),0,1)*4+IF(ISBLANK(J79),0,1)*8+IF(ISBLANK(J80),0,1)*16+IF(ISBLANK(J81),0,1)*32+IF(ISBLANK(J82),0,1)*64+IF(ISBLANK(J83),0,1)*128</f>
        <v>16</v>
      </c>
      <c r="S76" s="52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8</v>
      </c>
      <c r="T76" s="55" t="str">
        <f xml:space="preserve"> "{" &amp;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 &amp; "}"</f>
        <v>{0x10, 0x10, 0x10, 0x10, 0x92, 0x54, 0x38, 0x10}</v>
      </c>
      <c r="U76" s="12"/>
      <c r="V76" s="21"/>
      <c r="W76" s="37"/>
    </row>
    <row r="77" spans="2:23">
      <c r="B77" s="80"/>
      <c r="C77" s="6"/>
      <c r="D77" s="5"/>
      <c r="E77" s="5"/>
      <c r="F77" s="5"/>
      <c r="G77" s="5" t="s">
        <v>35</v>
      </c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53"/>
      <c r="T77" s="56"/>
      <c r="U77" s="12"/>
      <c r="V77" s="21"/>
      <c r="W77" s="37"/>
    </row>
    <row r="78" spans="2:23">
      <c r="B78" s="80"/>
      <c r="C78" s="6"/>
      <c r="D78" s="5"/>
      <c r="E78" s="5"/>
      <c r="F78" s="5"/>
      <c r="G78" s="5"/>
      <c r="H78" s="5" t="s">
        <v>35</v>
      </c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53"/>
      <c r="T78" s="56"/>
      <c r="U78" s="12"/>
      <c r="V78" s="21"/>
      <c r="W78" s="37"/>
    </row>
    <row r="79" spans="2:23">
      <c r="B79" s="80"/>
      <c r="C79" s="6"/>
      <c r="D79" s="5"/>
      <c r="E79" s="5"/>
      <c r="F79" s="5"/>
      <c r="G79" s="5"/>
      <c r="H79" s="5"/>
      <c r="I79" s="5" t="s">
        <v>35</v>
      </c>
      <c r="J79" s="4"/>
      <c r="K79" s="11"/>
      <c r="L79" s="12"/>
      <c r="M79" s="12"/>
      <c r="N79" s="12"/>
      <c r="O79" s="12"/>
      <c r="P79" s="12"/>
      <c r="Q79" s="12"/>
      <c r="R79" s="12"/>
      <c r="S79" s="53"/>
      <c r="T79" s="56"/>
      <c r="U79" s="12"/>
      <c r="V79" s="21"/>
      <c r="W79" s="37"/>
    </row>
    <row r="80" spans="2:23">
      <c r="B80" s="80"/>
      <c r="C80" s="6" t="s">
        <v>35</v>
      </c>
      <c r="D80" s="5" t="s">
        <v>35</v>
      </c>
      <c r="E80" s="5" t="s">
        <v>35</v>
      </c>
      <c r="F80" s="5" t="s">
        <v>35</v>
      </c>
      <c r="G80" s="5" t="s">
        <v>35</v>
      </c>
      <c r="H80" s="5" t="s">
        <v>35</v>
      </c>
      <c r="I80" s="5" t="s">
        <v>35</v>
      </c>
      <c r="J80" s="4" t="s">
        <v>35</v>
      </c>
      <c r="K80" s="11"/>
      <c r="L80" s="12"/>
      <c r="M80" s="12"/>
      <c r="N80" s="12"/>
      <c r="O80" s="12"/>
      <c r="P80" s="12"/>
      <c r="Q80" s="12"/>
      <c r="R80" s="12"/>
      <c r="S80" s="53"/>
      <c r="T80" s="56"/>
      <c r="U80" s="12"/>
      <c r="V80" s="21"/>
      <c r="W80" s="37"/>
    </row>
    <row r="81" spans="2:25">
      <c r="B81" s="80"/>
      <c r="C81" s="6"/>
      <c r="D81" s="5"/>
      <c r="E81" s="5"/>
      <c r="F81" s="5"/>
      <c r="G81" s="5"/>
      <c r="H81" s="5"/>
      <c r="I81" s="5" t="s">
        <v>35</v>
      </c>
      <c r="J81" s="4"/>
      <c r="K81" s="11"/>
      <c r="L81" s="12"/>
      <c r="M81" s="12"/>
      <c r="N81" s="12"/>
      <c r="O81" s="12"/>
      <c r="P81" s="12"/>
      <c r="Q81" s="12"/>
      <c r="R81" s="12"/>
      <c r="S81" s="53"/>
      <c r="T81" s="56"/>
      <c r="U81" s="12"/>
      <c r="V81" s="21"/>
      <c r="W81" s="37"/>
    </row>
    <row r="82" spans="2:25">
      <c r="B82" s="80"/>
      <c r="C82" s="6"/>
      <c r="D82" s="5"/>
      <c r="E82" s="5"/>
      <c r="F82" s="5"/>
      <c r="G82" s="5"/>
      <c r="H82" s="5" t="s">
        <v>35</v>
      </c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53"/>
      <c r="T82" s="56"/>
      <c r="U82" s="12"/>
      <c r="V82" s="21"/>
      <c r="W82" s="37"/>
    </row>
    <row r="83" spans="2:25">
      <c r="B83" s="81"/>
      <c r="C83" s="3"/>
      <c r="D83" s="2"/>
      <c r="E83" s="2"/>
      <c r="F83" s="2"/>
      <c r="G83" s="2" t="s">
        <v>35</v>
      </c>
      <c r="H83" s="2"/>
      <c r="I83" s="2"/>
      <c r="J83" s="1"/>
      <c r="K83" s="11"/>
      <c r="L83" s="12"/>
      <c r="M83" s="12"/>
      <c r="N83" s="12"/>
      <c r="O83" s="12"/>
      <c r="P83" s="12"/>
      <c r="Q83" s="12"/>
      <c r="R83" s="12"/>
      <c r="S83" s="53"/>
      <c r="T83" s="56"/>
      <c r="U83" s="12"/>
      <c r="V83" s="21"/>
      <c r="W83" s="37"/>
    </row>
    <row r="84" spans="2:25">
      <c r="B84" s="87" t="s">
        <v>119</v>
      </c>
      <c r="C84" s="9"/>
      <c r="D84" s="8"/>
      <c r="E84" s="8"/>
      <c r="F84" s="8" t="s">
        <v>35</v>
      </c>
      <c r="G84" s="8" t="s">
        <v>35</v>
      </c>
      <c r="H84" s="8" t="s">
        <v>35</v>
      </c>
      <c r="I84" s="8" t="s">
        <v>35</v>
      </c>
      <c r="J84" s="7" t="s">
        <v>35</v>
      </c>
      <c r="K84" s="10">
        <f>IF(ISBLANK(C84),0,1)*1+IF(ISBLANK(C85),0,1)*2+IF(ISBLANK(C86),0,1)*4+IF(ISBLANK(C87),0,1)*8+IF(ISBLANK(C88),0,1)*16+IF(ISBLANK(C89),0,1)*32+IF(ISBLANK(C90),0,1)*64+IF(ISBLANK(C91),0,1)*128</f>
        <v>128</v>
      </c>
      <c r="L84" s="10">
        <f>IF(ISBLANK(D84),0,1)*1+IF(ISBLANK(D85),0,1)*2+IF(ISBLANK(D86),0,1)*4+IF(ISBLANK(D87),0,1)*8+IF(ISBLANK(D88),0,1)*16+IF(ISBLANK(D89),0,1)*32+IF(ISBLANK(D90),0,1)*64+IF(ISBLANK(D91),0,1)*128</f>
        <v>64</v>
      </c>
      <c r="M84" s="10">
        <f>IF(ISBLANK(E84),0,1)*1+IF(ISBLANK(E85),0,1)*2+IF(ISBLANK(E86),0,1)*4+IF(ISBLANK(E87),0,1)*8+IF(ISBLANK(E88),0,1)*16+IF(ISBLANK(E89),0,1)*32+IF(ISBLANK(E90),0,1)*64+IF(ISBLANK(E91),0,1)*128</f>
        <v>32</v>
      </c>
      <c r="N84" s="10">
        <f>IF(ISBLANK(F84),0,1)*1+IF(ISBLANK(F85),0,1)*2+IF(ISBLANK(F86),0,1)*4+IF(ISBLANK(F87),0,1)*8+IF(ISBLANK(F88),0,1)*16+IF(ISBLANK(F89),0,1)*32+IF(ISBLANK(F90),0,1)*64+IF(ISBLANK(F91),0,1)*128</f>
        <v>17</v>
      </c>
      <c r="O84" s="10">
        <f>IF(ISBLANK(G84),0,1)*1+IF(ISBLANK(G85),0,1)*2+IF(ISBLANK(G86),0,1)*4+IF(ISBLANK(G87),0,1)*8+IF(ISBLANK(G88),0,1)*16+IF(ISBLANK(G89),0,1)*32+IF(ISBLANK(G90),0,1)*64+IF(ISBLANK(G91),0,1)*128</f>
        <v>9</v>
      </c>
      <c r="P84" s="10">
        <f>IF(ISBLANK(H84),0,1)*1+IF(ISBLANK(H85),0,1)*2+IF(ISBLANK(H86),0,1)*4+IF(ISBLANK(H87),0,1)*8+IF(ISBLANK(H88),0,1)*16+IF(ISBLANK(H89),0,1)*32+IF(ISBLANK(H90),0,1)*64+IF(ISBLANK(H91),0,1)*128</f>
        <v>5</v>
      </c>
      <c r="Q84" s="10">
        <f>IF(ISBLANK(I84),0,1)*1+IF(ISBLANK(I85),0,1)*2+IF(ISBLANK(I86),0,1)*4+IF(ISBLANK(I87),0,1)*8+IF(ISBLANK(I88),0,1)*16+IF(ISBLANK(I89),0,1)*32+IF(ISBLANK(I90),0,1)*64+IF(ISBLANK(I91),0,1)*128</f>
        <v>3</v>
      </c>
      <c r="R84" s="10">
        <f>IF(ISBLANK(J84),0,1)*1+IF(ISBLANK(J85),0,1)*2+IF(ISBLANK(J86),0,1)*4+IF(ISBLANK(J87),0,1)*8+IF(ISBLANK(J88),0,1)*16+IF(ISBLANK(J89),0,1)*32+IF(ISBLANK(J90),0,1)*64+IF(ISBLANK(J91),0,1)*128</f>
        <v>31</v>
      </c>
      <c r="S84" s="52">
        <f xml:space="preserve">   IF(VALUE(R84)+VALUE(Q84)+VALUE(P84)+VALUE(O84)+VALUE(N84)+VALUE(M84)+VALUE(L84)+VALUE(K84)=0, 0,   IF(VALUE(R84)+VALUE(Q84)+VALUE(P84)+VALUE(O84)+VALUE(N84)+VALUE(M84)+VALUE(L84)= 0, 1,   IF(VALUE(R84)+VALUE(Q84)+VALUE(P84)+VALUE(O84)+VALUE(N84)+VALUE(M84)= 0, 2,   IF(VALUE(R84)+VALUE(Q84)+VALUE(P84)+VALUE(O84)+VALUE(N84)= 0, 3,   IF(VALUE(R84)+VALUE(Q84)+VALUE(P84)+VALUE(O84)= 0, 4,   IF(VALUE(R84)+VALUE(Q84)+VALUE(P84)= 0, 5,   IF(VALUE(R84)+VALUE(Q84)= 0, 6,   IF(VALUE(R84)= 0, 7,   8))))))))</f>
        <v>8</v>
      </c>
      <c r="T84" s="55" t="str">
        <f xml:space="preserve"> "{" &amp; IF(S84 &gt; 0, "0x"&amp; TEXT(DEC2HEX(K84), "00")  &amp; IF(S84 &gt; 1, ", " &amp; "0x"&amp; TEXT(DEC2HEX(L84), "00") &amp; IF(S84 &gt; 2, ", " &amp; "0x"&amp; TEXT(DEC2HEX(M84), "00") &amp; IF(S84 &gt; 3, ", " &amp; "0x"&amp; TEXT(DEC2HEX(N84), "00") &amp; IF(S84 &gt; 4, ", " &amp; "0x"&amp; TEXT(DEC2HEX(O84), "00") &amp; IF(S84 &gt; 5, ", " &amp; "0x"&amp; TEXT(DEC2HEX(P84), "00") &amp; IF(S84 &gt; 6, ", " &amp; "0x"&amp; TEXT(DEC2HEX(Q84), "00") &amp; IF(S84 &gt; 7, ", " &amp; "0x"&amp; TEXT(DEC2HEX(R84), "00"),),),),),),),),) &amp; "}"</f>
        <v>{0x80, 0x40, 0x20, 0x11, 0x09, 0x05, 0x03, 0x1F}</v>
      </c>
      <c r="V84" s="21"/>
      <c r="W84" s="37"/>
    </row>
    <row r="85" spans="2:25">
      <c r="B85" s="87"/>
      <c r="C85" s="6"/>
      <c r="D85" s="5"/>
      <c r="E85" s="5"/>
      <c r="F85" s="5"/>
      <c r="G85" s="5"/>
      <c r="H85" s="5"/>
      <c r="I85" s="5" t="s">
        <v>35</v>
      </c>
      <c r="J85" s="4" t="s">
        <v>35</v>
      </c>
      <c r="K85" s="11"/>
      <c r="L85" s="12"/>
      <c r="M85" s="12"/>
      <c r="N85" s="12"/>
      <c r="O85" s="12"/>
      <c r="P85" s="12"/>
      <c r="Q85" s="12"/>
      <c r="R85" s="12"/>
      <c r="S85" s="53"/>
      <c r="T85" s="56"/>
      <c r="V85" s="21"/>
      <c r="W85" s="37"/>
    </row>
    <row r="86" spans="2:25">
      <c r="B86" s="87"/>
      <c r="C86" s="6"/>
      <c r="D86" s="5"/>
      <c r="E86" s="5"/>
      <c r="F86" s="5"/>
      <c r="G86" s="5"/>
      <c r="H86" s="5" t="s">
        <v>35</v>
      </c>
      <c r="I86" s="5"/>
      <c r="J86" s="4" t="s">
        <v>35</v>
      </c>
      <c r="K86" s="11"/>
      <c r="L86" s="12"/>
      <c r="M86" s="12"/>
      <c r="N86" s="12"/>
      <c r="O86" s="12"/>
      <c r="P86" s="12"/>
      <c r="Q86" s="12"/>
      <c r="R86" s="12"/>
      <c r="S86" s="53"/>
      <c r="T86" s="56"/>
      <c r="V86" s="21"/>
      <c r="W86" s="37"/>
    </row>
    <row r="87" spans="2:25">
      <c r="B87" s="87"/>
      <c r="C87" s="6"/>
      <c r="D87" s="5"/>
      <c r="E87" s="5"/>
      <c r="F87" s="5"/>
      <c r="G87" s="5" t="s">
        <v>35</v>
      </c>
      <c r="H87" s="5"/>
      <c r="I87" s="5"/>
      <c r="J87" s="4" t="s">
        <v>35</v>
      </c>
      <c r="K87" s="11"/>
      <c r="L87" s="12"/>
      <c r="M87" s="12"/>
      <c r="N87" s="12"/>
      <c r="O87" s="12"/>
      <c r="P87" s="12"/>
      <c r="Q87" s="12"/>
      <c r="R87" s="12"/>
      <c r="S87" s="53"/>
      <c r="T87" s="56"/>
      <c r="V87" s="21"/>
      <c r="W87" s="37"/>
    </row>
    <row r="88" spans="2:25">
      <c r="B88" s="87"/>
      <c r="C88" s="6"/>
      <c r="D88" s="5"/>
      <c r="E88" s="5"/>
      <c r="F88" s="5" t="s">
        <v>35</v>
      </c>
      <c r="G88" s="5"/>
      <c r="H88" s="5"/>
      <c r="I88" s="5"/>
      <c r="J88" s="4" t="s">
        <v>35</v>
      </c>
      <c r="K88" s="11"/>
      <c r="L88" s="12"/>
      <c r="M88" s="12"/>
      <c r="N88" s="12"/>
      <c r="O88" s="12"/>
      <c r="P88" s="12"/>
      <c r="Q88" s="12"/>
      <c r="R88" s="12"/>
      <c r="S88" s="53"/>
      <c r="T88" s="56"/>
      <c r="V88" s="21"/>
      <c r="W88" s="37"/>
    </row>
    <row r="89" spans="2:25">
      <c r="B89" s="87"/>
      <c r="C89" s="6"/>
      <c r="D89" s="5"/>
      <c r="E89" s="5" t="s">
        <v>35</v>
      </c>
      <c r="F89" s="5"/>
      <c r="G89" s="5"/>
      <c r="H89" s="5"/>
      <c r="I89" s="5"/>
      <c r="J89" s="4"/>
      <c r="K89" s="11"/>
      <c r="L89" s="12"/>
      <c r="M89" s="12"/>
      <c r="N89" s="12"/>
      <c r="O89" s="12"/>
      <c r="P89" s="12"/>
      <c r="Q89" s="12"/>
      <c r="R89" s="12"/>
      <c r="S89" s="53"/>
      <c r="T89" s="56"/>
      <c r="V89" s="21"/>
      <c r="W89" s="37"/>
    </row>
    <row r="90" spans="2:25">
      <c r="B90" s="87"/>
      <c r="C90" s="6"/>
      <c r="D90" s="5" t="s">
        <v>35</v>
      </c>
      <c r="E90" s="5"/>
      <c r="F90" s="5"/>
      <c r="G90" s="5"/>
      <c r="H90" s="5"/>
      <c r="I90" s="5"/>
      <c r="J90" s="4"/>
      <c r="K90" s="11"/>
      <c r="L90" s="12"/>
      <c r="M90" s="12"/>
      <c r="N90" s="12"/>
      <c r="O90" s="12"/>
      <c r="P90" s="12"/>
      <c r="Q90" s="12"/>
      <c r="R90" s="12"/>
      <c r="S90" s="53"/>
      <c r="T90" s="56"/>
      <c r="V90" s="21"/>
      <c r="W90" s="37"/>
    </row>
    <row r="91" spans="2:25">
      <c r="B91" s="87"/>
      <c r="C91" s="27" t="s">
        <v>35</v>
      </c>
      <c r="D91" s="28"/>
      <c r="E91" s="28"/>
      <c r="F91" s="28"/>
      <c r="G91" s="28"/>
      <c r="H91" s="28"/>
      <c r="I91" s="28"/>
      <c r="J91" s="29"/>
      <c r="K91" s="30"/>
      <c r="L91" s="31"/>
      <c r="M91" s="31"/>
      <c r="N91" s="31"/>
      <c r="O91" s="31"/>
      <c r="P91" s="31"/>
      <c r="Q91" s="31"/>
      <c r="R91" s="31"/>
      <c r="S91" s="54"/>
      <c r="T91" s="56"/>
      <c r="V91" s="21"/>
      <c r="W91" s="37"/>
    </row>
    <row r="92" spans="2:25">
      <c r="B92" s="87" t="s">
        <v>120</v>
      </c>
      <c r="C92" s="9" t="s">
        <v>35</v>
      </c>
      <c r="D92" s="8"/>
      <c r="E92" s="8"/>
      <c r="F92" s="8"/>
      <c r="G92" s="8"/>
      <c r="H92" s="8"/>
      <c r="I92" s="8"/>
      <c r="J92" s="7"/>
      <c r="K92" s="10">
        <f>IF(ISBLANK(C92),0,1)*1+IF(ISBLANK(C93),0,1)*2+IF(ISBLANK(C94),0,1)*4+IF(ISBLANK(C95),0,1)*8+IF(ISBLANK(C96),0,1)*16+IF(ISBLANK(C97),0,1)*32+IF(ISBLANK(C98),0,1)*64+IF(ISBLANK(C99),0,1)*128</f>
        <v>1</v>
      </c>
      <c r="L92" s="10">
        <f>IF(ISBLANK(D92),0,1)*1+IF(ISBLANK(D93),0,1)*2+IF(ISBLANK(D94),0,1)*4+IF(ISBLANK(D95),0,1)*8+IF(ISBLANK(D96),0,1)*16+IF(ISBLANK(D97),0,1)*32+IF(ISBLANK(D98),0,1)*64+IF(ISBLANK(D99),0,1)*128</f>
        <v>2</v>
      </c>
      <c r="M92" s="10">
        <f>IF(ISBLANK(E92),0,1)*1+IF(ISBLANK(E93),0,1)*2+IF(ISBLANK(E94),0,1)*4+IF(ISBLANK(E95),0,1)*8+IF(ISBLANK(E96),0,1)*16+IF(ISBLANK(E97),0,1)*32+IF(ISBLANK(E98),0,1)*64+IF(ISBLANK(E99),0,1)*128</f>
        <v>4</v>
      </c>
      <c r="N92" s="10">
        <f>IF(ISBLANK(F92),0,1)*1+IF(ISBLANK(F93),0,1)*2+IF(ISBLANK(F94),0,1)*4+IF(ISBLANK(F95),0,1)*8+IF(ISBLANK(F96),0,1)*16+IF(ISBLANK(F97),0,1)*32+IF(ISBLANK(F98),0,1)*64+IF(ISBLANK(F99),0,1)*128</f>
        <v>136</v>
      </c>
      <c r="O92" s="10">
        <f>IF(ISBLANK(G92),0,1)*1+IF(ISBLANK(G93),0,1)*2+IF(ISBLANK(G94),0,1)*4+IF(ISBLANK(G95),0,1)*8+IF(ISBLANK(G96),0,1)*16+IF(ISBLANK(G97),0,1)*32+IF(ISBLANK(G98),0,1)*64+IF(ISBLANK(G99),0,1)*128</f>
        <v>144</v>
      </c>
      <c r="P92" s="10">
        <f>IF(ISBLANK(H92),0,1)*1+IF(ISBLANK(H93),0,1)*2+IF(ISBLANK(H94),0,1)*4+IF(ISBLANK(H95),0,1)*8+IF(ISBLANK(H96),0,1)*16+IF(ISBLANK(H97),0,1)*32+IF(ISBLANK(H98),0,1)*64+IF(ISBLANK(H99),0,1)*128</f>
        <v>160</v>
      </c>
      <c r="Q92" s="10">
        <f>IF(ISBLANK(I92),0,1)*1+IF(ISBLANK(I93),0,1)*2+IF(ISBLANK(I94),0,1)*4+IF(ISBLANK(I95),0,1)*8+IF(ISBLANK(I96),0,1)*16+IF(ISBLANK(I97),0,1)*32+IF(ISBLANK(I98),0,1)*64+IF(ISBLANK(I99),0,1)*128</f>
        <v>192</v>
      </c>
      <c r="R92" s="10">
        <f>IF(ISBLANK(J92),0,1)*1+IF(ISBLANK(J93),0,1)*2+IF(ISBLANK(J94),0,1)*4+IF(ISBLANK(J95),0,1)*8+IF(ISBLANK(J96),0,1)*16+IF(ISBLANK(J97),0,1)*32+IF(ISBLANK(J98),0,1)*64+IF(ISBLANK(J99),0,1)*128</f>
        <v>248</v>
      </c>
      <c r="S92" s="52">
        <f xml:space="preserve">   IF(VALUE(R92)+VALUE(Q92)+VALUE(P92)+VALUE(O92)+VALUE(N92)+VALUE(M92)+VALUE(L92)+VALUE(K92)=0, 0,   IF(VALUE(R92)+VALUE(Q92)+VALUE(P92)+VALUE(O92)+VALUE(N92)+VALUE(M92)+VALUE(L92)= 0, 1,   IF(VALUE(R92)+VALUE(Q92)+VALUE(P92)+VALUE(O92)+VALUE(N92)+VALUE(M92)= 0, 2,   IF(VALUE(R92)+VALUE(Q92)+VALUE(P92)+VALUE(O92)+VALUE(N92)= 0, 3,   IF(VALUE(R92)+VALUE(Q92)+VALUE(P92)+VALUE(O92)= 0, 4,   IF(VALUE(R92)+VALUE(Q92)+VALUE(P92)= 0, 5,   IF(VALUE(R92)+VALUE(Q92)= 0, 6,   IF(VALUE(R92)= 0, 7,   8))))))))</f>
        <v>8</v>
      </c>
      <c r="T92" s="55" t="str">
        <f xml:space="preserve"> "{" &amp; IF(S92 &gt; 0, "0x"&amp; TEXT(DEC2HEX(K92), "00")  &amp; IF(S92 &gt; 1, ", " &amp; "0x"&amp; TEXT(DEC2HEX(L92), "00") &amp; IF(S92 &gt; 2, ", " &amp; "0x"&amp; TEXT(DEC2HEX(M92), "00") &amp; IF(S92 &gt; 3, ", " &amp; "0x"&amp; TEXT(DEC2HEX(N92), "00") &amp; IF(S92 &gt; 4, ", " &amp; "0x"&amp; TEXT(DEC2HEX(O92), "00") &amp; IF(S92 &gt; 5, ", " &amp; "0x"&amp; TEXT(DEC2HEX(P92), "00") &amp; IF(S92 &gt; 6, ", " &amp; "0x"&amp; TEXT(DEC2HEX(Q92), "00") &amp; IF(S92 &gt; 7, ", " &amp; "0x"&amp; TEXT(DEC2HEX(R92), "00"),),),),),),),),) &amp; "}"</f>
        <v>{0x01, 0x02, 0x04, 0x88, 0x90, 0xA0, 0xC0, 0xF8}</v>
      </c>
      <c r="V92" s="21"/>
      <c r="W92" s="37"/>
    </row>
    <row r="93" spans="2:25">
      <c r="B93" s="87"/>
      <c r="C93" s="6"/>
      <c r="D93" s="5" t="s">
        <v>35</v>
      </c>
      <c r="E93" s="5"/>
      <c r="F93" s="5"/>
      <c r="G93" s="5"/>
      <c r="H93" s="5"/>
      <c r="I93" s="5"/>
      <c r="J93" s="4"/>
      <c r="K93" s="11"/>
      <c r="L93" s="12"/>
      <c r="M93" s="12"/>
      <c r="N93" s="12"/>
      <c r="O93" s="12"/>
      <c r="P93" s="12"/>
      <c r="Q93" s="12"/>
      <c r="R93" s="12"/>
      <c r="S93" s="53"/>
      <c r="T93" s="56"/>
      <c r="V93" s="21"/>
      <c r="W93" s="37"/>
    </row>
    <row r="94" spans="2:25">
      <c r="B94" s="87"/>
      <c r="C94" s="6"/>
      <c r="D94" s="5"/>
      <c r="E94" s="5" t="s">
        <v>35</v>
      </c>
      <c r="F94" s="5"/>
      <c r="G94" s="5"/>
      <c r="H94" s="5"/>
      <c r="I94" s="5"/>
      <c r="J94" s="4"/>
      <c r="K94" s="11"/>
      <c r="L94" s="12"/>
      <c r="M94" s="12"/>
      <c r="N94" s="12"/>
      <c r="O94" s="12"/>
      <c r="P94" s="12"/>
      <c r="Q94" s="12"/>
      <c r="R94" s="12"/>
      <c r="S94" s="53"/>
      <c r="T94" s="56"/>
      <c r="V94" s="21"/>
      <c r="W94" s="37"/>
    </row>
    <row r="95" spans="2:25">
      <c r="B95" s="87"/>
      <c r="C95" s="6"/>
      <c r="D95" s="5"/>
      <c r="E95" s="5"/>
      <c r="F95" s="5" t="s">
        <v>35</v>
      </c>
      <c r="G95" s="5"/>
      <c r="H95" s="5"/>
      <c r="I95" s="5"/>
      <c r="J95" s="4" t="s">
        <v>35</v>
      </c>
      <c r="K95" s="11"/>
      <c r="L95" s="12"/>
      <c r="M95" s="12"/>
      <c r="N95" s="12"/>
      <c r="O95" s="12"/>
      <c r="P95" s="12"/>
      <c r="Q95" s="12"/>
      <c r="R95" s="12"/>
      <c r="S95" s="53"/>
      <c r="T95" s="56"/>
      <c r="V95" s="21"/>
      <c r="W95" s="37"/>
      <c r="X95" s="18"/>
      <c r="Y95" s="43"/>
    </row>
    <row r="96" spans="2:25">
      <c r="B96" s="87"/>
      <c r="C96" s="6"/>
      <c r="D96" s="5"/>
      <c r="E96" s="5"/>
      <c r="F96" s="5"/>
      <c r="G96" s="5" t="s">
        <v>35</v>
      </c>
      <c r="H96" s="5"/>
      <c r="I96" s="5"/>
      <c r="J96" s="4" t="s">
        <v>35</v>
      </c>
      <c r="K96" s="11"/>
      <c r="L96" s="12"/>
      <c r="M96" s="12"/>
      <c r="N96" s="12"/>
      <c r="O96" s="12"/>
      <c r="P96" s="12"/>
      <c r="Q96" s="12"/>
      <c r="R96" s="12"/>
      <c r="S96" s="53"/>
      <c r="T96" s="56"/>
      <c r="V96" s="21"/>
      <c r="W96" s="37"/>
      <c r="X96" s="18"/>
      <c r="Y96" s="43"/>
    </row>
    <row r="97" spans="2:25">
      <c r="B97" s="87"/>
      <c r="C97" s="6"/>
      <c r="D97" s="5"/>
      <c r="E97" s="5"/>
      <c r="F97" s="5"/>
      <c r="G97" s="5"/>
      <c r="H97" s="5" t="s">
        <v>35</v>
      </c>
      <c r="I97" s="5"/>
      <c r="J97" s="4" t="s">
        <v>35</v>
      </c>
      <c r="K97" s="11"/>
      <c r="L97" s="12"/>
      <c r="M97" s="12"/>
      <c r="N97" s="12"/>
      <c r="O97" s="12"/>
      <c r="P97" s="12"/>
      <c r="Q97" s="12"/>
      <c r="R97" s="12"/>
      <c r="S97" s="53"/>
      <c r="T97" s="56"/>
      <c r="V97" s="21"/>
      <c r="W97" s="37"/>
      <c r="X97" s="18"/>
      <c r="Y97" s="43"/>
    </row>
    <row r="98" spans="2:25">
      <c r="B98" s="87"/>
      <c r="C98" s="6"/>
      <c r="D98" s="5"/>
      <c r="E98" s="5"/>
      <c r="F98" s="5"/>
      <c r="G98" s="5"/>
      <c r="H98" s="5"/>
      <c r="I98" s="5" t="s">
        <v>35</v>
      </c>
      <c r="J98" s="4" t="s">
        <v>35</v>
      </c>
      <c r="K98" s="11"/>
      <c r="L98" s="12"/>
      <c r="M98" s="12"/>
      <c r="N98" s="12"/>
      <c r="O98" s="12"/>
      <c r="P98" s="12"/>
      <c r="Q98" s="12"/>
      <c r="R98" s="12"/>
      <c r="S98" s="53"/>
      <c r="T98" s="56"/>
      <c r="V98" s="21"/>
      <c r="W98" s="37"/>
      <c r="X98" s="18"/>
      <c r="Y98" s="43"/>
    </row>
    <row r="99" spans="2:25">
      <c r="B99" s="87"/>
      <c r="C99" s="27"/>
      <c r="D99" s="28"/>
      <c r="E99" s="28"/>
      <c r="F99" s="28" t="s">
        <v>35</v>
      </c>
      <c r="G99" s="28" t="s">
        <v>35</v>
      </c>
      <c r="H99" s="28" t="s">
        <v>35</v>
      </c>
      <c r="I99" s="28" t="s">
        <v>35</v>
      </c>
      <c r="J99" s="29" t="s">
        <v>35</v>
      </c>
      <c r="K99" s="30"/>
      <c r="L99" s="31"/>
      <c r="M99" s="31"/>
      <c r="N99" s="31"/>
      <c r="O99" s="31"/>
      <c r="P99" s="31"/>
      <c r="Q99" s="31"/>
      <c r="R99" s="31"/>
      <c r="S99" s="54"/>
      <c r="T99" s="56"/>
      <c r="V99" s="21"/>
      <c r="W99" s="37"/>
      <c r="X99" s="18"/>
      <c r="Y99" s="43"/>
    </row>
    <row r="100" spans="2:25">
      <c r="B100" s="87" t="s">
        <v>121</v>
      </c>
      <c r="C100" s="9"/>
      <c r="D100" s="8"/>
      <c r="E100" s="8"/>
      <c r="F100" s="8"/>
      <c r="G100" s="8"/>
      <c r="H100" s="8"/>
      <c r="I100" s="8"/>
      <c r="J100" s="7" t="s">
        <v>35</v>
      </c>
      <c r="K100" s="10">
        <f>IF(ISBLANK(C100),0,1)*1+IF(ISBLANK(C101),0,1)*2+IF(ISBLANK(C102),0,1)*4+IF(ISBLANK(C103),0,1)*8+IF(ISBLANK(C104),0,1)*16+IF(ISBLANK(C105),0,1)*32+IF(ISBLANK(C106),0,1)*64+IF(ISBLANK(C107),0,1)*128</f>
        <v>248</v>
      </c>
      <c r="L100" s="10">
        <f>IF(ISBLANK(D100),0,1)*1+IF(ISBLANK(D101),0,1)*2+IF(ISBLANK(D102),0,1)*4+IF(ISBLANK(D103),0,1)*8+IF(ISBLANK(D104),0,1)*16+IF(ISBLANK(D105),0,1)*32+IF(ISBLANK(D106),0,1)*64+IF(ISBLANK(D107),0,1)*128</f>
        <v>192</v>
      </c>
      <c r="M100" s="10">
        <f>IF(ISBLANK(E100),0,1)*1+IF(ISBLANK(E101),0,1)*2+IF(ISBLANK(E102),0,1)*4+IF(ISBLANK(E103),0,1)*8+IF(ISBLANK(E104),0,1)*16+IF(ISBLANK(E105),0,1)*32+IF(ISBLANK(E106),0,1)*64+IF(ISBLANK(E107),0,1)*128</f>
        <v>160</v>
      </c>
      <c r="N100" s="10">
        <f>IF(ISBLANK(F100),0,1)*1+IF(ISBLANK(F101),0,1)*2+IF(ISBLANK(F102),0,1)*4+IF(ISBLANK(F103),0,1)*8+IF(ISBLANK(F104),0,1)*16+IF(ISBLANK(F105),0,1)*32+IF(ISBLANK(F106),0,1)*64+IF(ISBLANK(F107),0,1)*128</f>
        <v>144</v>
      </c>
      <c r="O100" s="10">
        <f>IF(ISBLANK(G100),0,1)*1+IF(ISBLANK(G101),0,1)*2+IF(ISBLANK(G102),0,1)*4+IF(ISBLANK(G103),0,1)*8+IF(ISBLANK(G104),0,1)*16+IF(ISBLANK(G105),0,1)*32+IF(ISBLANK(G106),0,1)*64+IF(ISBLANK(G107),0,1)*128</f>
        <v>136</v>
      </c>
      <c r="P100" s="10">
        <f>IF(ISBLANK(H100),0,1)*1+IF(ISBLANK(H101),0,1)*2+IF(ISBLANK(H102),0,1)*4+IF(ISBLANK(H103),0,1)*8+IF(ISBLANK(H104),0,1)*16+IF(ISBLANK(H105),0,1)*32+IF(ISBLANK(H106),0,1)*64+IF(ISBLANK(H107),0,1)*128</f>
        <v>4</v>
      </c>
      <c r="Q100" s="10">
        <f>IF(ISBLANK(I100),0,1)*1+IF(ISBLANK(I101),0,1)*2+IF(ISBLANK(I102),0,1)*4+IF(ISBLANK(I103),0,1)*8+IF(ISBLANK(I104),0,1)*16+IF(ISBLANK(I105),0,1)*32+IF(ISBLANK(I106),0,1)*64+IF(ISBLANK(I107),0,1)*128</f>
        <v>2</v>
      </c>
      <c r="R100" s="10">
        <f>IF(ISBLANK(J100),0,1)*1+IF(ISBLANK(J101),0,1)*2+IF(ISBLANK(J102),0,1)*4+IF(ISBLANK(J103),0,1)*8+IF(ISBLANK(J104),0,1)*16+IF(ISBLANK(J105),0,1)*32+IF(ISBLANK(J106),0,1)*64+IF(ISBLANK(J107),0,1)*128</f>
        <v>1</v>
      </c>
      <c r="S100" s="52">
        <f xml:space="preserve">   IF(VALUE(R100)+VALUE(Q100)+VALUE(P100)+VALUE(O100)+VALUE(N100)+VALUE(M100)+VALUE(L100)+VALUE(K100)=0, 0,   IF(VALUE(R100)+VALUE(Q100)+VALUE(P100)+VALUE(O100)+VALUE(N100)+VALUE(M100)+VALUE(L100)= 0, 1,   IF(VALUE(R100)+VALUE(Q100)+VALUE(P100)+VALUE(O100)+VALUE(N100)+VALUE(M100)= 0, 2,   IF(VALUE(R100)+VALUE(Q100)+VALUE(P100)+VALUE(O100)+VALUE(N100)= 0, 3,   IF(VALUE(R100)+VALUE(Q100)+VALUE(P100)+VALUE(O100)= 0, 4,   IF(VALUE(R100)+VALUE(Q100)+VALUE(P100)= 0, 5,   IF(VALUE(R100)+VALUE(Q100)= 0, 6,   IF(VALUE(R100)= 0, 7,   8))))))))</f>
        <v>8</v>
      </c>
      <c r="T100" s="55" t="str">
        <f xml:space="preserve"> "{" &amp; IF(S100 &gt; 0, "0x"&amp; TEXT(DEC2HEX(K100), "00")  &amp; IF(S100 &gt; 1, ", " &amp; "0x"&amp; TEXT(DEC2HEX(L100), "00") &amp; IF(S100 &gt; 2, ", " &amp; "0x"&amp; TEXT(DEC2HEX(M100), "00") &amp; IF(S100 &gt; 3, ", " &amp; "0x"&amp; TEXT(DEC2HEX(N100), "00") &amp; IF(S100 &gt; 4, ", " &amp; "0x"&amp; TEXT(DEC2HEX(O100), "00") &amp; IF(S100 &gt; 5, ", " &amp; "0x"&amp; TEXT(DEC2HEX(P100), "00") &amp; IF(S100 &gt; 6, ", " &amp; "0x"&amp; TEXT(DEC2HEX(Q100), "00") &amp; IF(S100 &gt; 7, ", " &amp; "0x"&amp; TEXT(DEC2HEX(R100), "00"),),),),),),),),) &amp; "}"</f>
        <v>{0xF8, 0xC0, 0xA0, 0x90, 0x88, 0x04, 0x02, 0x01}</v>
      </c>
      <c r="V100" s="21"/>
      <c r="W100" s="37"/>
      <c r="X100" s="18"/>
      <c r="Y100" s="43"/>
    </row>
    <row r="101" spans="2:25">
      <c r="B101" s="87"/>
      <c r="C101" s="6"/>
      <c r="D101" s="5"/>
      <c r="E101" s="5"/>
      <c r="F101" s="5"/>
      <c r="G101" s="5"/>
      <c r="H101" s="5"/>
      <c r="I101" s="5" t="s">
        <v>35</v>
      </c>
      <c r="J101" s="4"/>
      <c r="K101" s="11"/>
      <c r="L101" s="12"/>
      <c r="M101" s="12"/>
      <c r="N101" s="12"/>
      <c r="O101" s="12"/>
      <c r="P101" s="12"/>
      <c r="Q101" s="12"/>
      <c r="R101" s="12"/>
      <c r="S101" s="53"/>
      <c r="T101" s="56"/>
      <c r="V101" s="21"/>
      <c r="W101" s="37"/>
      <c r="X101" s="18"/>
      <c r="Y101" s="43"/>
    </row>
    <row r="102" spans="2:25">
      <c r="B102" s="87"/>
      <c r="C102" s="6"/>
      <c r="D102" s="5"/>
      <c r="E102" s="5"/>
      <c r="F102" s="5"/>
      <c r="G102" s="5"/>
      <c r="H102" s="5" t="s">
        <v>35</v>
      </c>
      <c r="I102" s="5"/>
      <c r="J102" s="4"/>
      <c r="K102" s="11"/>
      <c r="L102" s="12"/>
      <c r="M102" s="12"/>
      <c r="N102" s="12"/>
      <c r="O102" s="12"/>
      <c r="P102" s="12"/>
      <c r="Q102" s="12"/>
      <c r="R102" s="12"/>
      <c r="S102" s="53"/>
      <c r="T102" s="56"/>
      <c r="V102" s="21"/>
      <c r="W102" s="37"/>
      <c r="X102" s="18"/>
      <c r="Y102" s="43"/>
    </row>
    <row r="103" spans="2:25">
      <c r="B103" s="87"/>
      <c r="C103" s="6" t="s">
        <v>35</v>
      </c>
      <c r="D103" s="5"/>
      <c r="E103" s="5"/>
      <c r="F103" s="5"/>
      <c r="G103" s="5" t="s">
        <v>35</v>
      </c>
      <c r="H103" s="5"/>
      <c r="I103" s="5"/>
      <c r="J103" s="4"/>
      <c r="K103" s="11"/>
      <c r="L103" s="12"/>
      <c r="M103" s="12"/>
      <c r="N103" s="12"/>
      <c r="O103" s="12"/>
      <c r="P103" s="12"/>
      <c r="Q103" s="12"/>
      <c r="R103" s="12"/>
      <c r="S103" s="53"/>
      <c r="T103" s="56"/>
      <c r="V103" s="21"/>
      <c r="W103" s="37"/>
      <c r="X103" s="18"/>
      <c r="Y103" s="43"/>
    </row>
    <row r="104" spans="2:25">
      <c r="B104" s="87"/>
      <c r="C104" s="6" t="s">
        <v>35</v>
      </c>
      <c r="D104" s="5"/>
      <c r="E104" s="5"/>
      <c r="F104" s="5" t="s">
        <v>35</v>
      </c>
      <c r="G104" s="5"/>
      <c r="H104" s="5"/>
      <c r="I104" s="5"/>
      <c r="J104" s="4"/>
      <c r="K104" s="11"/>
      <c r="L104" s="12"/>
      <c r="M104" s="12"/>
      <c r="N104" s="12"/>
      <c r="O104" s="12"/>
      <c r="P104" s="12"/>
      <c r="Q104" s="12"/>
      <c r="R104" s="12"/>
      <c r="S104" s="53"/>
      <c r="T104" s="56"/>
      <c r="V104" s="21"/>
      <c r="W104" s="37"/>
      <c r="X104" s="18"/>
      <c r="Y104" s="43"/>
    </row>
    <row r="105" spans="2:25">
      <c r="B105" s="87"/>
      <c r="C105" s="6" t="s">
        <v>35</v>
      </c>
      <c r="D105" s="5"/>
      <c r="E105" s="5" t="s">
        <v>35</v>
      </c>
      <c r="F105" s="5"/>
      <c r="G105" s="5"/>
      <c r="H105" s="5"/>
      <c r="I105" s="5"/>
      <c r="J105" s="4"/>
      <c r="K105" s="11"/>
      <c r="L105" s="12"/>
      <c r="M105" s="12"/>
      <c r="N105" s="12"/>
      <c r="O105" s="12"/>
      <c r="P105" s="12"/>
      <c r="Q105" s="12"/>
      <c r="R105" s="12"/>
      <c r="S105" s="53"/>
      <c r="T105" s="56"/>
      <c r="V105" s="21"/>
      <c r="W105" s="37"/>
      <c r="X105" s="18"/>
      <c r="Y105" s="43"/>
    </row>
    <row r="106" spans="2:25">
      <c r="B106" s="87"/>
      <c r="C106" s="6" t="s">
        <v>35</v>
      </c>
      <c r="D106" s="5" t="s">
        <v>35</v>
      </c>
      <c r="E106" s="5"/>
      <c r="F106" s="5"/>
      <c r="G106" s="5"/>
      <c r="H106" s="5"/>
      <c r="I106" s="5"/>
      <c r="J106" s="4"/>
      <c r="K106" s="11"/>
      <c r="L106" s="12"/>
      <c r="M106" s="12"/>
      <c r="N106" s="12"/>
      <c r="O106" s="12"/>
      <c r="P106" s="12"/>
      <c r="Q106" s="12"/>
      <c r="R106" s="12"/>
      <c r="S106" s="53"/>
      <c r="T106" s="56"/>
      <c r="V106" s="21"/>
      <c r="W106" s="37"/>
      <c r="X106" s="18"/>
      <c r="Y106" s="43"/>
    </row>
    <row r="107" spans="2:25">
      <c r="B107" s="87"/>
      <c r="C107" s="27" t="s">
        <v>35</v>
      </c>
      <c r="D107" s="28" t="s">
        <v>35</v>
      </c>
      <c r="E107" s="28" t="s">
        <v>35</v>
      </c>
      <c r="F107" s="28" t="s">
        <v>35</v>
      </c>
      <c r="G107" s="28" t="s">
        <v>35</v>
      </c>
      <c r="H107" s="28"/>
      <c r="I107" s="28"/>
      <c r="J107" s="29"/>
      <c r="K107" s="30"/>
      <c r="L107" s="31"/>
      <c r="M107" s="31"/>
      <c r="N107" s="31"/>
      <c r="O107" s="31"/>
      <c r="P107" s="31"/>
      <c r="Q107" s="31"/>
      <c r="R107" s="31"/>
      <c r="S107" s="54"/>
      <c r="T107" s="56"/>
      <c r="V107" s="21"/>
      <c r="W107" s="37"/>
      <c r="X107" s="18"/>
      <c r="Y107" s="43"/>
    </row>
    <row r="108" spans="2:25">
      <c r="B108" s="87" t="s">
        <v>122</v>
      </c>
      <c r="C108" s="9" t="s">
        <v>35</v>
      </c>
      <c r="D108" s="8" t="s">
        <v>35</v>
      </c>
      <c r="E108" s="8" t="s">
        <v>35</v>
      </c>
      <c r="F108" s="8" t="s">
        <v>35</v>
      </c>
      <c r="G108" s="8" t="s">
        <v>35</v>
      </c>
      <c r="H108" s="8"/>
      <c r="I108" s="8"/>
      <c r="J108" s="7"/>
      <c r="K108" s="10">
        <f>IF(ISBLANK(C108),0,1)*1+IF(ISBLANK(C109),0,1)*2+IF(ISBLANK(C110),0,1)*4+IF(ISBLANK(C111),0,1)*8+IF(ISBLANK(C112),0,1)*16+IF(ISBLANK(C113),0,1)*32+IF(ISBLANK(C114),0,1)*64+IF(ISBLANK(C115),0,1)*128</f>
        <v>31</v>
      </c>
      <c r="L108" s="10">
        <f>IF(ISBLANK(D108),0,1)*1+IF(ISBLANK(D109),0,1)*2+IF(ISBLANK(D110),0,1)*4+IF(ISBLANK(D111),0,1)*8+IF(ISBLANK(D112),0,1)*16+IF(ISBLANK(D113),0,1)*32+IF(ISBLANK(D114),0,1)*64+IF(ISBLANK(D115),0,1)*128</f>
        <v>3</v>
      </c>
      <c r="M108" s="10">
        <f>IF(ISBLANK(E108),0,1)*1+IF(ISBLANK(E109),0,1)*2+IF(ISBLANK(E110),0,1)*4+IF(ISBLANK(E111),0,1)*8+IF(ISBLANK(E112),0,1)*16+IF(ISBLANK(E113),0,1)*32+IF(ISBLANK(E114),0,1)*64+IF(ISBLANK(E115),0,1)*128</f>
        <v>5</v>
      </c>
      <c r="N108" s="10">
        <f>IF(ISBLANK(F108),0,1)*1+IF(ISBLANK(F109),0,1)*2+IF(ISBLANK(F110),0,1)*4+IF(ISBLANK(F111),0,1)*8+IF(ISBLANK(F112),0,1)*16+IF(ISBLANK(F113),0,1)*32+IF(ISBLANK(F114),0,1)*64+IF(ISBLANK(F115),0,1)*128</f>
        <v>9</v>
      </c>
      <c r="O108" s="10">
        <f>IF(ISBLANK(G108),0,1)*1+IF(ISBLANK(G109),0,1)*2+IF(ISBLANK(G110),0,1)*4+IF(ISBLANK(G111),0,1)*8+IF(ISBLANK(G112),0,1)*16+IF(ISBLANK(G113),0,1)*32+IF(ISBLANK(G114),0,1)*64+IF(ISBLANK(G115),0,1)*128</f>
        <v>17</v>
      </c>
      <c r="P108" s="10">
        <f>IF(ISBLANK(H108),0,1)*1+IF(ISBLANK(H109),0,1)*2+IF(ISBLANK(H110),0,1)*4+IF(ISBLANK(H111),0,1)*8+IF(ISBLANK(H112),0,1)*16+IF(ISBLANK(H113),0,1)*32+IF(ISBLANK(H114),0,1)*64+IF(ISBLANK(H115),0,1)*128</f>
        <v>32</v>
      </c>
      <c r="Q108" s="10">
        <f>IF(ISBLANK(I108),0,1)*1+IF(ISBLANK(I109),0,1)*2+IF(ISBLANK(I110),0,1)*4+IF(ISBLANK(I111),0,1)*8+IF(ISBLANK(I112),0,1)*16+IF(ISBLANK(I113),0,1)*32+IF(ISBLANK(I114),0,1)*64+IF(ISBLANK(I115),0,1)*128</f>
        <v>64</v>
      </c>
      <c r="R108" s="10">
        <f>IF(ISBLANK(J108),0,1)*1+IF(ISBLANK(J109),0,1)*2+IF(ISBLANK(J110),0,1)*4+IF(ISBLANK(J111),0,1)*8+IF(ISBLANK(J112),0,1)*16+IF(ISBLANK(J113),0,1)*32+IF(ISBLANK(J114),0,1)*64+IF(ISBLANK(J115),0,1)*128</f>
        <v>128</v>
      </c>
      <c r="S108" s="52">
        <f xml:space="preserve">   IF(VALUE(R108)+VALUE(Q108)+VALUE(P108)+VALUE(O108)+VALUE(N108)+VALUE(M108)+VALUE(L108)+VALUE(K108)=0, 0,   IF(VALUE(R108)+VALUE(Q108)+VALUE(P108)+VALUE(O108)+VALUE(N108)+VALUE(M108)+VALUE(L108)= 0, 1,   IF(VALUE(R108)+VALUE(Q108)+VALUE(P108)+VALUE(O108)+VALUE(N108)+VALUE(M108)= 0, 2,   IF(VALUE(R108)+VALUE(Q108)+VALUE(P108)+VALUE(O108)+VALUE(N108)= 0, 3,   IF(VALUE(R108)+VALUE(Q108)+VALUE(P108)+VALUE(O108)= 0, 4,   IF(VALUE(R108)+VALUE(Q108)+VALUE(P108)= 0, 5,   IF(VALUE(R108)+VALUE(Q108)= 0, 6,   IF(VALUE(R108)= 0, 7,   8))))))))</f>
        <v>8</v>
      </c>
      <c r="T108" s="55" t="str">
        <f xml:space="preserve"> "{" &amp; IF(S108 &gt; 0, "0x"&amp; TEXT(DEC2HEX(K108), "00")  &amp; IF(S108 &gt; 1, ", " &amp; "0x"&amp; TEXT(DEC2HEX(L108), "00") &amp; IF(S108 &gt; 2, ", " &amp; "0x"&amp; TEXT(DEC2HEX(M108), "00") &amp; IF(S108 &gt; 3, ", " &amp; "0x"&amp; TEXT(DEC2HEX(N108), "00") &amp; IF(S108 &gt; 4, ", " &amp; "0x"&amp; TEXT(DEC2HEX(O108), "00") &amp; IF(S108 &gt; 5, ", " &amp; "0x"&amp; TEXT(DEC2HEX(P108), "00") &amp; IF(S108 &gt; 6, ", " &amp; "0x"&amp; TEXT(DEC2HEX(Q108), "00") &amp; IF(S108 &gt; 7, ", " &amp; "0x"&amp; TEXT(DEC2HEX(R108), "00"),),),),),),),),) &amp; "}"</f>
        <v>{0x1F, 0x03, 0x05, 0x09, 0x11, 0x20, 0x40, 0x80}</v>
      </c>
      <c r="V108" s="21"/>
      <c r="W108" s="37"/>
      <c r="X108" s="18"/>
      <c r="Y108" s="43"/>
    </row>
    <row r="109" spans="2:25">
      <c r="B109" s="87"/>
      <c r="C109" s="6" t="s">
        <v>35</v>
      </c>
      <c r="D109" s="5" t="s">
        <v>35</v>
      </c>
      <c r="E109" s="5"/>
      <c r="F109" s="5"/>
      <c r="G109" s="5"/>
      <c r="H109" s="5"/>
      <c r="I109" s="5"/>
      <c r="J109" s="4"/>
      <c r="K109" s="11"/>
      <c r="L109" s="12"/>
      <c r="M109" s="12"/>
      <c r="N109" s="12"/>
      <c r="O109" s="12"/>
      <c r="P109" s="12"/>
      <c r="Q109" s="12"/>
      <c r="R109" s="12"/>
      <c r="S109" s="53"/>
      <c r="T109" s="56"/>
      <c r="V109" s="21"/>
      <c r="W109" s="37"/>
      <c r="X109" s="18"/>
      <c r="Y109" s="43"/>
    </row>
    <row r="110" spans="2:25">
      <c r="B110" s="87"/>
      <c r="C110" s="6" t="s">
        <v>35</v>
      </c>
      <c r="D110" s="5"/>
      <c r="E110" s="5" t="s">
        <v>35</v>
      </c>
      <c r="F110" s="5"/>
      <c r="G110" s="5"/>
      <c r="H110" s="5"/>
      <c r="I110" s="5"/>
      <c r="J110" s="4"/>
      <c r="K110" s="11"/>
      <c r="L110" s="12"/>
      <c r="M110" s="12"/>
      <c r="N110" s="12"/>
      <c r="O110" s="12"/>
      <c r="P110" s="12"/>
      <c r="Q110" s="12"/>
      <c r="R110" s="12"/>
      <c r="S110" s="53"/>
      <c r="T110" s="56"/>
      <c r="V110" s="21"/>
      <c r="W110" s="37"/>
      <c r="X110" s="18"/>
      <c r="Y110" s="43"/>
    </row>
    <row r="111" spans="2:25">
      <c r="B111" s="87"/>
      <c r="C111" s="6" t="s">
        <v>35</v>
      </c>
      <c r="D111" s="5"/>
      <c r="E111" s="5"/>
      <c r="F111" s="5" t="s">
        <v>35</v>
      </c>
      <c r="G111" s="5"/>
      <c r="H111" s="5"/>
      <c r="I111" s="5"/>
      <c r="J111" s="4"/>
      <c r="K111" s="11"/>
      <c r="L111" s="12"/>
      <c r="M111" s="12"/>
      <c r="N111" s="12"/>
      <c r="O111" s="12"/>
      <c r="P111" s="12"/>
      <c r="Q111" s="12"/>
      <c r="R111" s="12"/>
      <c r="S111" s="53"/>
      <c r="T111" s="56"/>
      <c r="V111" s="21"/>
      <c r="W111" s="37"/>
      <c r="X111" s="18"/>
      <c r="Y111" s="43"/>
    </row>
    <row r="112" spans="2:25">
      <c r="B112" s="87"/>
      <c r="C112" s="6" t="s">
        <v>35</v>
      </c>
      <c r="D112" s="5"/>
      <c r="E112" s="5"/>
      <c r="F112" s="5"/>
      <c r="G112" s="5" t="s">
        <v>35</v>
      </c>
      <c r="H112" s="5"/>
      <c r="I112" s="5"/>
      <c r="J112" s="4"/>
      <c r="K112" s="11"/>
      <c r="L112" s="12"/>
      <c r="M112" s="12"/>
      <c r="N112" s="12"/>
      <c r="O112" s="12"/>
      <c r="P112" s="12"/>
      <c r="Q112" s="12"/>
      <c r="R112" s="12"/>
      <c r="S112" s="53"/>
      <c r="T112" s="56"/>
      <c r="V112" s="21"/>
      <c r="W112" s="37"/>
      <c r="X112" s="18"/>
      <c r="Y112" s="43"/>
    </row>
    <row r="113" spans="2:25">
      <c r="B113" s="87"/>
      <c r="C113" s="6"/>
      <c r="D113" s="5"/>
      <c r="E113" s="5"/>
      <c r="F113" s="5"/>
      <c r="G113" s="5"/>
      <c r="H113" s="5" t="s">
        <v>35</v>
      </c>
      <c r="I113" s="5"/>
      <c r="J113" s="4"/>
      <c r="K113" s="11"/>
      <c r="L113" s="12"/>
      <c r="M113" s="12"/>
      <c r="N113" s="12"/>
      <c r="O113" s="12"/>
      <c r="P113" s="12"/>
      <c r="Q113" s="12"/>
      <c r="R113" s="12"/>
      <c r="S113" s="53"/>
      <c r="T113" s="56"/>
      <c r="V113" s="21"/>
      <c r="W113" s="37"/>
      <c r="X113" s="18"/>
      <c r="Y113" s="43"/>
    </row>
    <row r="114" spans="2:25">
      <c r="B114" s="87"/>
      <c r="C114" s="6"/>
      <c r="D114" s="5"/>
      <c r="E114" s="5"/>
      <c r="F114" s="5"/>
      <c r="G114" s="5"/>
      <c r="H114" s="5"/>
      <c r="I114" s="5" t="s">
        <v>35</v>
      </c>
      <c r="J114" s="4"/>
      <c r="K114" s="11"/>
      <c r="L114" s="12"/>
      <c r="M114" s="12"/>
      <c r="N114" s="12"/>
      <c r="O114" s="12"/>
      <c r="P114" s="12"/>
      <c r="Q114" s="12"/>
      <c r="R114" s="12"/>
      <c r="S114" s="53"/>
      <c r="T114" s="56"/>
      <c r="V114" s="21"/>
      <c r="W114" s="37"/>
      <c r="X114" s="18"/>
      <c r="Y114" s="43"/>
    </row>
    <row r="115" spans="2:25">
      <c r="B115" s="87"/>
      <c r="C115" s="27"/>
      <c r="D115" s="28"/>
      <c r="E115" s="28"/>
      <c r="F115" s="28"/>
      <c r="G115" s="28"/>
      <c r="H115" s="28"/>
      <c r="I115" s="28"/>
      <c r="J115" s="29" t="s">
        <v>35</v>
      </c>
      <c r="K115" s="30"/>
      <c r="L115" s="31"/>
      <c r="M115" s="31"/>
      <c r="N115" s="31"/>
      <c r="O115" s="31"/>
      <c r="P115" s="31"/>
      <c r="Q115" s="31"/>
      <c r="R115" s="31"/>
      <c r="S115" s="54"/>
      <c r="T115" s="56"/>
      <c r="V115" s="21"/>
      <c r="W115" s="37"/>
      <c r="X115" s="18"/>
      <c r="Y115" s="43"/>
    </row>
    <row r="116" spans="2:25">
      <c r="B116" s="87" t="s">
        <v>127</v>
      </c>
      <c r="C116" s="9"/>
      <c r="D116" s="8"/>
      <c r="E116" s="8"/>
      <c r="F116" s="8"/>
      <c r="G116" s="8"/>
      <c r="H116" s="8"/>
      <c r="I116" s="8"/>
      <c r="J116" s="7"/>
      <c r="K116" s="10">
        <f>IF(ISBLANK(C116),0,1)*1+IF(ISBLANK(C117),0,1)*2+IF(ISBLANK(C118),0,1)*4+IF(ISBLANK(C119),0,1)*8+IF(ISBLANK(C120),0,1)*16+IF(ISBLANK(C121),0,1)*32+IF(ISBLANK(C122),0,1)*64+IF(ISBLANK(C123),0,1)*128</f>
        <v>124</v>
      </c>
      <c r="L116" s="10">
        <f>IF(ISBLANK(D116),0,1)*1+IF(ISBLANK(D117),0,1)*2+IF(ISBLANK(D118),0,1)*4+IF(ISBLANK(D119),0,1)*8+IF(ISBLANK(D120),0,1)*16+IF(ISBLANK(D121),0,1)*32+IF(ISBLANK(D122),0,1)*64+IF(ISBLANK(D123),0,1)*128</f>
        <v>130</v>
      </c>
      <c r="M116" s="10">
        <f>IF(ISBLANK(E116),0,1)*1+IF(ISBLANK(E117),0,1)*2+IF(ISBLANK(E118),0,1)*4+IF(ISBLANK(E119),0,1)*8+IF(ISBLANK(E120),0,1)*16+IF(ISBLANK(E121),0,1)*32+IF(ISBLANK(E122),0,1)*64+IF(ISBLANK(E123),0,1)*128</f>
        <v>186</v>
      </c>
      <c r="N116" s="10">
        <f>IF(ISBLANK(F116),0,1)*1+IF(ISBLANK(F117),0,1)*2+IF(ISBLANK(F118),0,1)*4+IF(ISBLANK(F119),0,1)*8+IF(ISBLANK(F120),0,1)*16+IF(ISBLANK(F121),0,1)*32+IF(ISBLANK(F122),0,1)*64+IF(ISBLANK(F123),0,1)*128</f>
        <v>170</v>
      </c>
      <c r="O116" s="10">
        <f>IF(ISBLANK(G116),0,1)*1+IF(ISBLANK(G117),0,1)*2+IF(ISBLANK(G118),0,1)*4+IF(ISBLANK(G119),0,1)*8+IF(ISBLANK(G120),0,1)*16+IF(ISBLANK(G121),0,1)*32+IF(ISBLANK(G122),0,1)*64+IF(ISBLANK(G123),0,1)*128</f>
        <v>130</v>
      </c>
      <c r="P116" s="10">
        <f>IF(ISBLANK(H116),0,1)*1+IF(ISBLANK(H117),0,1)*2+IF(ISBLANK(H118),0,1)*4+IF(ISBLANK(H119),0,1)*8+IF(ISBLANK(H120),0,1)*16+IF(ISBLANK(H121),0,1)*32+IF(ISBLANK(H122),0,1)*64+IF(ISBLANK(H123),0,1)*128</f>
        <v>124</v>
      </c>
      <c r="Q116" s="10">
        <f>IF(ISBLANK(I116),0,1)*1+IF(ISBLANK(I117),0,1)*2+IF(ISBLANK(I118),0,1)*4+IF(ISBLANK(I119),0,1)*8+IF(ISBLANK(I120),0,1)*16+IF(ISBLANK(I121),0,1)*32+IF(ISBLANK(I122),0,1)*64+IF(ISBLANK(I123),0,1)*128</f>
        <v>0</v>
      </c>
      <c r="R116" s="10">
        <f>IF(ISBLANK(J116),0,1)*1+IF(ISBLANK(J117),0,1)*2+IF(ISBLANK(J118),0,1)*4+IF(ISBLANK(J119),0,1)*8+IF(ISBLANK(J120),0,1)*16+IF(ISBLANK(J121),0,1)*32+IF(ISBLANK(J122),0,1)*64+IF(ISBLANK(J123),0,1)*128</f>
        <v>0</v>
      </c>
      <c r="S116" s="52">
        <f xml:space="preserve">   IF(VALUE(R116)+VALUE(Q116)+VALUE(P116)+VALUE(O116)+VALUE(N116)+VALUE(M116)+VALUE(L116)+VALUE(K116)=0, 0,   IF(VALUE(R116)+VALUE(Q116)+VALUE(P116)+VALUE(O116)+VALUE(N116)+VALUE(M116)+VALUE(L116)= 0, 1,   IF(VALUE(R116)+VALUE(Q116)+VALUE(P116)+VALUE(O116)+VALUE(N116)+VALUE(M116)= 0, 2,   IF(VALUE(R116)+VALUE(Q116)+VALUE(P116)+VALUE(O116)+VALUE(N116)= 0, 3,   IF(VALUE(R116)+VALUE(Q116)+VALUE(P116)+VALUE(O116)= 0, 4,   IF(VALUE(R116)+VALUE(Q116)+VALUE(P116)= 0, 5,   IF(VALUE(R116)+VALUE(Q116)= 0, 6,   IF(VALUE(R116)= 0, 7,   8))))))))</f>
        <v>6</v>
      </c>
      <c r="T116" s="55" t="str">
        <f xml:space="preserve"> "{" &amp; IF(S116 &gt; 0, "0x"&amp; TEXT(DEC2HEX(K116), "00")  &amp; IF(S116 &gt; 1, ", " &amp; "0x"&amp; TEXT(DEC2HEX(L116), "00") &amp; IF(S116 &gt; 2, ", " &amp; "0x"&amp; TEXT(DEC2HEX(M116), "00") &amp; IF(S116 &gt; 3, ", " &amp; "0x"&amp; TEXT(DEC2HEX(N116), "00") &amp; IF(S116 &gt; 4, ", " &amp; "0x"&amp; TEXT(DEC2HEX(O116), "00") &amp; IF(S116 &gt; 5, ", " &amp; "0x"&amp; TEXT(DEC2HEX(P116), "00") &amp; IF(S116 &gt; 6, ", " &amp; "0x"&amp; TEXT(DEC2HEX(Q116), "00") &amp; IF(S116 &gt; 7, ", " &amp; "0x"&amp; TEXT(DEC2HEX(R116), "00"),),),),),),),),) &amp; "}"</f>
        <v>{0x7C, 0x82, 0xBA, 0xAA, 0x82, 0x7C}</v>
      </c>
      <c r="W116" s="39"/>
      <c r="Y116" s="39"/>
    </row>
    <row r="117" spans="2:25">
      <c r="B117" s="87"/>
      <c r="C117" s="6"/>
      <c r="D117" s="5" t="s">
        <v>35</v>
      </c>
      <c r="E117" s="5" t="s">
        <v>35</v>
      </c>
      <c r="F117" s="5" t="s">
        <v>35</v>
      </c>
      <c r="G117" s="5" t="s">
        <v>35</v>
      </c>
      <c r="H117" s="5"/>
      <c r="I117" s="5"/>
      <c r="J117" s="4"/>
      <c r="K117" s="11"/>
      <c r="L117" s="12"/>
      <c r="M117" s="12"/>
      <c r="N117" s="12"/>
      <c r="O117" s="12"/>
      <c r="P117" s="12"/>
      <c r="Q117" s="12"/>
      <c r="R117" s="12"/>
      <c r="S117" s="53"/>
      <c r="T117" s="56"/>
      <c r="V117" s="21"/>
      <c r="W117" s="37"/>
      <c r="X117" s="18"/>
      <c r="Y117" s="43"/>
    </row>
    <row r="118" spans="2:25">
      <c r="B118" s="87"/>
      <c r="C118" s="6" t="s">
        <v>35</v>
      </c>
      <c r="D118" s="5"/>
      <c r="E118" s="5"/>
      <c r="F118" s="5"/>
      <c r="G118" s="5"/>
      <c r="H118" s="5" t="s">
        <v>35</v>
      </c>
      <c r="I118" s="5"/>
      <c r="J118" s="4"/>
      <c r="K118" s="11"/>
      <c r="L118" s="12"/>
      <c r="M118" s="12"/>
      <c r="N118" s="12"/>
      <c r="O118" s="12"/>
      <c r="P118" s="12"/>
      <c r="Q118" s="12"/>
      <c r="R118" s="12"/>
      <c r="S118" s="53"/>
      <c r="T118" s="56"/>
      <c r="V118" s="21"/>
      <c r="W118" s="37"/>
      <c r="X118" s="18"/>
      <c r="Y118" s="43"/>
    </row>
    <row r="119" spans="2:25">
      <c r="B119" s="87"/>
      <c r="C119" s="6" t="s">
        <v>35</v>
      </c>
      <c r="D119" s="5"/>
      <c r="E119" s="5" t="s">
        <v>35</v>
      </c>
      <c r="F119" s="5" t="s">
        <v>35</v>
      </c>
      <c r="G119" s="5"/>
      <c r="H119" s="5" t="s">
        <v>35</v>
      </c>
      <c r="I119" s="5"/>
      <c r="J119" s="4"/>
      <c r="K119" s="11"/>
      <c r="L119" s="12"/>
      <c r="M119" s="12"/>
      <c r="N119" s="12"/>
      <c r="O119" s="12"/>
      <c r="P119" s="12"/>
      <c r="Q119" s="12"/>
      <c r="R119" s="12"/>
      <c r="S119" s="53"/>
      <c r="T119" s="56"/>
      <c r="V119" s="21"/>
      <c r="W119" s="37"/>
      <c r="X119" s="18"/>
      <c r="Y119" s="43"/>
    </row>
    <row r="120" spans="2:25">
      <c r="B120" s="87"/>
      <c r="C120" s="6" t="s">
        <v>35</v>
      </c>
      <c r="D120" s="5"/>
      <c r="E120" s="5" t="s">
        <v>35</v>
      </c>
      <c r="F120" s="5"/>
      <c r="G120" s="5"/>
      <c r="H120" s="5" t="s">
        <v>35</v>
      </c>
      <c r="I120" s="5"/>
      <c r="J120" s="4"/>
      <c r="K120" s="11"/>
      <c r="L120" s="12"/>
      <c r="M120" s="12"/>
      <c r="N120" s="12"/>
      <c r="O120" s="12"/>
      <c r="P120" s="12"/>
      <c r="Q120" s="12"/>
      <c r="R120" s="12"/>
      <c r="S120" s="53"/>
      <c r="T120" s="56"/>
      <c r="V120" s="21"/>
      <c r="W120" s="37"/>
      <c r="X120" s="18"/>
      <c r="Y120" s="43"/>
    </row>
    <row r="121" spans="2:25">
      <c r="B121" s="87"/>
      <c r="C121" s="6" t="s">
        <v>35</v>
      </c>
      <c r="D121" s="5"/>
      <c r="E121" s="5" t="s">
        <v>35</v>
      </c>
      <c r="F121" s="5" t="s">
        <v>35</v>
      </c>
      <c r="G121" s="5"/>
      <c r="H121" s="5" t="s">
        <v>35</v>
      </c>
      <c r="I121" s="5"/>
      <c r="J121" s="4"/>
      <c r="K121" s="11"/>
      <c r="L121" s="12"/>
      <c r="M121" s="12"/>
      <c r="N121" s="12"/>
      <c r="O121" s="12"/>
      <c r="P121" s="12"/>
      <c r="Q121" s="12"/>
      <c r="R121" s="12"/>
      <c r="S121" s="53"/>
      <c r="T121" s="56"/>
      <c r="V121" s="21"/>
      <c r="W121" s="37"/>
      <c r="X121" s="18"/>
      <c r="Y121" s="43"/>
    </row>
    <row r="122" spans="2:25">
      <c r="B122" s="87"/>
      <c r="C122" s="6" t="s">
        <v>35</v>
      </c>
      <c r="D122" s="5"/>
      <c r="E122" s="5"/>
      <c r="F122" s="5"/>
      <c r="G122" s="5"/>
      <c r="H122" s="5" t="s">
        <v>35</v>
      </c>
      <c r="I122" s="5"/>
      <c r="J122" s="4"/>
      <c r="K122" s="11"/>
      <c r="L122" s="12"/>
      <c r="M122" s="12"/>
      <c r="N122" s="12"/>
      <c r="O122" s="12"/>
      <c r="P122" s="12"/>
      <c r="Q122" s="12"/>
      <c r="R122" s="12"/>
      <c r="S122" s="53"/>
      <c r="T122" s="56"/>
      <c r="V122" s="21"/>
      <c r="W122" s="37"/>
      <c r="X122" s="18"/>
      <c r="Y122" s="43"/>
    </row>
    <row r="123" spans="2:25">
      <c r="B123" s="87"/>
      <c r="C123" s="27"/>
      <c r="D123" s="28" t="s">
        <v>35</v>
      </c>
      <c r="E123" s="28" t="s">
        <v>35</v>
      </c>
      <c r="F123" s="28" t="s">
        <v>35</v>
      </c>
      <c r="G123" s="28" t="s">
        <v>35</v>
      </c>
      <c r="H123" s="28"/>
      <c r="I123" s="28"/>
      <c r="J123" s="29"/>
      <c r="K123" s="30"/>
      <c r="L123" s="31"/>
      <c r="M123" s="31"/>
      <c r="N123" s="31"/>
      <c r="O123" s="31"/>
      <c r="P123" s="31"/>
      <c r="Q123" s="31"/>
      <c r="R123" s="31"/>
      <c r="S123" s="54"/>
      <c r="T123" s="56"/>
      <c r="V123" s="21"/>
      <c r="W123" s="37"/>
      <c r="X123" s="18"/>
      <c r="Y123" s="43"/>
    </row>
    <row r="124" spans="2:25" ht="15" customHeight="1">
      <c r="B124" s="79" t="s">
        <v>118</v>
      </c>
      <c r="C124" s="9"/>
      <c r="D124" s="8"/>
      <c r="E124" s="8"/>
      <c r="F124" s="8"/>
      <c r="G124" s="8"/>
      <c r="H124" s="8"/>
      <c r="I124" s="8"/>
      <c r="J124" s="7"/>
      <c r="K124" s="10">
        <f>IF(ISBLANK(C124),0,1)*1+IF(ISBLANK(C125),0,1)*2+IF(ISBLANK(C126),0,1)*4+IF(ISBLANK(C127),0,1)*8+IF(ISBLANK(C128),0,1)*16+IF(ISBLANK(C129),0,1)*32+IF(ISBLANK(C131),0,1)*64+IF(ISBLANK(C139),0,1)*128</f>
        <v>62</v>
      </c>
      <c r="L124" s="10">
        <f>IF(ISBLANK(D124),0,1)*1+IF(ISBLANK(D125),0,1)*2+IF(ISBLANK(D126),0,1)*4+IF(ISBLANK(D127),0,1)*8+IF(ISBLANK(D128),0,1)*16+IF(ISBLANK(D129),0,1)*32+IF(ISBLANK(D131),0,1)*64+IF(ISBLANK(D139),0,1)*128</f>
        <v>62</v>
      </c>
      <c r="M124" s="10">
        <f>IF(ISBLANK(E124),0,1)*1+IF(ISBLANK(E125),0,1)*2+IF(ISBLANK(E126),0,1)*4+IF(ISBLANK(E127),0,1)*8+IF(ISBLANK(E128),0,1)*16+IF(ISBLANK(E129),0,1)*32+IF(ISBLANK(E131),0,1)*64+IF(ISBLANK(E139),0,1)*128</f>
        <v>62</v>
      </c>
      <c r="N124" s="10">
        <f>IF(ISBLANK(F124),0,1)*1+IF(ISBLANK(F125),0,1)*2+IF(ISBLANK(F126),0,1)*4+IF(ISBLANK(F127),0,1)*8+IF(ISBLANK(F128),0,1)*16+IF(ISBLANK(F129),0,1)*32+IF(ISBLANK(F131),0,1)*64+IF(ISBLANK(F139),0,1)*128</f>
        <v>0</v>
      </c>
      <c r="O124" s="10">
        <f>IF(ISBLANK(G124),0,1)*1+IF(ISBLANK(G125),0,1)*2+IF(ISBLANK(G126),0,1)*4+IF(ISBLANK(G127),0,1)*8+IF(ISBLANK(G128),0,1)*16+IF(ISBLANK(G129),0,1)*32+IF(ISBLANK(G131),0,1)*64+IF(ISBLANK(G139),0,1)*128</f>
        <v>0</v>
      </c>
      <c r="P124" s="10">
        <f>IF(ISBLANK(H124),0,1)*1+IF(ISBLANK(H125),0,1)*2+IF(ISBLANK(H126),0,1)*4+IF(ISBLANK(H127),0,1)*8+IF(ISBLANK(H128),0,1)*16+IF(ISBLANK(H129),0,1)*32+IF(ISBLANK(H131),0,1)*64+IF(ISBLANK(H139),0,1)*128</f>
        <v>0</v>
      </c>
      <c r="Q124" s="10">
        <f>IF(ISBLANK(I124),0,1)*1+IF(ISBLANK(I125),0,1)*2+IF(ISBLANK(I126),0,1)*4+IF(ISBLANK(I127),0,1)*8+IF(ISBLANK(I128),0,1)*16+IF(ISBLANK(I129),0,1)*32+IF(ISBLANK(I131),0,1)*64+IF(ISBLANK(I139),0,1)*128</f>
        <v>0</v>
      </c>
      <c r="R124" s="10">
        <f>IF(ISBLANK(J124),0,1)*1+IF(ISBLANK(J125),0,1)*2+IF(ISBLANK(J126),0,1)*4+IF(ISBLANK(J127),0,1)*8+IF(ISBLANK(J128),0,1)*16+IF(ISBLANK(J129),0,1)*32+IF(ISBLANK(J131),0,1)*64+IF(ISBLANK(J139),0,1)*128</f>
        <v>0</v>
      </c>
      <c r="S124" s="90">
        <f xml:space="preserve">   IF(VALUE(R124)+VALUE(Q124)+VALUE(P124)+VALUE(O124)+VALUE(N124)+VALUE(M124)+VALUE(L124)+VALUE(K124)=0, 0,   IF(VALUE(R124)+VALUE(Q124)+VALUE(P124)+VALUE(O124)+VALUE(N124)+VALUE(M124)+VALUE(L124)= 0, 1,   IF(VALUE(R124)+VALUE(Q124)+VALUE(P124)+VALUE(O124)+VALUE(N124)+VALUE(M124)= 0, 2,   IF(VALUE(R124)+VALUE(Q124)+VALUE(P124)+VALUE(O124)+VALUE(N124)= 0, 3,   IF(VALUE(R124)+VALUE(Q124)+VALUE(P124)+VALUE(O124)= 0, 4,   IF(VALUE(R124)+VALUE(Q124)+VALUE(P124)= 0, 5,   IF(VALUE(R124)+VALUE(Q124)= 0, 6,   IF(VALUE(R124)= 0, 7,   8))))))))</f>
        <v>3</v>
      </c>
      <c r="T124" s="88" t="str">
        <f xml:space="preserve"> "{" &amp; IF(S124 &gt; 0, "0x"&amp; TEXT(DEC2HEX(K124), "00")  &amp; IF(S124 &gt; 1, ", " &amp; "0x"&amp; TEXT(DEC2HEX(L124), "00") &amp; IF(S124 &gt; 2, ", " &amp; "0x"&amp; TEXT(DEC2HEX(M124), "00") &amp; IF(S124 &gt; 3, ", " &amp; "0x"&amp; TEXT(DEC2HEX(N124), "00") &amp; IF(S124 &gt; 4, ", " &amp; "0x"&amp; TEXT(DEC2HEX(O124), "00") &amp; IF(S124 &gt; 5, ", " &amp; "0x"&amp; TEXT(DEC2HEX(P124), "00") &amp; IF(S124 &gt; 6, ", " &amp; "0x"&amp; TEXT(DEC2HEX(Q124), "00") &amp; IF(S124 &gt; 7, ", " &amp; "0x"&amp; TEXT(DEC2HEX(R124), "00"),),),),),),),),) &amp; "}"</f>
        <v>{0x3E, 0x3E, 0x3E}</v>
      </c>
      <c r="V124" s="21"/>
      <c r="W124" s="37"/>
      <c r="X124" s="18"/>
      <c r="Y124" s="43"/>
    </row>
    <row r="125" spans="2:25" ht="15" customHeight="1">
      <c r="B125" s="80"/>
      <c r="C125" s="6" t="s">
        <v>35</v>
      </c>
      <c r="D125" s="5" t="s">
        <v>35</v>
      </c>
      <c r="E125" s="5" t="s">
        <v>35</v>
      </c>
      <c r="F125" s="5"/>
      <c r="G125" s="5"/>
      <c r="H125" s="5"/>
      <c r="I125" s="5"/>
      <c r="J125" s="4"/>
      <c r="K125" s="11"/>
      <c r="L125" s="12"/>
      <c r="M125" s="12"/>
      <c r="N125" s="12"/>
      <c r="O125" s="12"/>
      <c r="P125" s="12"/>
      <c r="Q125" s="12"/>
      <c r="R125" s="12"/>
      <c r="S125" s="91"/>
      <c r="T125" s="89"/>
      <c r="V125" s="21"/>
      <c r="W125" s="37"/>
      <c r="X125" s="18"/>
      <c r="Y125" s="43"/>
    </row>
    <row r="126" spans="2:25" ht="15" customHeight="1">
      <c r="B126" s="80"/>
      <c r="C126" s="6" t="s">
        <v>35</v>
      </c>
      <c r="D126" s="5" t="s">
        <v>35</v>
      </c>
      <c r="E126" s="5" t="s">
        <v>35</v>
      </c>
      <c r="F126" s="5"/>
      <c r="G126" s="5"/>
      <c r="H126" s="5"/>
      <c r="I126" s="5"/>
      <c r="J126" s="4"/>
      <c r="K126" s="11"/>
      <c r="L126" s="12"/>
      <c r="M126" s="12"/>
      <c r="N126" s="12"/>
      <c r="O126" s="12"/>
      <c r="P126" s="12"/>
      <c r="Q126" s="12"/>
      <c r="R126" s="12"/>
      <c r="S126" s="91"/>
      <c r="T126" s="89"/>
      <c r="V126" s="21"/>
      <c r="W126" s="37"/>
      <c r="X126" s="18"/>
      <c r="Y126" s="43"/>
    </row>
    <row r="127" spans="2:25" ht="15" customHeight="1">
      <c r="B127" s="80"/>
      <c r="C127" s="6" t="s">
        <v>35</v>
      </c>
      <c r="D127" s="5" t="s">
        <v>35</v>
      </c>
      <c r="E127" s="5" t="s">
        <v>35</v>
      </c>
      <c r="F127" s="5"/>
      <c r="G127" s="5"/>
      <c r="H127" s="5"/>
      <c r="I127" s="5"/>
      <c r="J127" s="4"/>
      <c r="K127" s="11"/>
      <c r="L127" s="12"/>
      <c r="M127" s="12"/>
      <c r="N127" s="12"/>
      <c r="O127" s="12"/>
      <c r="P127" s="12"/>
      <c r="Q127" s="12"/>
      <c r="R127" s="12"/>
      <c r="S127" s="91"/>
      <c r="T127" s="89"/>
      <c r="V127" s="21"/>
      <c r="W127" s="37"/>
      <c r="X127" s="18"/>
      <c r="Y127" s="43"/>
    </row>
    <row r="128" spans="2:25" ht="15" customHeight="1">
      <c r="B128" s="80"/>
      <c r="C128" s="6" t="s">
        <v>35</v>
      </c>
      <c r="D128" s="5" t="s">
        <v>35</v>
      </c>
      <c r="E128" s="5" t="s">
        <v>35</v>
      </c>
      <c r="F128" s="5"/>
      <c r="G128" s="5"/>
      <c r="H128" s="5"/>
      <c r="I128" s="5"/>
      <c r="J128" s="4"/>
      <c r="K128" s="11"/>
      <c r="L128" s="12"/>
      <c r="M128" s="12"/>
      <c r="N128" s="12"/>
      <c r="O128" s="12"/>
      <c r="P128" s="12"/>
      <c r="Q128" s="12"/>
      <c r="R128" s="12"/>
      <c r="S128" s="91"/>
      <c r="T128" s="89"/>
      <c r="V128" s="21"/>
      <c r="W128" s="37"/>
      <c r="X128" s="18"/>
      <c r="Y128" s="43"/>
    </row>
    <row r="129" spans="2:25" ht="15" customHeight="1">
      <c r="B129" s="80"/>
      <c r="C129" s="6" t="s">
        <v>35</v>
      </c>
      <c r="D129" s="5" t="s">
        <v>35</v>
      </c>
      <c r="E129" s="5" t="s">
        <v>35</v>
      </c>
      <c r="F129" s="5"/>
      <c r="G129" s="5"/>
      <c r="H129" s="5"/>
      <c r="I129" s="5"/>
      <c r="J129" s="4"/>
      <c r="K129" s="11"/>
      <c r="L129" s="12"/>
      <c r="M129" s="12"/>
      <c r="N129" s="12"/>
      <c r="O129" s="12"/>
      <c r="P129" s="12"/>
      <c r="Q129" s="12"/>
      <c r="R129" s="12"/>
      <c r="S129" s="91"/>
      <c r="T129" s="89"/>
      <c r="V129" s="21"/>
      <c r="W129" s="37"/>
      <c r="X129" s="18"/>
      <c r="Y129" s="43"/>
    </row>
    <row r="130" spans="2:25" ht="15" customHeight="1">
      <c r="B130" s="80"/>
      <c r="C130" s="6" t="s">
        <v>35</v>
      </c>
      <c r="D130" s="5" t="s">
        <v>35</v>
      </c>
      <c r="E130" s="5" t="s">
        <v>35</v>
      </c>
      <c r="F130" s="5"/>
      <c r="G130" s="5"/>
      <c r="H130" s="5"/>
      <c r="I130" s="5"/>
      <c r="J130" s="4"/>
      <c r="K130" s="11"/>
      <c r="L130" s="12"/>
      <c r="M130" s="12"/>
      <c r="N130" s="12"/>
      <c r="O130" s="12"/>
      <c r="P130" s="12"/>
      <c r="Q130" s="12"/>
      <c r="R130" s="12"/>
      <c r="S130" s="91"/>
      <c r="T130" s="89"/>
      <c r="V130" s="21"/>
      <c r="W130" s="37"/>
      <c r="X130" s="18"/>
      <c r="Y130" s="43"/>
    </row>
    <row r="131" spans="2:25" ht="15" customHeight="1">
      <c r="B131" s="80"/>
      <c r="C131" s="6"/>
      <c r="D131" s="5"/>
      <c r="E131" s="5"/>
      <c r="F131" s="5"/>
      <c r="G131" s="5"/>
      <c r="H131" s="5"/>
      <c r="I131" s="5"/>
      <c r="J131" s="4"/>
      <c r="K131" s="11"/>
      <c r="L131" s="12"/>
      <c r="M131" s="12"/>
      <c r="N131" s="12"/>
      <c r="O131" s="12"/>
      <c r="P131" s="12"/>
      <c r="Q131" s="12"/>
      <c r="R131" s="12"/>
      <c r="S131" s="91"/>
      <c r="T131" s="89"/>
      <c r="V131" s="21"/>
      <c r="W131" s="37"/>
      <c r="X131" s="18"/>
      <c r="Y131" s="43"/>
    </row>
    <row r="132" spans="2:25" ht="15" customHeight="1">
      <c r="B132" s="87" t="s">
        <v>141</v>
      </c>
      <c r="C132" s="9"/>
      <c r="D132" s="8" t="s">
        <v>35</v>
      </c>
      <c r="E132" s="8"/>
      <c r="F132" s="8"/>
      <c r="G132" s="8"/>
      <c r="H132" s="8"/>
      <c r="I132" s="8"/>
      <c r="J132" s="7"/>
      <c r="K132" s="10">
        <f>IF(ISBLANK(C132),0,1)*1+IF(ISBLANK(C133),0,1)*2+IF(ISBLANK(C134),0,1)*4+IF(ISBLANK(C135),0,1)*8+IF(ISBLANK(C136),0,1)*16+IF(ISBLANK(C137),0,1)*32+IF(ISBLANK(C138),0,1)*64+IF(ISBLANK(C139),0,1)*128</f>
        <v>14</v>
      </c>
      <c r="L132" s="10">
        <f>IF(ISBLANK(D132),0,1)*1+IF(ISBLANK(D133),0,1)*2+IF(ISBLANK(D134),0,1)*4+IF(ISBLANK(D135),0,1)*8+IF(ISBLANK(D136),0,1)*16+IF(ISBLANK(D137),0,1)*32+IF(ISBLANK(D138),0,1)*64+IF(ISBLANK(D139),0,1)*128</f>
        <v>17</v>
      </c>
      <c r="M132" s="10">
        <f>IF(ISBLANK(E132),0,1)*1+IF(ISBLANK(E133),0,1)*2+IF(ISBLANK(E134),0,1)*4+IF(ISBLANK(E135),0,1)*8+IF(ISBLANK(E136),0,1)*16+IF(ISBLANK(E137),0,1)*32+IF(ISBLANK(E138),0,1)*64+IF(ISBLANK(E139),0,1)*128</f>
        <v>14</v>
      </c>
      <c r="N132" s="10">
        <f>IF(ISBLANK(F132),0,1)*1+IF(ISBLANK(F133),0,1)*2+IF(ISBLANK(F134),0,1)*4+IF(ISBLANK(F135),0,1)*8+IF(ISBLANK(F136),0,1)*16+IF(ISBLANK(F137),0,1)*32+IF(ISBLANK(F138),0,1)*64+IF(ISBLANK(F139),0,1)*128</f>
        <v>0</v>
      </c>
      <c r="O132" s="10">
        <f>IF(ISBLANK(G132),0,1)*1+IF(ISBLANK(G133),0,1)*2+IF(ISBLANK(G134),0,1)*4+IF(ISBLANK(G135),0,1)*8+IF(ISBLANK(G136),0,1)*16+IF(ISBLANK(G137),0,1)*32+IF(ISBLANK(G138),0,1)*64+IF(ISBLANK(G139),0,1)*128</f>
        <v>0</v>
      </c>
      <c r="P132" s="10">
        <f>IF(ISBLANK(H132),0,1)*1+IF(ISBLANK(H133),0,1)*2+IF(ISBLANK(H134),0,1)*4+IF(ISBLANK(H135),0,1)*8+IF(ISBLANK(H136),0,1)*16+IF(ISBLANK(H137),0,1)*32+IF(ISBLANK(H138),0,1)*64+IF(ISBLANK(H139),0,1)*128</f>
        <v>0</v>
      </c>
      <c r="Q132" s="10">
        <f>IF(ISBLANK(I132),0,1)*1+IF(ISBLANK(I133),0,1)*2+IF(ISBLANK(I134),0,1)*4+IF(ISBLANK(I135),0,1)*8+IF(ISBLANK(I136),0,1)*16+IF(ISBLANK(I137),0,1)*32+IF(ISBLANK(I138),0,1)*64+IF(ISBLANK(I139),0,1)*128</f>
        <v>0</v>
      </c>
      <c r="R132" s="10">
        <f>IF(ISBLANK(J132),0,1)*1+IF(ISBLANK(J133),0,1)*2+IF(ISBLANK(J134),0,1)*4+IF(ISBLANK(J135),0,1)*8+IF(ISBLANK(J136),0,1)*16+IF(ISBLANK(J137),0,1)*32+IF(ISBLANK(J138),0,1)*64+IF(ISBLANK(J139),0,1)*128</f>
        <v>0</v>
      </c>
      <c r="S132" s="52">
        <f xml:space="preserve">   IF(VALUE(R132)+VALUE(Q132)+VALUE(P132)+VALUE(O132)+VALUE(N132)+VALUE(M132)+VALUE(L132)+VALUE(K132)=0, 0,   IF(VALUE(R132)+VALUE(Q132)+VALUE(P132)+VALUE(O132)+VALUE(N132)+VALUE(M132)+VALUE(L132)= 0, 1,   IF(VALUE(R132)+VALUE(Q132)+VALUE(P132)+VALUE(O132)+VALUE(N132)+VALUE(M132)= 0, 2,   IF(VALUE(R132)+VALUE(Q132)+VALUE(P132)+VALUE(O132)+VALUE(N132)= 0, 3,   IF(VALUE(R132)+VALUE(Q132)+VALUE(P132)+VALUE(O132)= 0, 4,   IF(VALUE(R132)+VALUE(Q132)+VALUE(P132)= 0, 5,   IF(VALUE(R132)+VALUE(Q132)= 0, 6,   IF(VALUE(R132)= 0, 7,   8))))))))</f>
        <v>3</v>
      </c>
      <c r="T132" s="55" t="str">
        <f xml:space="preserve"> "{" &amp; IF(S132 &gt; 0, "0x"&amp; TEXT(DEC2HEX(K132), "00")  &amp; IF(S132 &gt; 1, ", " &amp; "0x"&amp; TEXT(DEC2HEX(L132), "00") &amp; IF(S132 &gt; 2, ", " &amp; "0x"&amp; TEXT(DEC2HEX(M132), "00") &amp; IF(S132 &gt; 3, ", " &amp; "0x"&amp; TEXT(DEC2HEX(N132), "00") &amp; IF(S132 &gt; 4, ", " &amp; "0x"&amp; TEXT(DEC2HEX(O132), "00") &amp; IF(S132 &gt; 5, ", " &amp; "0x"&amp; TEXT(DEC2HEX(P132), "00") &amp; IF(S132 &gt; 6, ", " &amp; "0x"&amp; TEXT(DEC2HEX(Q132), "00") &amp; IF(S132 &gt; 7, ", " &amp; "0x"&amp; TEXT(DEC2HEX(R132), "00"),),),),),),),),) &amp; "}"</f>
        <v>{0xE, 0x11, 0xE}</v>
      </c>
      <c r="V132" s="21"/>
      <c r="W132" s="37"/>
      <c r="X132" s="18"/>
      <c r="Y132" s="43"/>
    </row>
    <row r="133" spans="2:25" ht="15" customHeight="1">
      <c r="B133" s="87"/>
      <c r="C133" s="6" t="s">
        <v>35</v>
      </c>
      <c r="D133" s="5"/>
      <c r="E133" s="5" t="s">
        <v>35</v>
      </c>
      <c r="F133" s="5"/>
      <c r="G133" s="5"/>
      <c r="H133" s="5"/>
      <c r="I133" s="5"/>
      <c r="J133" s="4"/>
      <c r="K133" s="11"/>
      <c r="L133" s="12"/>
      <c r="M133" s="12"/>
      <c r="N133" s="12"/>
      <c r="O133" s="12"/>
      <c r="P133" s="12"/>
      <c r="Q133" s="12"/>
      <c r="R133" s="12"/>
      <c r="S133" s="53"/>
      <c r="T133" s="56"/>
      <c r="V133" s="21"/>
      <c r="W133" s="37"/>
      <c r="X133" s="18"/>
      <c r="Y133" s="43"/>
    </row>
    <row r="134" spans="2:25" ht="15" customHeight="1">
      <c r="B134" s="87"/>
      <c r="C134" s="6" t="s">
        <v>35</v>
      </c>
      <c r="D134" s="5"/>
      <c r="E134" s="5" t="s">
        <v>35</v>
      </c>
      <c r="F134" s="5"/>
      <c r="G134" s="5"/>
      <c r="H134" s="5"/>
      <c r="I134" s="5"/>
      <c r="J134" s="4"/>
      <c r="K134" s="11"/>
      <c r="L134" s="12"/>
      <c r="M134" s="12"/>
      <c r="N134" s="12"/>
      <c r="O134" s="12"/>
      <c r="P134" s="12"/>
      <c r="Q134" s="12"/>
      <c r="R134" s="12"/>
      <c r="S134" s="53"/>
      <c r="T134" s="56"/>
      <c r="V134" s="21"/>
      <c r="W134" s="37"/>
      <c r="X134" s="18"/>
      <c r="Y134" s="43"/>
    </row>
    <row r="135" spans="2:25" ht="15" customHeight="1">
      <c r="B135" s="87"/>
      <c r="C135" s="6" t="s">
        <v>35</v>
      </c>
      <c r="D135" s="5"/>
      <c r="E135" s="5" t="s">
        <v>35</v>
      </c>
      <c r="F135" s="5"/>
      <c r="G135" s="5"/>
      <c r="H135" s="5"/>
      <c r="I135" s="5"/>
      <c r="J135" s="4"/>
      <c r="K135" s="11"/>
      <c r="L135" s="12"/>
      <c r="M135" s="12"/>
      <c r="N135" s="12"/>
      <c r="O135" s="12"/>
      <c r="P135" s="12"/>
      <c r="Q135" s="12"/>
      <c r="R135" s="12"/>
      <c r="S135" s="53"/>
      <c r="T135" s="56"/>
      <c r="V135" s="21"/>
      <c r="W135" s="37"/>
      <c r="X135" s="18"/>
      <c r="Y135" s="43"/>
    </row>
    <row r="136" spans="2:25" ht="15" customHeight="1">
      <c r="B136" s="87"/>
      <c r="C136" s="6"/>
      <c r="D136" s="5" t="s">
        <v>35</v>
      </c>
      <c r="E136" s="5"/>
      <c r="F136" s="5"/>
      <c r="G136" s="5"/>
      <c r="H136" s="5"/>
      <c r="I136" s="5"/>
      <c r="J136" s="4"/>
      <c r="K136" s="11"/>
      <c r="L136" s="12"/>
      <c r="M136" s="12"/>
      <c r="N136" s="12"/>
      <c r="O136" s="12"/>
      <c r="P136" s="12"/>
      <c r="Q136" s="12"/>
      <c r="R136" s="12"/>
      <c r="S136" s="53"/>
      <c r="T136" s="56"/>
      <c r="V136" s="21"/>
      <c r="W136" s="37"/>
      <c r="X136" s="18"/>
      <c r="Y136" s="43"/>
    </row>
    <row r="137" spans="2:25" ht="15" customHeight="1">
      <c r="B137" s="87"/>
      <c r="C137" s="6"/>
      <c r="D137" s="5"/>
      <c r="E137" s="5"/>
      <c r="F137" s="5"/>
      <c r="G137" s="5"/>
      <c r="H137" s="5"/>
      <c r="I137" s="5"/>
      <c r="J137" s="4"/>
      <c r="K137" s="11"/>
      <c r="L137" s="12"/>
      <c r="M137" s="12"/>
      <c r="N137" s="12"/>
      <c r="O137" s="12"/>
      <c r="P137" s="12"/>
      <c r="Q137" s="12"/>
      <c r="R137" s="12"/>
      <c r="S137" s="53"/>
      <c r="T137" s="56"/>
      <c r="V137" s="21"/>
      <c r="W137" s="37"/>
      <c r="X137" s="18"/>
      <c r="Y137" s="43"/>
    </row>
    <row r="138" spans="2:25" ht="15" customHeight="1">
      <c r="B138" s="87"/>
      <c r="C138" s="6"/>
      <c r="D138" s="5"/>
      <c r="E138" s="5"/>
      <c r="F138" s="5"/>
      <c r="G138" s="5"/>
      <c r="H138" s="5"/>
      <c r="I138" s="5"/>
      <c r="J138" s="4"/>
      <c r="K138" s="11"/>
      <c r="L138" s="12"/>
      <c r="M138" s="12"/>
      <c r="N138" s="12"/>
      <c r="O138" s="12"/>
      <c r="P138" s="12"/>
      <c r="Q138" s="12"/>
      <c r="R138" s="12"/>
      <c r="S138" s="53"/>
      <c r="T138" s="56"/>
      <c r="V138" s="21"/>
      <c r="W138" s="37"/>
      <c r="X138" s="18"/>
      <c r="Y138" s="43"/>
    </row>
    <row r="139" spans="2:25" ht="15" customHeight="1">
      <c r="B139" s="87"/>
      <c r="C139" s="27"/>
      <c r="D139" s="28"/>
      <c r="E139" s="28"/>
      <c r="F139" s="28"/>
      <c r="G139" s="28"/>
      <c r="H139" s="28"/>
      <c r="I139" s="28"/>
      <c r="J139" s="29"/>
      <c r="K139" s="30"/>
      <c r="L139" s="31"/>
      <c r="M139" s="31"/>
      <c r="N139" s="31"/>
      <c r="O139" s="31"/>
      <c r="P139" s="31"/>
      <c r="Q139" s="31"/>
      <c r="R139" s="31"/>
      <c r="S139" s="54"/>
      <c r="T139" s="56"/>
      <c r="V139" s="21"/>
      <c r="W139" s="37"/>
      <c r="X139" s="18"/>
      <c r="Y139" s="43"/>
    </row>
    <row r="140" spans="2:25">
      <c r="B140" s="87" t="s">
        <v>130</v>
      </c>
      <c r="C140" s="9"/>
      <c r="D140" s="8" t="s">
        <v>35</v>
      </c>
      <c r="E140" s="8" t="s">
        <v>35</v>
      </c>
      <c r="F140" s="8"/>
      <c r="G140" s="8"/>
      <c r="H140" s="8"/>
      <c r="I140" s="8"/>
      <c r="J140" s="7"/>
      <c r="K140" s="10">
        <f>IF(ISBLANK(C140),0,1)*1+IF(ISBLANK(C141),0,1)*2+IF(ISBLANK(C142),0,1)*4+IF(ISBLANK(C143),0,1)*8+IF(ISBLANK(C144),0,1)*16+IF(ISBLANK(C145),0,1)*32+IF(ISBLANK(C146),0,1)*64+IF(ISBLANK(C147),0,1)*128</f>
        <v>2</v>
      </c>
      <c r="L140" s="10">
        <f>IF(ISBLANK(D140),0,1)*1+IF(ISBLANK(D141),0,1)*2+IF(ISBLANK(D142),0,1)*4+IF(ISBLANK(D143),0,1)*8+IF(ISBLANK(D144),0,1)*16+IF(ISBLANK(D145),0,1)*32+IF(ISBLANK(D146),0,1)*64+IF(ISBLANK(D147),0,1)*128</f>
        <v>1</v>
      </c>
      <c r="M140" s="10">
        <f>IF(ISBLANK(E140),0,1)*1+IF(ISBLANK(E141),0,1)*2+IF(ISBLANK(E142),0,1)*4+IF(ISBLANK(E143),0,1)*8+IF(ISBLANK(E144),0,1)*16+IF(ISBLANK(E145),0,1)*32+IF(ISBLANK(E146),0,1)*64+IF(ISBLANK(E147),0,1)*128</f>
        <v>31</v>
      </c>
      <c r="N140" s="10">
        <f>IF(ISBLANK(F140),0,1)*1+IF(ISBLANK(F141),0,1)*2+IF(ISBLANK(F142),0,1)*4+IF(ISBLANK(F143),0,1)*8+IF(ISBLANK(F144),0,1)*16+IF(ISBLANK(F145),0,1)*32+IF(ISBLANK(F146),0,1)*64+IF(ISBLANK(F147),0,1)*128</f>
        <v>0</v>
      </c>
      <c r="O140" s="10">
        <f>IF(ISBLANK(G140),0,1)*1+IF(ISBLANK(G141),0,1)*2+IF(ISBLANK(G142),0,1)*4+IF(ISBLANK(G143),0,1)*8+IF(ISBLANK(G144),0,1)*16+IF(ISBLANK(G145),0,1)*32+IF(ISBLANK(G146),0,1)*64+IF(ISBLANK(G147),0,1)*128</f>
        <v>0</v>
      </c>
      <c r="P140" s="10">
        <f>IF(ISBLANK(H140),0,1)*1+IF(ISBLANK(H141),0,1)*2+IF(ISBLANK(H142),0,1)*4+IF(ISBLANK(H143),0,1)*8+IF(ISBLANK(H144),0,1)*16+IF(ISBLANK(H145),0,1)*32+IF(ISBLANK(H146),0,1)*64+IF(ISBLANK(H147),0,1)*128</f>
        <v>0</v>
      </c>
      <c r="Q140" s="10">
        <f>IF(ISBLANK(I140),0,1)*1+IF(ISBLANK(I141),0,1)*2+IF(ISBLANK(I142),0,1)*4+IF(ISBLANK(I143),0,1)*8+IF(ISBLANK(I144),0,1)*16+IF(ISBLANK(I145),0,1)*32+IF(ISBLANK(I146),0,1)*64+IF(ISBLANK(I147),0,1)*128</f>
        <v>0</v>
      </c>
      <c r="R140" s="10">
        <f>IF(ISBLANK(J140),0,1)*1+IF(ISBLANK(J141),0,1)*2+IF(ISBLANK(J142),0,1)*4+IF(ISBLANK(J143),0,1)*8+IF(ISBLANK(J144),0,1)*16+IF(ISBLANK(J145),0,1)*32+IF(ISBLANK(J146),0,1)*64+IF(ISBLANK(J147),0,1)*128</f>
        <v>0</v>
      </c>
      <c r="S140" s="52">
        <f xml:space="preserve">   IF(VALUE(R140)+VALUE(Q140)+VALUE(P140)+VALUE(O140)+VALUE(N140)+VALUE(M140)+VALUE(L140)+VALUE(K140)=0, 0,   IF(VALUE(R140)+VALUE(Q140)+VALUE(P140)+VALUE(O140)+VALUE(N140)+VALUE(M140)+VALUE(L140)= 0, 1,   IF(VALUE(R140)+VALUE(Q140)+VALUE(P140)+VALUE(O140)+VALUE(N140)+VALUE(M140)= 0, 2,   IF(VALUE(R140)+VALUE(Q140)+VALUE(P140)+VALUE(O140)+VALUE(N140)= 0, 3,   IF(VALUE(R140)+VALUE(Q140)+VALUE(P140)+VALUE(O140)= 0, 4,   IF(VALUE(R140)+VALUE(Q140)+VALUE(P140)= 0, 5,   IF(VALUE(R140)+VALUE(Q140)= 0, 6,   IF(VALUE(R140)= 0, 7,   8))))))))</f>
        <v>3</v>
      </c>
      <c r="T140" s="55" t="str">
        <f xml:space="preserve"> "{" &amp; IF(S140 &gt; 0, "0x"&amp; TEXT(DEC2HEX(K140), "00")  &amp; IF(S140 &gt; 1, ", " &amp; "0x"&amp; TEXT(DEC2HEX(L140), "00") &amp; IF(S140 &gt; 2, ", " &amp; "0x"&amp; TEXT(DEC2HEX(M140), "00") &amp; IF(S140 &gt; 3, ", " &amp; "0x"&amp; TEXT(DEC2HEX(N140), "00") &amp; IF(S140 &gt; 4, ", " &amp; "0x"&amp; TEXT(DEC2HEX(O140), "00") &amp; IF(S140 &gt; 5, ", " &amp; "0x"&amp; TEXT(DEC2HEX(P140), "00") &amp; IF(S140 &gt; 6, ", " &amp; "0x"&amp; TEXT(DEC2HEX(Q140), "00") &amp; IF(S140 &gt; 7, ", " &amp; "0x"&amp; TEXT(DEC2HEX(R140), "00"),),),),),),),),) &amp; "}"</f>
        <v>{0x02, 0x01, 0x1F}</v>
      </c>
      <c r="V140" s="21"/>
      <c r="W140" s="37"/>
      <c r="X140" s="18"/>
      <c r="Y140" s="43"/>
    </row>
    <row r="141" spans="2:25">
      <c r="B141" s="87"/>
      <c r="C141" s="6" t="s">
        <v>35</v>
      </c>
      <c r="D141" s="5"/>
      <c r="E141" s="5" t="s">
        <v>35</v>
      </c>
      <c r="F141" s="5"/>
      <c r="G141" s="5"/>
      <c r="H141" s="5"/>
      <c r="I141" s="5"/>
      <c r="J141" s="4"/>
      <c r="K141" s="11"/>
      <c r="L141" s="12"/>
      <c r="M141" s="12"/>
      <c r="N141" s="12"/>
      <c r="O141" s="12"/>
      <c r="P141" s="12"/>
      <c r="Q141" s="12"/>
      <c r="R141" s="12"/>
      <c r="S141" s="53"/>
      <c r="T141" s="56"/>
      <c r="V141" s="21"/>
      <c r="W141" s="37"/>
      <c r="X141" s="18"/>
      <c r="Y141" s="43"/>
    </row>
    <row r="142" spans="2:25">
      <c r="B142" s="87"/>
      <c r="C142" s="6"/>
      <c r="D142" s="5"/>
      <c r="E142" s="5" t="s">
        <v>35</v>
      </c>
      <c r="F142" s="5"/>
      <c r="G142" s="5"/>
      <c r="H142" s="5"/>
      <c r="I142" s="5"/>
      <c r="J142" s="4"/>
      <c r="K142" s="11"/>
      <c r="L142" s="12"/>
      <c r="M142" s="12"/>
      <c r="N142" s="12"/>
      <c r="O142" s="12"/>
      <c r="P142" s="12"/>
      <c r="Q142" s="12"/>
      <c r="R142" s="12"/>
      <c r="S142" s="53"/>
      <c r="T142" s="56"/>
      <c r="V142" s="21"/>
      <c r="W142" s="37"/>
      <c r="X142" s="18"/>
      <c r="Y142" s="43"/>
    </row>
    <row r="143" spans="2:25">
      <c r="B143" s="87"/>
      <c r="C143" s="6"/>
      <c r="D143" s="5"/>
      <c r="E143" s="5" t="s">
        <v>35</v>
      </c>
      <c r="F143" s="5"/>
      <c r="G143" s="5"/>
      <c r="H143" s="5"/>
      <c r="I143" s="5"/>
      <c r="J143" s="4"/>
      <c r="K143" s="11"/>
      <c r="L143" s="12"/>
      <c r="M143" s="12"/>
      <c r="N143" s="12"/>
      <c r="O143" s="12"/>
      <c r="P143" s="12"/>
      <c r="Q143" s="12"/>
      <c r="R143" s="12"/>
      <c r="S143" s="53"/>
      <c r="T143" s="56"/>
      <c r="V143" s="21"/>
      <c r="W143" s="37"/>
      <c r="X143" s="18"/>
      <c r="Y143" s="43"/>
    </row>
    <row r="144" spans="2:25">
      <c r="B144" s="87"/>
      <c r="C144" s="6"/>
      <c r="D144" s="5"/>
      <c r="E144" s="5" t="s">
        <v>35</v>
      </c>
      <c r="F144" s="5"/>
      <c r="G144" s="5"/>
      <c r="H144" s="5"/>
      <c r="I144" s="5"/>
      <c r="J144" s="4"/>
      <c r="K144" s="11"/>
      <c r="L144" s="12"/>
      <c r="M144" s="12"/>
      <c r="N144" s="12"/>
      <c r="O144" s="12"/>
      <c r="P144" s="12"/>
      <c r="Q144" s="12"/>
      <c r="R144" s="12"/>
      <c r="S144" s="53"/>
      <c r="T144" s="56"/>
      <c r="V144" s="21"/>
      <c r="W144" s="37"/>
      <c r="X144" s="18"/>
      <c r="Y144" s="43"/>
    </row>
    <row r="145" spans="2:25">
      <c r="B145" s="87"/>
      <c r="C145" s="6"/>
      <c r="D145" s="5"/>
      <c r="E145" s="5"/>
      <c r="F145" s="5"/>
      <c r="G145" s="5"/>
      <c r="H145" s="5"/>
      <c r="I145" s="5"/>
      <c r="J145" s="4"/>
      <c r="K145" s="11"/>
      <c r="L145" s="12"/>
      <c r="M145" s="12"/>
      <c r="N145" s="12"/>
      <c r="O145" s="12"/>
      <c r="P145" s="12"/>
      <c r="Q145" s="12"/>
      <c r="R145" s="12"/>
      <c r="S145" s="53"/>
      <c r="T145" s="56"/>
      <c r="V145" s="21"/>
      <c r="W145" s="37"/>
      <c r="X145" s="18"/>
      <c r="Y145" s="43"/>
    </row>
    <row r="146" spans="2:25">
      <c r="B146" s="87"/>
      <c r="C146" s="6"/>
      <c r="D146" s="5"/>
      <c r="E146" s="5"/>
      <c r="F146" s="5"/>
      <c r="G146" s="5"/>
      <c r="H146" s="5"/>
      <c r="I146" s="5"/>
      <c r="J146" s="4"/>
      <c r="K146" s="11"/>
      <c r="L146" s="12"/>
      <c r="M146" s="12"/>
      <c r="N146" s="12"/>
      <c r="O146" s="12"/>
      <c r="P146" s="12"/>
      <c r="Q146" s="12"/>
      <c r="R146" s="12"/>
      <c r="S146" s="53"/>
      <c r="T146" s="56"/>
      <c r="V146" s="21"/>
      <c r="W146" s="37"/>
      <c r="X146" s="18"/>
      <c r="Y146" s="43"/>
    </row>
    <row r="147" spans="2:25">
      <c r="B147" s="87"/>
      <c r="C147" s="27"/>
      <c r="D147" s="28"/>
      <c r="E147" s="28"/>
      <c r="F147" s="28"/>
      <c r="G147" s="28"/>
      <c r="H147" s="28"/>
      <c r="I147" s="28"/>
      <c r="J147" s="29"/>
      <c r="K147" s="30"/>
      <c r="L147" s="31"/>
      <c r="M147" s="31"/>
      <c r="N147" s="31"/>
      <c r="O147" s="31"/>
      <c r="P147" s="31"/>
      <c r="Q147" s="31"/>
      <c r="R147" s="31"/>
      <c r="S147" s="54"/>
      <c r="T147" s="56"/>
      <c r="V147" s="21"/>
      <c r="W147" s="37"/>
      <c r="X147" s="18"/>
      <c r="Y147" s="43"/>
    </row>
    <row r="148" spans="2:25">
      <c r="B148" s="87" t="s">
        <v>142</v>
      </c>
      <c r="C148" s="9" t="s">
        <v>35</v>
      </c>
      <c r="D148" s="8" t="s">
        <v>35</v>
      </c>
      <c r="E148" s="8"/>
      <c r="F148" s="8"/>
      <c r="G148" s="8"/>
      <c r="H148" s="8"/>
      <c r="I148" s="8"/>
      <c r="J148" s="7"/>
      <c r="K148" s="10">
        <f t="shared" ref="K148:R148" si="9">IF(ISBLANK(C148),0,1)*1+IF(ISBLANK(C149),0,1)*2+IF(ISBLANK(C150),0,1)*4+IF(ISBLANK(C151),0,1)*8+IF(ISBLANK(C152),0,1)*16+IF(ISBLANK(C153),0,1)*32+IF(ISBLANK(C154),0,1)*64+IF(ISBLANK(C155),0,1)*128</f>
        <v>25</v>
      </c>
      <c r="L148" s="10">
        <f t="shared" si="9"/>
        <v>21</v>
      </c>
      <c r="M148" s="10">
        <f t="shared" si="9"/>
        <v>18</v>
      </c>
      <c r="N148" s="10">
        <f t="shared" si="9"/>
        <v>0</v>
      </c>
      <c r="O148" s="10">
        <f t="shared" si="9"/>
        <v>0</v>
      </c>
      <c r="P148" s="10">
        <f t="shared" si="9"/>
        <v>0</v>
      </c>
      <c r="Q148" s="10">
        <f t="shared" si="9"/>
        <v>0</v>
      </c>
      <c r="R148" s="10">
        <f t="shared" si="9"/>
        <v>0</v>
      </c>
      <c r="S148" s="52">
        <f t="shared" ref="S148" si="10" xml:space="preserve">   IF(VALUE(R148)+VALUE(Q148)+VALUE(P148)+VALUE(O148)+VALUE(N148)+VALUE(M148)+VALUE(L148)+VALUE(K148)=0, 0,   IF(VALUE(R148)+VALUE(Q148)+VALUE(P148)+VALUE(O148)+VALUE(N148)+VALUE(M148)+VALUE(L148)= 0, 1,   IF(VALUE(R148)+VALUE(Q148)+VALUE(P148)+VALUE(O148)+VALUE(N148)+VALUE(M148)= 0, 2,   IF(VALUE(R148)+VALUE(Q148)+VALUE(P148)+VALUE(O148)+VALUE(N148)= 0, 3,   IF(VALUE(R148)+VALUE(Q148)+VALUE(P148)+VALUE(O148)= 0, 4,   IF(VALUE(R148)+VALUE(Q148)+VALUE(P148)= 0, 5,   IF(VALUE(R148)+VALUE(Q148)= 0, 6,   IF(VALUE(R148)= 0, 7,   8))))))))</f>
        <v>3</v>
      </c>
      <c r="T148" s="55" t="str">
        <f t="shared" ref="T148" si="11" xml:space="preserve"> "{" &amp; IF(S148 &gt; 0, "0x"&amp; TEXT(DEC2HEX(K148), "00")  &amp; IF(S148 &gt; 1, ", " &amp; "0x"&amp; TEXT(DEC2HEX(L148), "00") &amp; IF(S148 &gt; 2, ", " &amp; "0x"&amp; TEXT(DEC2HEX(M148), "00") &amp; IF(S148 &gt; 3, ", " &amp; "0x"&amp; TEXT(DEC2HEX(N148), "00") &amp; IF(S148 &gt; 4, ", " &amp; "0x"&amp; TEXT(DEC2HEX(O148), "00") &amp; IF(S148 &gt; 5, ", " &amp; "0x"&amp; TEXT(DEC2HEX(P148), "00") &amp; IF(S148 &gt; 6, ", " &amp; "0x"&amp; TEXT(DEC2HEX(Q148), "00") &amp; IF(S148 &gt; 7, ", " &amp; "0x"&amp; TEXT(DEC2HEX(R148), "00"),),),),),),),),) &amp; "}"</f>
        <v>{0x19, 0x15, 0x12}</v>
      </c>
    </row>
    <row r="149" spans="2:25">
      <c r="B149" s="87"/>
      <c r="C149" s="6"/>
      <c r="D149" s="5"/>
      <c r="E149" s="5" t="s">
        <v>35</v>
      </c>
      <c r="F149" s="5"/>
      <c r="G149" s="5"/>
      <c r="H149" s="5"/>
      <c r="I149" s="5"/>
      <c r="J149" s="4"/>
      <c r="K149" s="11"/>
      <c r="L149" s="12"/>
      <c r="M149" s="12"/>
      <c r="N149" s="12"/>
      <c r="O149" s="12"/>
      <c r="P149" s="12"/>
      <c r="Q149" s="12"/>
      <c r="R149" s="12"/>
      <c r="S149" s="53"/>
      <c r="T149" s="56"/>
    </row>
    <row r="150" spans="2:25">
      <c r="B150" s="87"/>
      <c r="C150" s="6"/>
      <c r="D150" s="5" t="s">
        <v>35</v>
      </c>
      <c r="E150" s="5"/>
      <c r="F150" s="5"/>
      <c r="G150" s="5"/>
      <c r="H150" s="5"/>
      <c r="I150" s="5"/>
      <c r="J150" s="4"/>
      <c r="K150" s="11"/>
      <c r="L150" s="12"/>
      <c r="M150" s="12"/>
      <c r="N150" s="12"/>
      <c r="O150" s="12"/>
      <c r="P150" s="12"/>
      <c r="Q150" s="12"/>
      <c r="R150" s="12"/>
      <c r="S150" s="53"/>
      <c r="T150" s="56"/>
    </row>
    <row r="151" spans="2:25">
      <c r="B151" s="87"/>
      <c r="C151" s="6" t="s">
        <v>35</v>
      </c>
      <c r="D151" s="5"/>
      <c r="E151" s="5"/>
      <c r="F151" s="5"/>
      <c r="G151" s="5"/>
      <c r="H151" s="5"/>
      <c r="I151" s="5"/>
      <c r="J151" s="4"/>
      <c r="K151" s="11"/>
      <c r="L151" s="12"/>
      <c r="M151" s="12"/>
      <c r="N151" s="12"/>
      <c r="O151" s="12"/>
      <c r="P151" s="12"/>
      <c r="Q151" s="12"/>
      <c r="R151" s="12"/>
      <c r="S151" s="53"/>
      <c r="T151" s="56"/>
    </row>
    <row r="152" spans="2:25">
      <c r="B152" s="87"/>
      <c r="C152" s="6" t="s">
        <v>35</v>
      </c>
      <c r="D152" s="5" t="s">
        <v>35</v>
      </c>
      <c r="E152" s="5" t="s">
        <v>35</v>
      </c>
      <c r="F152" s="5"/>
      <c r="G152" s="5"/>
      <c r="H152" s="5"/>
      <c r="I152" s="5"/>
      <c r="J152" s="4"/>
      <c r="K152" s="11"/>
      <c r="L152" s="12"/>
      <c r="M152" s="12"/>
      <c r="N152" s="12"/>
      <c r="O152" s="12"/>
      <c r="P152" s="12"/>
      <c r="Q152" s="12"/>
      <c r="R152" s="12"/>
      <c r="S152" s="53"/>
      <c r="T152" s="56"/>
    </row>
    <row r="153" spans="2:25">
      <c r="B153" s="87"/>
      <c r="C153" s="6"/>
      <c r="D153" s="5"/>
      <c r="E153" s="5"/>
      <c r="F153" s="5"/>
      <c r="G153" s="5"/>
      <c r="H153" s="5"/>
      <c r="I153" s="5"/>
      <c r="J153" s="4"/>
      <c r="K153" s="11"/>
      <c r="L153" s="12"/>
      <c r="M153" s="12"/>
      <c r="N153" s="12"/>
      <c r="O153" s="12"/>
      <c r="P153" s="12"/>
      <c r="Q153" s="12"/>
      <c r="R153" s="12"/>
      <c r="S153" s="53"/>
      <c r="T153" s="56"/>
    </row>
    <row r="154" spans="2:25">
      <c r="B154" s="87"/>
      <c r="C154" s="6"/>
      <c r="D154" s="5"/>
      <c r="E154" s="5"/>
      <c r="F154" s="5"/>
      <c r="G154" s="5"/>
      <c r="H154" s="5"/>
      <c r="I154" s="5"/>
      <c r="J154" s="4"/>
      <c r="K154" s="11"/>
      <c r="L154" s="12"/>
      <c r="M154" s="12"/>
      <c r="N154" s="12"/>
      <c r="O154" s="12"/>
      <c r="P154" s="12"/>
      <c r="Q154" s="12"/>
      <c r="R154" s="12"/>
      <c r="S154" s="53"/>
      <c r="T154" s="56"/>
    </row>
    <row r="155" spans="2:25">
      <c r="B155" s="87"/>
      <c r="C155" s="27"/>
      <c r="D155" s="28"/>
      <c r="E155" s="28"/>
      <c r="F155" s="28"/>
      <c r="G155" s="28"/>
      <c r="H155" s="28"/>
      <c r="I155" s="28"/>
      <c r="J155" s="29"/>
      <c r="K155" s="30"/>
      <c r="L155" s="31"/>
      <c r="M155" s="31"/>
      <c r="N155" s="31"/>
      <c r="O155" s="31"/>
      <c r="P155" s="31"/>
      <c r="Q155" s="31"/>
      <c r="R155" s="31"/>
      <c r="S155" s="54"/>
      <c r="T155" s="56"/>
    </row>
    <row r="156" spans="2:25">
      <c r="B156" s="87" t="s">
        <v>131</v>
      </c>
      <c r="C156" s="9" t="s">
        <v>35</v>
      </c>
      <c r="D156" s="8" t="s">
        <v>35</v>
      </c>
      <c r="E156" s="8"/>
      <c r="F156" s="8"/>
      <c r="G156" s="8"/>
      <c r="H156" s="8"/>
      <c r="I156" s="8"/>
      <c r="J156" s="7"/>
      <c r="K156" s="10">
        <f t="shared" ref="K156:R156" si="12">IF(ISBLANK(C156),0,1)*1+IF(ISBLANK(C157),0,1)*2+IF(ISBLANK(C158),0,1)*4+IF(ISBLANK(C159),0,1)*8+IF(ISBLANK(C160),0,1)*16+IF(ISBLANK(C161),0,1)*32+IF(ISBLANK(C162),0,1)*64+IF(ISBLANK(C163),0,1)*128</f>
        <v>17</v>
      </c>
      <c r="L156" s="10">
        <f t="shared" si="12"/>
        <v>21</v>
      </c>
      <c r="M156" s="10">
        <f t="shared" si="12"/>
        <v>10</v>
      </c>
      <c r="N156" s="10">
        <f t="shared" si="12"/>
        <v>0</v>
      </c>
      <c r="O156" s="10">
        <f t="shared" si="12"/>
        <v>0</v>
      </c>
      <c r="P156" s="10">
        <f t="shared" si="12"/>
        <v>0</v>
      </c>
      <c r="Q156" s="10">
        <f t="shared" si="12"/>
        <v>0</v>
      </c>
      <c r="R156" s="10">
        <f t="shared" si="12"/>
        <v>0</v>
      </c>
      <c r="S156" s="52">
        <f t="shared" ref="S156" si="13" xml:space="preserve">   IF(VALUE(R156)+VALUE(Q156)+VALUE(P156)+VALUE(O156)+VALUE(N156)+VALUE(M156)+VALUE(L156)+VALUE(K156)=0, 0,   IF(VALUE(R156)+VALUE(Q156)+VALUE(P156)+VALUE(O156)+VALUE(N156)+VALUE(M156)+VALUE(L156)= 0, 1,   IF(VALUE(R156)+VALUE(Q156)+VALUE(P156)+VALUE(O156)+VALUE(N156)+VALUE(M156)= 0, 2,   IF(VALUE(R156)+VALUE(Q156)+VALUE(P156)+VALUE(O156)+VALUE(N156)= 0, 3,   IF(VALUE(R156)+VALUE(Q156)+VALUE(P156)+VALUE(O156)= 0, 4,   IF(VALUE(R156)+VALUE(Q156)+VALUE(P156)= 0, 5,   IF(VALUE(R156)+VALUE(Q156)= 0, 6,   IF(VALUE(R156)= 0, 7,   8))))))))</f>
        <v>3</v>
      </c>
      <c r="T156" s="55" t="str">
        <f t="shared" ref="T156" si="14" xml:space="preserve"> "{" &amp; IF(S156 &gt; 0, "0x"&amp; TEXT(DEC2HEX(K156), "00")  &amp; IF(S156 &gt; 1, ", " &amp; "0x"&amp; TEXT(DEC2HEX(L156), "00") &amp; IF(S156 &gt; 2, ", " &amp; "0x"&amp; TEXT(DEC2HEX(M156), "00") &amp; IF(S156 &gt; 3, ", " &amp; "0x"&amp; TEXT(DEC2HEX(N156), "00") &amp; IF(S156 &gt; 4, ", " &amp; "0x"&amp; TEXT(DEC2HEX(O156), "00") &amp; IF(S156 &gt; 5, ", " &amp; "0x"&amp; TEXT(DEC2HEX(P156), "00") &amp; IF(S156 &gt; 6, ", " &amp; "0x"&amp; TEXT(DEC2HEX(Q156), "00") &amp; IF(S156 &gt; 7, ", " &amp; "0x"&amp; TEXT(DEC2HEX(R156), "00"),),),),),),),),) &amp; "}"</f>
        <v>{0x11, 0x15, 0xA}</v>
      </c>
    </row>
    <row r="157" spans="2:25">
      <c r="B157" s="87"/>
      <c r="C157" s="6"/>
      <c r="D157" s="5"/>
      <c r="E157" s="5" t="s">
        <v>35</v>
      </c>
      <c r="F157" s="5"/>
      <c r="G157" s="5"/>
      <c r="H157" s="5"/>
      <c r="I157" s="5"/>
      <c r="J157" s="4"/>
      <c r="K157" s="11"/>
      <c r="L157" s="12"/>
      <c r="M157" s="12"/>
      <c r="N157" s="12"/>
      <c r="O157" s="12"/>
      <c r="P157" s="12"/>
      <c r="Q157" s="12"/>
      <c r="R157" s="12"/>
      <c r="S157" s="53"/>
      <c r="T157" s="56"/>
    </row>
    <row r="158" spans="2:25">
      <c r="B158" s="87"/>
      <c r="C158" s="6"/>
      <c r="D158" s="5" t="s">
        <v>35</v>
      </c>
      <c r="E158" s="5"/>
      <c r="F158" s="5"/>
      <c r="G158" s="5"/>
      <c r="H158" s="5"/>
      <c r="I158" s="5"/>
      <c r="J158" s="4"/>
      <c r="K158" s="11"/>
      <c r="L158" s="12"/>
      <c r="M158" s="12"/>
      <c r="N158" s="12"/>
      <c r="O158" s="12"/>
      <c r="P158" s="12"/>
      <c r="Q158" s="12"/>
      <c r="R158" s="12"/>
      <c r="S158" s="53"/>
      <c r="T158" s="56"/>
    </row>
    <row r="159" spans="2:25">
      <c r="B159" s="87"/>
      <c r="C159" s="6"/>
      <c r="D159" s="5"/>
      <c r="E159" s="5" t="s">
        <v>35</v>
      </c>
      <c r="F159" s="5"/>
      <c r="G159" s="5"/>
      <c r="H159" s="5"/>
      <c r="I159" s="5"/>
      <c r="J159" s="4"/>
      <c r="K159" s="11"/>
      <c r="L159" s="12"/>
      <c r="M159" s="12"/>
      <c r="N159" s="12"/>
      <c r="O159" s="12"/>
      <c r="P159" s="12"/>
      <c r="Q159" s="12"/>
      <c r="R159" s="12"/>
      <c r="S159" s="53"/>
      <c r="T159" s="56"/>
    </row>
    <row r="160" spans="2:25">
      <c r="B160" s="87"/>
      <c r="C160" s="6" t="s">
        <v>35</v>
      </c>
      <c r="D160" s="5" t="s">
        <v>35</v>
      </c>
      <c r="E160" s="5"/>
      <c r="F160" s="5"/>
      <c r="G160" s="5"/>
      <c r="H160" s="5"/>
      <c r="I160" s="5"/>
      <c r="J160" s="4"/>
      <c r="K160" s="11"/>
      <c r="L160" s="12"/>
      <c r="M160" s="12"/>
      <c r="N160" s="12"/>
      <c r="O160" s="12"/>
      <c r="P160" s="12"/>
      <c r="Q160" s="12"/>
      <c r="R160" s="12"/>
      <c r="S160" s="53"/>
      <c r="T160" s="56"/>
    </row>
    <row r="161" spans="2:20">
      <c r="B161" s="87"/>
      <c r="C161" s="6"/>
      <c r="D161" s="5"/>
      <c r="E161" s="5"/>
      <c r="F161" s="5"/>
      <c r="G161" s="5"/>
      <c r="H161" s="5"/>
      <c r="I161" s="5"/>
      <c r="J161" s="4"/>
      <c r="K161" s="11"/>
      <c r="L161" s="12"/>
      <c r="M161" s="12"/>
      <c r="N161" s="12"/>
      <c r="O161" s="12"/>
      <c r="P161" s="12"/>
      <c r="Q161" s="12"/>
      <c r="R161" s="12"/>
      <c r="S161" s="53"/>
      <c r="T161" s="56"/>
    </row>
    <row r="162" spans="2:20">
      <c r="B162" s="87"/>
      <c r="C162" s="6"/>
      <c r="D162" s="5"/>
      <c r="E162" s="5"/>
      <c r="F162" s="5"/>
      <c r="G162" s="5"/>
      <c r="H162" s="5"/>
      <c r="I162" s="5"/>
      <c r="J162" s="4"/>
      <c r="K162" s="11"/>
      <c r="L162" s="12"/>
      <c r="M162" s="12"/>
      <c r="N162" s="12"/>
      <c r="O162" s="12"/>
      <c r="P162" s="12"/>
      <c r="Q162" s="12"/>
      <c r="R162" s="12"/>
      <c r="S162" s="53"/>
      <c r="T162" s="56"/>
    </row>
    <row r="163" spans="2:20">
      <c r="B163" s="87"/>
      <c r="C163" s="27"/>
      <c r="D163" s="28"/>
      <c r="E163" s="28"/>
      <c r="F163" s="28"/>
      <c r="G163" s="28"/>
      <c r="H163" s="28"/>
      <c r="I163" s="28"/>
      <c r="J163" s="29"/>
      <c r="K163" s="30"/>
      <c r="L163" s="31"/>
      <c r="M163" s="31"/>
      <c r="N163" s="31"/>
      <c r="O163" s="31"/>
      <c r="P163" s="31"/>
      <c r="Q163" s="31"/>
      <c r="R163" s="31"/>
      <c r="S163" s="54"/>
      <c r="T163" s="56"/>
    </row>
    <row r="164" spans="2:20">
      <c r="B164" s="87" t="s">
        <v>132</v>
      </c>
      <c r="C164" s="9"/>
      <c r="D164" s="8"/>
      <c r="E164" s="8" t="s">
        <v>35</v>
      </c>
      <c r="F164" s="8"/>
      <c r="G164" s="8"/>
      <c r="H164" s="8"/>
      <c r="I164" s="8"/>
      <c r="J164" s="7"/>
      <c r="K164" s="10">
        <f t="shared" ref="K164:R164" si="15">IF(ISBLANK(C164),0,1)*1+IF(ISBLANK(C165),0,1)*2+IF(ISBLANK(C166),0,1)*4+IF(ISBLANK(C167),0,1)*8+IF(ISBLANK(C168),0,1)*16+IF(ISBLANK(C169),0,1)*32+IF(ISBLANK(C170),0,1)*64+IF(ISBLANK(C171),0,1)*128</f>
        <v>12</v>
      </c>
      <c r="L164" s="10">
        <f t="shared" si="15"/>
        <v>10</v>
      </c>
      <c r="M164" s="10">
        <f t="shared" si="15"/>
        <v>29</v>
      </c>
      <c r="N164" s="10">
        <f t="shared" si="15"/>
        <v>0</v>
      </c>
      <c r="O164" s="10">
        <f t="shared" si="15"/>
        <v>0</v>
      </c>
      <c r="P164" s="10">
        <f t="shared" si="15"/>
        <v>0</v>
      </c>
      <c r="Q164" s="10">
        <f t="shared" si="15"/>
        <v>0</v>
      </c>
      <c r="R164" s="10">
        <f t="shared" si="15"/>
        <v>0</v>
      </c>
      <c r="S164" s="52">
        <f t="shared" ref="S164" si="16" xml:space="preserve">   IF(VALUE(R164)+VALUE(Q164)+VALUE(P164)+VALUE(O164)+VALUE(N164)+VALUE(M164)+VALUE(L164)+VALUE(K164)=0, 0,   IF(VALUE(R164)+VALUE(Q164)+VALUE(P164)+VALUE(O164)+VALUE(N164)+VALUE(M164)+VALUE(L164)= 0, 1,   IF(VALUE(R164)+VALUE(Q164)+VALUE(P164)+VALUE(O164)+VALUE(N164)+VALUE(M164)= 0, 2,   IF(VALUE(R164)+VALUE(Q164)+VALUE(P164)+VALUE(O164)+VALUE(N164)= 0, 3,   IF(VALUE(R164)+VALUE(Q164)+VALUE(P164)+VALUE(O164)= 0, 4,   IF(VALUE(R164)+VALUE(Q164)+VALUE(P164)= 0, 5,   IF(VALUE(R164)+VALUE(Q164)= 0, 6,   IF(VALUE(R164)= 0, 7,   8))))))))</f>
        <v>3</v>
      </c>
      <c r="T164" s="55" t="str">
        <f t="shared" ref="T164" si="17" xml:space="preserve"> "{" &amp; IF(S164 &gt; 0, "0x"&amp; TEXT(DEC2HEX(K164), "00")  &amp; IF(S164 &gt; 1, ", " &amp; "0x"&amp; TEXT(DEC2HEX(L164), "00") &amp; IF(S164 &gt; 2, ", " &amp; "0x"&amp; TEXT(DEC2HEX(M164), "00") &amp; IF(S164 &gt; 3, ", " &amp; "0x"&amp; TEXT(DEC2HEX(N164), "00") &amp; IF(S164 &gt; 4, ", " &amp; "0x"&amp; TEXT(DEC2HEX(O164), "00") &amp; IF(S164 &gt; 5, ", " &amp; "0x"&amp; TEXT(DEC2HEX(P164), "00") &amp; IF(S164 &gt; 6, ", " &amp; "0x"&amp; TEXT(DEC2HEX(Q164), "00") &amp; IF(S164 &gt; 7, ", " &amp; "0x"&amp; TEXT(DEC2HEX(R164), "00"),),),),),),),),) &amp; "}"</f>
        <v>{0xC, 0xA, 0x1D}</v>
      </c>
    </row>
    <row r="165" spans="2:20">
      <c r="B165" s="87"/>
      <c r="C165" s="6"/>
      <c r="D165" s="5" t="s">
        <v>35</v>
      </c>
      <c r="E165" s="5"/>
      <c r="F165" s="5"/>
      <c r="G165" s="5"/>
      <c r="H165" s="5"/>
      <c r="I165" s="5"/>
      <c r="J165" s="4"/>
      <c r="K165" s="11"/>
      <c r="L165" s="12"/>
      <c r="M165" s="12"/>
      <c r="N165" s="12"/>
      <c r="O165" s="12"/>
      <c r="P165" s="12"/>
      <c r="Q165" s="12"/>
      <c r="R165" s="12"/>
      <c r="S165" s="53"/>
      <c r="T165" s="56"/>
    </row>
    <row r="166" spans="2:20">
      <c r="B166" s="87"/>
      <c r="C166" s="6" t="s">
        <v>35</v>
      </c>
      <c r="D166" s="5"/>
      <c r="E166" s="5" t="s">
        <v>35</v>
      </c>
      <c r="F166" s="5"/>
      <c r="G166" s="5"/>
      <c r="H166" s="5"/>
      <c r="I166" s="5"/>
      <c r="J166" s="4"/>
      <c r="K166" s="11"/>
      <c r="L166" s="12"/>
      <c r="M166" s="12"/>
      <c r="N166" s="12"/>
      <c r="O166" s="12"/>
      <c r="P166" s="12"/>
      <c r="Q166" s="12"/>
      <c r="R166" s="12"/>
      <c r="S166" s="53"/>
      <c r="T166" s="56"/>
    </row>
    <row r="167" spans="2:20">
      <c r="B167" s="87"/>
      <c r="C167" s="6" t="s">
        <v>35</v>
      </c>
      <c r="D167" s="5" t="s">
        <v>35</v>
      </c>
      <c r="E167" s="5" t="s">
        <v>35</v>
      </c>
      <c r="F167" s="5"/>
      <c r="G167" s="5"/>
      <c r="H167" s="5"/>
      <c r="I167" s="5"/>
      <c r="J167" s="4"/>
      <c r="K167" s="11"/>
      <c r="L167" s="12"/>
      <c r="M167" s="12"/>
      <c r="N167" s="12"/>
      <c r="O167" s="12"/>
      <c r="P167" s="12"/>
      <c r="Q167" s="12"/>
      <c r="R167" s="12"/>
      <c r="S167" s="53"/>
      <c r="T167" s="56"/>
    </row>
    <row r="168" spans="2:20">
      <c r="B168" s="87"/>
      <c r="C168" s="6"/>
      <c r="D168" s="5"/>
      <c r="E168" s="5" t="s">
        <v>35</v>
      </c>
      <c r="F168" s="5"/>
      <c r="G168" s="5"/>
      <c r="H168" s="5"/>
      <c r="I168" s="5"/>
      <c r="J168" s="4"/>
      <c r="K168" s="11"/>
      <c r="L168" s="12"/>
      <c r="M168" s="12"/>
      <c r="N168" s="12"/>
      <c r="O168" s="12"/>
      <c r="P168" s="12"/>
      <c r="Q168" s="12"/>
      <c r="R168" s="12"/>
      <c r="S168" s="53"/>
      <c r="T168" s="56"/>
    </row>
    <row r="169" spans="2:20">
      <c r="B169" s="87"/>
      <c r="C169" s="6"/>
      <c r="D169" s="5"/>
      <c r="E169" s="5"/>
      <c r="F169" s="5"/>
      <c r="G169" s="5"/>
      <c r="H169" s="5"/>
      <c r="I169" s="5"/>
      <c r="J169" s="4"/>
      <c r="K169" s="11"/>
      <c r="L169" s="12"/>
      <c r="M169" s="12"/>
      <c r="N169" s="12"/>
      <c r="O169" s="12"/>
      <c r="P169" s="12"/>
      <c r="Q169" s="12"/>
      <c r="R169" s="12"/>
      <c r="S169" s="53"/>
      <c r="T169" s="56"/>
    </row>
    <row r="170" spans="2:20">
      <c r="B170" s="87"/>
      <c r="C170" s="6"/>
      <c r="D170" s="5"/>
      <c r="E170" s="5"/>
      <c r="F170" s="5"/>
      <c r="G170" s="5"/>
      <c r="H170" s="5"/>
      <c r="I170" s="5"/>
      <c r="J170" s="4"/>
      <c r="K170" s="11"/>
      <c r="L170" s="12"/>
      <c r="M170" s="12"/>
      <c r="N170" s="12"/>
      <c r="O170" s="12"/>
      <c r="P170" s="12"/>
      <c r="Q170" s="12"/>
      <c r="R170" s="12"/>
      <c r="S170" s="53"/>
      <c r="T170" s="56"/>
    </row>
    <row r="171" spans="2:20">
      <c r="B171" s="87"/>
      <c r="C171" s="27"/>
      <c r="D171" s="28"/>
      <c r="E171" s="28"/>
      <c r="F171" s="28"/>
      <c r="G171" s="28"/>
      <c r="H171" s="28"/>
      <c r="I171" s="28"/>
      <c r="J171" s="29"/>
      <c r="K171" s="30"/>
      <c r="L171" s="31"/>
      <c r="M171" s="31"/>
      <c r="N171" s="31"/>
      <c r="O171" s="31"/>
      <c r="P171" s="31"/>
      <c r="Q171" s="31"/>
      <c r="R171" s="31"/>
      <c r="S171" s="54"/>
      <c r="T171" s="56"/>
    </row>
    <row r="172" spans="2:20">
      <c r="B172" s="87" t="s">
        <v>133</v>
      </c>
      <c r="C172" s="9" t="s">
        <v>35</v>
      </c>
      <c r="D172" s="8" t="s">
        <v>35</v>
      </c>
      <c r="E172" s="8" t="s">
        <v>35</v>
      </c>
      <c r="F172" s="8"/>
      <c r="G172" s="8"/>
      <c r="H172" s="8"/>
      <c r="I172" s="8"/>
      <c r="J172" s="7"/>
      <c r="K172" s="10">
        <f t="shared" ref="K172:R172" si="18">IF(ISBLANK(C172),0,1)*1+IF(ISBLANK(C173),0,1)*2+IF(ISBLANK(C174),0,1)*4+IF(ISBLANK(C175),0,1)*8+IF(ISBLANK(C176),0,1)*16+IF(ISBLANK(C177),0,1)*32+IF(ISBLANK(C178),0,1)*64+IF(ISBLANK(C179),0,1)*128</f>
        <v>23</v>
      </c>
      <c r="L172" s="10">
        <f t="shared" si="18"/>
        <v>21</v>
      </c>
      <c r="M172" s="10">
        <f t="shared" si="18"/>
        <v>9</v>
      </c>
      <c r="N172" s="10">
        <f t="shared" si="18"/>
        <v>0</v>
      </c>
      <c r="O172" s="10">
        <f t="shared" si="18"/>
        <v>0</v>
      </c>
      <c r="P172" s="10">
        <f t="shared" si="18"/>
        <v>0</v>
      </c>
      <c r="Q172" s="10">
        <f t="shared" si="18"/>
        <v>0</v>
      </c>
      <c r="R172" s="10">
        <f t="shared" si="18"/>
        <v>0</v>
      </c>
      <c r="S172" s="52">
        <f t="shared" ref="S172" si="19" xml:space="preserve">   IF(VALUE(R172)+VALUE(Q172)+VALUE(P172)+VALUE(O172)+VALUE(N172)+VALUE(M172)+VALUE(L172)+VALUE(K172)=0, 0,   IF(VALUE(R172)+VALUE(Q172)+VALUE(P172)+VALUE(O172)+VALUE(N172)+VALUE(M172)+VALUE(L172)= 0, 1,   IF(VALUE(R172)+VALUE(Q172)+VALUE(P172)+VALUE(O172)+VALUE(N172)+VALUE(M172)= 0, 2,   IF(VALUE(R172)+VALUE(Q172)+VALUE(P172)+VALUE(O172)+VALUE(N172)= 0, 3,   IF(VALUE(R172)+VALUE(Q172)+VALUE(P172)+VALUE(O172)= 0, 4,   IF(VALUE(R172)+VALUE(Q172)+VALUE(P172)= 0, 5,   IF(VALUE(R172)+VALUE(Q172)= 0, 6,   IF(VALUE(R172)= 0, 7,   8))))))))</f>
        <v>3</v>
      </c>
      <c r="T172" s="55" t="str">
        <f t="shared" ref="T172" si="20" xml:space="preserve"> "{" &amp; IF(S172 &gt; 0, "0x"&amp; TEXT(DEC2HEX(K172), "00")  &amp; IF(S172 &gt; 1, ", " &amp; "0x"&amp; TEXT(DEC2HEX(L172), "00") &amp; IF(S172 &gt; 2, ", " &amp; "0x"&amp; TEXT(DEC2HEX(M172), "00") &amp; IF(S172 &gt; 3, ", " &amp; "0x"&amp; TEXT(DEC2HEX(N172), "00") &amp; IF(S172 &gt; 4, ", " &amp; "0x"&amp; TEXT(DEC2HEX(O172), "00") &amp; IF(S172 &gt; 5, ", " &amp; "0x"&amp; TEXT(DEC2HEX(P172), "00") &amp; IF(S172 &gt; 6, ", " &amp; "0x"&amp; TEXT(DEC2HEX(Q172), "00") &amp; IF(S172 &gt; 7, ", " &amp; "0x"&amp; TEXT(DEC2HEX(R172), "00"),),),),),),),),) &amp; "}"</f>
        <v>{0x17, 0x15, 0x09}</v>
      </c>
    </row>
    <row r="173" spans="2:20">
      <c r="B173" s="87"/>
      <c r="C173" s="6" t="s">
        <v>35</v>
      </c>
      <c r="D173" s="5"/>
      <c r="E173" s="5"/>
      <c r="F173" s="5"/>
      <c r="G173" s="5"/>
      <c r="H173" s="5"/>
      <c r="I173" s="5"/>
      <c r="J173" s="4"/>
      <c r="K173" s="11"/>
      <c r="L173" s="12"/>
      <c r="M173" s="12"/>
      <c r="N173" s="12"/>
      <c r="O173" s="12"/>
      <c r="P173" s="12"/>
      <c r="Q173" s="12"/>
      <c r="R173" s="12"/>
      <c r="S173" s="53"/>
      <c r="T173" s="56"/>
    </row>
    <row r="174" spans="2:20">
      <c r="B174" s="87"/>
      <c r="C174" s="6" t="s">
        <v>35</v>
      </c>
      <c r="D174" s="5" t="s">
        <v>35</v>
      </c>
      <c r="E174" s="5"/>
      <c r="F174" s="5"/>
      <c r="G174" s="5"/>
      <c r="H174" s="5"/>
      <c r="I174" s="5"/>
      <c r="J174" s="4"/>
      <c r="K174" s="11"/>
      <c r="L174" s="12"/>
      <c r="M174" s="12"/>
      <c r="N174" s="12"/>
      <c r="O174" s="12"/>
      <c r="P174" s="12"/>
      <c r="Q174" s="12"/>
      <c r="R174" s="12"/>
      <c r="S174" s="53"/>
      <c r="T174" s="56"/>
    </row>
    <row r="175" spans="2:20">
      <c r="B175" s="87"/>
      <c r="C175" s="6"/>
      <c r="D175" s="5"/>
      <c r="E175" s="5" t="s">
        <v>35</v>
      </c>
      <c r="F175" s="5"/>
      <c r="G175" s="5"/>
      <c r="H175" s="5"/>
      <c r="I175" s="5"/>
      <c r="J175" s="4"/>
      <c r="K175" s="11"/>
      <c r="L175" s="12"/>
      <c r="M175" s="12"/>
      <c r="N175" s="12"/>
      <c r="O175" s="12"/>
      <c r="P175" s="12"/>
      <c r="Q175" s="12"/>
      <c r="R175" s="12"/>
      <c r="S175" s="53"/>
      <c r="T175" s="56"/>
    </row>
    <row r="176" spans="2:20">
      <c r="B176" s="87"/>
      <c r="C176" s="6" t="s">
        <v>35</v>
      </c>
      <c r="D176" s="5" t="s">
        <v>35</v>
      </c>
      <c r="E176" s="5"/>
      <c r="F176" s="5"/>
      <c r="G176" s="5"/>
      <c r="H176" s="5"/>
      <c r="I176" s="5"/>
      <c r="J176" s="4"/>
      <c r="K176" s="11"/>
      <c r="L176" s="12"/>
      <c r="M176" s="12"/>
      <c r="N176" s="12"/>
      <c r="O176" s="12"/>
      <c r="P176" s="12"/>
      <c r="Q176" s="12"/>
      <c r="R176" s="12"/>
      <c r="S176" s="53"/>
      <c r="T176" s="56"/>
    </row>
    <row r="177" spans="2:20">
      <c r="B177" s="87"/>
      <c r="C177" s="6"/>
      <c r="D177" s="5"/>
      <c r="E177" s="5"/>
      <c r="F177" s="5"/>
      <c r="G177" s="5"/>
      <c r="H177" s="5"/>
      <c r="I177" s="5"/>
      <c r="J177" s="4"/>
      <c r="K177" s="11"/>
      <c r="L177" s="12"/>
      <c r="M177" s="12"/>
      <c r="N177" s="12"/>
      <c r="O177" s="12"/>
      <c r="P177" s="12"/>
      <c r="Q177" s="12"/>
      <c r="R177" s="12"/>
      <c r="S177" s="53"/>
      <c r="T177" s="56"/>
    </row>
    <row r="178" spans="2:20">
      <c r="B178" s="87"/>
      <c r="C178" s="6"/>
      <c r="D178" s="5"/>
      <c r="E178" s="5"/>
      <c r="F178" s="5"/>
      <c r="G178" s="5"/>
      <c r="H178" s="5"/>
      <c r="I178" s="5"/>
      <c r="J178" s="4"/>
      <c r="K178" s="11"/>
      <c r="L178" s="12"/>
      <c r="M178" s="12"/>
      <c r="N178" s="12"/>
      <c r="O178" s="12"/>
      <c r="P178" s="12"/>
      <c r="Q178" s="12"/>
      <c r="R178" s="12"/>
      <c r="S178" s="53"/>
      <c r="T178" s="56"/>
    </row>
    <row r="179" spans="2:20">
      <c r="B179" s="87"/>
      <c r="C179" s="27"/>
      <c r="D179" s="28"/>
      <c r="E179" s="28"/>
      <c r="F179" s="28"/>
      <c r="G179" s="28"/>
      <c r="H179" s="28"/>
      <c r="I179" s="28"/>
      <c r="J179" s="29"/>
      <c r="K179" s="30"/>
      <c r="L179" s="31"/>
      <c r="M179" s="31"/>
      <c r="N179" s="31"/>
      <c r="O179" s="31"/>
      <c r="P179" s="31"/>
      <c r="Q179" s="31"/>
      <c r="R179" s="31"/>
      <c r="S179" s="54"/>
      <c r="T179" s="56"/>
    </row>
    <row r="180" spans="2:20">
      <c r="B180" s="87" t="s">
        <v>134</v>
      </c>
      <c r="C180" s="9"/>
      <c r="D180" s="8" t="s">
        <v>35</v>
      </c>
      <c r="E180" s="8" t="s">
        <v>35</v>
      </c>
      <c r="F180" s="8"/>
      <c r="G180" s="8"/>
      <c r="H180" s="8"/>
      <c r="I180" s="8"/>
      <c r="J180" s="7"/>
      <c r="K180" s="10">
        <f t="shared" ref="K180:R180" si="21">IF(ISBLANK(C180),0,1)*1+IF(ISBLANK(C181),0,1)*2+IF(ISBLANK(C182),0,1)*4+IF(ISBLANK(C183),0,1)*8+IF(ISBLANK(C184),0,1)*16+IF(ISBLANK(C185),0,1)*32+IF(ISBLANK(C186),0,1)*64+IF(ISBLANK(C187),0,1)*128</f>
        <v>30</v>
      </c>
      <c r="L180" s="10">
        <f t="shared" si="21"/>
        <v>21</v>
      </c>
      <c r="M180" s="10">
        <f t="shared" si="21"/>
        <v>29</v>
      </c>
      <c r="N180" s="10">
        <f t="shared" si="21"/>
        <v>0</v>
      </c>
      <c r="O180" s="10">
        <f t="shared" si="21"/>
        <v>0</v>
      </c>
      <c r="P180" s="10">
        <f t="shared" si="21"/>
        <v>0</v>
      </c>
      <c r="Q180" s="10">
        <f t="shared" si="21"/>
        <v>0</v>
      </c>
      <c r="R180" s="10">
        <f t="shared" si="21"/>
        <v>0</v>
      </c>
      <c r="S180" s="52">
        <f t="shared" ref="S180" si="22" xml:space="preserve">   IF(VALUE(R180)+VALUE(Q180)+VALUE(P180)+VALUE(O180)+VALUE(N180)+VALUE(M180)+VALUE(L180)+VALUE(K180)=0, 0,   IF(VALUE(R180)+VALUE(Q180)+VALUE(P180)+VALUE(O180)+VALUE(N180)+VALUE(M180)+VALUE(L180)= 0, 1,   IF(VALUE(R180)+VALUE(Q180)+VALUE(P180)+VALUE(O180)+VALUE(N180)+VALUE(M180)= 0, 2,   IF(VALUE(R180)+VALUE(Q180)+VALUE(P180)+VALUE(O180)+VALUE(N180)= 0, 3,   IF(VALUE(R180)+VALUE(Q180)+VALUE(P180)+VALUE(O180)= 0, 4,   IF(VALUE(R180)+VALUE(Q180)+VALUE(P180)= 0, 5,   IF(VALUE(R180)+VALUE(Q180)= 0, 6,   IF(VALUE(R180)= 0, 7,   8))))))))</f>
        <v>3</v>
      </c>
      <c r="T180" s="55" t="str">
        <f t="shared" ref="T180" si="23" xml:space="preserve"> "{" &amp; IF(S180 &gt; 0, "0x"&amp; TEXT(DEC2HEX(K180), "00")  &amp; IF(S180 &gt; 1, ", " &amp; "0x"&amp; TEXT(DEC2HEX(L180), "00") &amp; IF(S180 &gt; 2, ", " &amp; "0x"&amp; TEXT(DEC2HEX(M180), "00") &amp; IF(S180 &gt; 3, ", " &amp; "0x"&amp; TEXT(DEC2HEX(N180), "00") &amp; IF(S180 &gt; 4, ", " &amp; "0x"&amp; TEXT(DEC2HEX(O180), "00") &amp; IF(S180 &gt; 5, ", " &amp; "0x"&amp; TEXT(DEC2HEX(P180), "00") &amp; IF(S180 &gt; 6, ", " &amp; "0x"&amp; TEXT(DEC2HEX(Q180), "00") &amp; IF(S180 &gt; 7, ", " &amp; "0x"&amp; TEXT(DEC2HEX(R180), "00"),),),),),),),),) &amp; "}"</f>
        <v>{0x1E, 0x15, 0x1D}</v>
      </c>
    </row>
    <row r="181" spans="2:20">
      <c r="B181" s="87"/>
      <c r="C181" s="6" t="s">
        <v>35</v>
      </c>
      <c r="D181" s="5"/>
      <c r="E181" s="5"/>
      <c r="F181" s="5"/>
      <c r="G181" s="5"/>
      <c r="H181" s="5"/>
      <c r="I181" s="5"/>
      <c r="J181" s="4"/>
      <c r="K181" s="11"/>
      <c r="L181" s="12"/>
      <c r="M181" s="12"/>
      <c r="N181" s="12"/>
      <c r="O181" s="12"/>
      <c r="P181" s="12"/>
      <c r="Q181" s="12"/>
      <c r="R181" s="12"/>
      <c r="S181" s="53"/>
      <c r="T181" s="56"/>
    </row>
    <row r="182" spans="2:20">
      <c r="B182" s="87"/>
      <c r="C182" s="6" t="s">
        <v>35</v>
      </c>
      <c r="D182" s="5" t="s">
        <v>35</v>
      </c>
      <c r="E182" s="5" t="s">
        <v>35</v>
      </c>
      <c r="F182" s="5"/>
      <c r="G182" s="5"/>
      <c r="H182" s="5"/>
      <c r="I182" s="5"/>
      <c r="J182" s="4"/>
      <c r="K182" s="11"/>
      <c r="L182" s="12"/>
      <c r="M182" s="12"/>
      <c r="N182" s="12"/>
      <c r="O182" s="12"/>
      <c r="P182" s="12"/>
      <c r="Q182" s="12"/>
      <c r="R182" s="12"/>
      <c r="S182" s="53"/>
      <c r="T182" s="56"/>
    </row>
    <row r="183" spans="2:20">
      <c r="B183" s="87"/>
      <c r="C183" s="6" t="s">
        <v>35</v>
      </c>
      <c r="D183" s="5"/>
      <c r="E183" s="5" t="s">
        <v>35</v>
      </c>
      <c r="F183" s="5"/>
      <c r="G183" s="5"/>
      <c r="H183" s="5"/>
      <c r="I183" s="5"/>
      <c r="J183" s="4"/>
      <c r="K183" s="11"/>
      <c r="L183" s="12"/>
      <c r="M183" s="12"/>
      <c r="N183" s="12"/>
      <c r="O183" s="12"/>
      <c r="P183" s="12"/>
      <c r="Q183" s="12"/>
      <c r="R183" s="12"/>
      <c r="S183" s="53"/>
      <c r="T183" s="56"/>
    </row>
    <row r="184" spans="2:20">
      <c r="B184" s="87"/>
      <c r="C184" s="6" t="s">
        <v>35</v>
      </c>
      <c r="D184" s="5" t="s">
        <v>35</v>
      </c>
      <c r="E184" s="5" t="s">
        <v>35</v>
      </c>
      <c r="F184" s="5"/>
      <c r="G184" s="5"/>
      <c r="H184" s="5"/>
      <c r="I184" s="5"/>
      <c r="J184" s="4"/>
      <c r="K184" s="11"/>
      <c r="L184" s="12"/>
      <c r="M184" s="12"/>
      <c r="N184" s="12"/>
      <c r="O184" s="12"/>
      <c r="P184" s="12"/>
      <c r="Q184" s="12"/>
      <c r="R184" s="12"/>
      <c r="S184" s="53"/>
      <c r="T184" s="56"/>
    </row>
    <row r="185" spans="2:20">
      <c r="B185" s="87"/>
      <c r="C185" s="6"/>
      <c r="D185" s="5"/>
      <c r="E185" s="5"/>
      <c r="F185" s="5"/>
      <c r="G185" s="5"/>
      <c r="H185" s="5"/>
      <c r="I185" s="5"/>
      <c r="J185" s="4"/>
      <c r="K185" s="11"/>
      <c r="L185" s="12"/>
      <c r="M185" s="12"/>
      <c r="N185" s="12"/>
      <c r="O185" s="12"/>
      <c r="P185" s="12"/>
      <c r="Q185" s="12"/>
      <c r="R185" s="12"/>
      <c r="S185" s="53"/>
      <c r="T185" s="56"/>
    </row>
    <row r="186" spans="2:20">
      <c r="B186" s="87"/>
      <c r="C186" s="6"/>
      <c r="D186" s="5"/>
      <c r="E186" s="5"/>
      <c r="F186" s="5"/>
      <c r="G186" s="5"/>
      <c r="H186" s="5"/>
      <c r="I186" s="5"/>
      <c r="J186" s="4"/>
      <c r="K186" s="11"/>
      <c r="L186" s="12"/>
      <c r="M186" s="12"/>
      <c r="N186" s="12"/>
      <c r="O186" s="12"/>
      <c r="P186" s="12"/>
      <c r="Q186" s="12"/>
      <c r="R186" s="12"/>
      <c r="S186" s="53"/>
      <c r="T186" s="56"/>
    </row>
    <row r="187" spans="2:20">
      <c r="B187" s="87"/>
      <c r="C187" s="27"/>
      <c r="D187" s="28"/>
      <c r="E187" s="28"/>
      <c r="F187" s="28"/>
      <c r="G187" s="28"/>
      <c r="H187" s="28"/>
      <c r="I187" s="28"/>
      <c r="J187" s="29"/>
      <c r="K187" s="30"/>
      <c r="L187" s="31"/>
      <c r="M187" s="31"/>
      <c r="N187" s="31"/>
      <c r="O187" s="31"/>
      <c r="P187" s="31"/>
      <c r="Q187" s="31"/>
      <c r="R187" s="31"/>
      <c r="S187" s="54"/>
      <c r="T187" s="56"/>
    </row>
    <row r="188" spans="2:20">
      <c r="B188" s="87" t="s">
        <v>135</v>
      </c>
      <c r="C188" s="9" t="s">
        <v>35</v>
      </c>
      <c r="D188" s="8" t="s">
        <v>35</v>
      </c>
      <c r="E188" s="8" t="s">
        <v>35</v>
      </c>
      <c r="F188" s="8"/>
      <c r="G188" s="8"/>
      <c r="H188" s="8"/>
      <c r="I188" s="8"/>
      <c r="J188" s="7"/>
      <c r="K188" s="10">
        <f t="shared" ref="K188:R188" si="24">IF(ISBLANK(C188),0,1)*1+IF(ISBLANK(C189),0,1)*2+IF(ISBLANK(C190),0,1)*4+IF(ISBLANK(C191),0,1)*8+IF(ISBLANK(C192),0,1)*16+IF(ISBLANK(C193),0,1)*32+IF(ISBLANK(C194),0,1)*64+IF(ISBLANK(C195),0,1)*128</f>
        <v>25</v>
      </c>
      <c r="L188" s="10">
        <f t="shared" si="24"/>
        <v>5</v>
      </c>
      <c r="M188" s="10">
        <f t="shared" si="24"/>
        <v>3</v>
      </c>
      <c r="N188" s="10">
        <f t="shared" si="24"/>
        <v>0</v>
      </c>
      <c r="O188" s="10">
        <f t="shared" si="24"/>
        <v>0</v>
      </c>
      <c r="P188" s="10">
        <f t="shared" si="24"/>
        <v>0</v>
      </c>
      <c r="Q188" s="10">
        <f t="shared" si="24"/>
        <v>0</v>
      </c>
      <c r="R188" s="10">
        <f t="shared" si="24"/>
        <v>0</v>
      </c>
      <c r="S188" s="52">
        <f t="shared" ref="S188" si="25" xml:space="preserve">   IF(VALUE(R188)+VALUE(Q188)+VALUE(P188)+VALUE(O188)+VALUE(N188)+VALUE(M188)+VALUE(L188)+VALUE(K188)=0, 0,   IF(VALUE(R188)+VALUE(Q188)+VALUE(P188)+VALUE(O188)+VALUE(N188)+VALUE(M188)+VALUE(L188)= 0, 1,   IF(VALUE(R188)+VALUE(Q188)+VALUE(P188)+VALUE(O188)+VALUE(N188)+VALUE(M188)= 0, 2,   IF(VALUE(R188)+VALUE(Q188)+VALUE(P188)+VALUE(O188)+VALUE(N188)= 0, 3,   IF(VALUE(R188)+VALUE(Q188)+VALUE(P188)+VALUE(O188)= 0, 4,   IF(VALUE(R188)+VALUE(Q188)+VALUE(P188)= 0, 5,   IF(VALUE(R188)+VALUE(Q188)= 0, 6,   IF(VALUE(R188)= 0, 7,   8))))))))</f>
        <v>3</v>
      </c>
      <c r="T188" s="55" t="str">
        <f t="shared" ref="T188" si="26" xml:space="preserve"> "{" &amp; IF(S188 &gt; 0, "0x"&amp; TEXT(DEC2HEX(K188), "00")  &amp; IF(S188 &gt; 1, ", " &amp; "0x"&amp; TEXT(DEC2HEX(L188), "00") &amp; IF(S188 &gt; 2, ", " &amp; "0x"&amp; TEXT(DEC2HEX(M188), "00") &amp; IF(S188 &gt; 3, ", " &amp; "0x"&amp; TEXT(DEC2HEX(N188), "00") &amp; IF(S188 &gt; 4, ", " &amp; "0x"&amp; TEXT(DEC2HEX(O188), "00") &amp; IF(S188 &gt; 5, ", " &amp; "0x"&amp; TEXT(DEC2HEX(P188), "00") &amp; IF(S188 &gt; 6, ", " &amp; "0x"&amp; TEXT(DEC2HEX(Q188), "00") &amp; IF(S188 &gt; 7, ", " &amp; "0x"&amp; TEXT(DEC2HEX(R188), "00"),),),),),),),),) &amp; "}"</f>
        <v>{0x19, 0x05, 0x03}</v>
      </c>
    </row>
    <row r="189" spans="2:20">
      <c r="B189" s="87"/>
      <c r="C189" s="6"/>
      <c r="D189" s="5"/>
      <c r="E189" s="5" t="s">
        <v>35</v>
      </c>
      <c r="F189" s="5"/>
      <c r="G189" s="5"/>
      <c r="H189" s="5"/>
      <c r="I189" s="5"/>
      <c r="J189" s="4"/>
      <c r="K189" s="11"/>
      <c r="L189" s="12"/>
      <c r="M189" s="12"/>
      <c r="N189" s="12"/>
      <c r="O189" s="12"/>
      <c r="P189" s="12"/>
      <c r="Q189" s="12"/>
      <c r="R189" s="12"/>
      <c r="S189" s="53"/>
      <c r="T189" s="56"/>
    </row>
    <row r="190" spans="2:20">
      <c r="B190" s="87"/>
      <c r="C190" s="6"/>
      <c r="D190" s="5" t="s">
        <v>35</v>
      </c>
      <c r="E190" s="5"/>
      <c r="F190" s="5"/>
      <c r="G190" s="5"/>
      <c r="H190" s="5"/>
      <c r="I190" s="5"/>
      <c r="J190" s="4"/>
      <c r="K190" s="11"/>
      <c r="L190" s="12"/>
      <c r="M190" s="12"/>
      <c r="N190" s="12"/>
      <c r="O190" s="12"/>
      <c r="P190" s="12"/>
      <c r="Q190" s="12"/>
      <c r="R190" s="12"/>
      <c r="S190" s="53"/>
      <c r="T190" s="56"/>
    </row>
    <row r="191" spans="2:20">
      <c r="B191" s="87"/>
      <c r="C191" s="6" t="s">
        <v>35</v>
      </c>
      <c r="D191" s="5"/>
      <c r="E191" s="5"/>
      <c r="F191" s="5"/>
      <c r="G191" s="5"/>
      <c r="H191" s="5"/>
      <c r="I191" s="5"/>
      <c r="J191" s="4"/>
      <c r="K191" s="11"/>
      <c r="L191" s="12"/>
      <c r="M191" s="12"/>
      <c r="N191" s="12"/>
      <c r="O191" s="12"/>
      <c r="P191" s="12"/>
      <c r="Q191" s="12"/>
      <c r="R191" s="12"/>
      <c r="S191" s="53"/>
      <c r="T191" s="56"/>
    </row>
    <row r="192" spans="2:20">
      <c r="B192" s="87"/>
      <c r="C192" s="6" t="s">
        <v>35</v>
      </c>
      <c r="D192" s="5"/>
      <c r="E192" s="5"/>
      <c r="F192" s="5"/>
      <c r="G192" s="5"/>
      <c r="H192" s="5"/>
      <c r="I192" s="5"/>
      <c r="J192" s="4"/>
      <c r="K192" s="11"/>
      <c r="L192" s="12"/>
      <c r="M192" s="12"/>
      <c r="N192" s="12"/>
      <c r="O192" s="12"/>
      <c r="P192" s="12"/>
      <c r="Q192" s="12"/>
      <c r="R192" s="12"/>
      <c r="S192" s="53"/>
      <c r="T192" s="56"/>
    </row>
    <row r="193" spans="2:20">
      <c r="B193" s="87"/>
      <c r="C193" s="6"/>
      <c r="D193" s="5"/>
      <c r="E193" s="5"/>
      <c r="F193" s="5"/>
      <c r="G193" s="5"/>
      <c r="H193" s="5"/>
      <c r="I193" s="5"/>
      <c r="J193" s="4"/>
      <c r="K193" s="11"/>
      <c r="L193" s="12"/>
      <c r="M193" s="12"/>
      <c r="N193" s="12"/>
      <c r="O193" s="12"/>
      <c r="P193" s="12"/>
      <c r="Q193" s="12"/>
      <c r="R193" s="12"/>
      <c r="S193" s="53"/>
      <c r="T193" s="56"/>
    </row>
    <row r="194" spans="2:20">
      <c r="B194" s="87"/>
      <c r="C194" s="6"/>
      <c r="D194" s="5"/>
      <c r="E194" s="5"/>
      <c r="F194" s="5"/>
      <c r="G194" s="5"/>
      <c r="H194" s="5"/>
      <c r="I194" s="5"/>
      <c r="J194" s="4"/>
      <c r="K194" s="11"/>
      <c r="L194" s="12"/>
      <c r="M194" s="12"/>
      <c r="N194" s="12"/>
      <c r="O194" s="12"/>
      <c r="P194" s="12"/>
      <c r="Q194" s="12"/>
      <c r="R194" s="12"/>
      <c r="S194" s="53"/>
      <c r="T194" s="56"/>
    </row>
    <row r="195" spans="2:20">
      <c r="B195" s="87"/>
      <c r="C195" s="27"/>
      <c r="D195" s="28"/>
      <c r="E195" s="28"/>
      <c r="F195" s="28"/>
      <c r="G195" s="28"/>
      <c r="H195" s="28"/>
      <c r="I195" s="28"/>
      <c r="J195" s="29"/>
      <c r="K195" s="30"/>
      <c r="L195" s="31"/>
      <c r="M195" s="31"/>
      <c r="N195" s="31"/>
      <c r="O195" s="31"/>
      <c r="P195" s="31"/>
      <c r="Q195" s="31"/>
      <c r="R195" s="31"/>
      <c r="S195" s="54"/>
      <c r="T195" s="56"/>
    </row>
    <row r="196" spans="2:20">
      <c r="B196" s="87" t="s">
        <v>136</v>
      </c>
      <c r="C196" s="9" t="s">
        <v>35</v>
      </c>
      <c r="D196" s="8" t="s">
        <v>35</v>
      </c>
      <c r="E196" s="8" t="s">
        <v>35</v>
      </c>
      <c r="F196" s="8"/>
      <c r="G196" s="8"/>
      <c r="H196" s="8"/>
      <c r="I196" s="8"/>
      <c r="J196" s="7"/>
      <c r="K196" s="10">
        <f t="shared" ref="K196:R196" si="27">IF(ISBLANK(C196),0,1)*1+IF(ISBLANK(C197),0,1)*2+IF(ISBLANK(C198),0,1)*4+IF(ISBLANK(C199),0,1)*8+IF(ISBLANK(C200),0,1)*16+IF(ISBLANK(C201),0,1)*32+IF(ISBLANK(C202),0,1)*64+IF(ISBLANK(C203),0,1)*128</f>
        <v>27</v>
      </c>
      <c r="L196" s="10">
        <f t="shared" si="27"/>
        <v>21</v>
      </c>
      <c r="M196" s="10">
        <f t="shared" si="27"/>
        <v>27</v>
      </c>
      <c r="N196" s="10">
        <f t="shared" si="27"/>
        <v>0</v>
      </c>
      <c r="O196" s="10">
        <f t="shared" si="27"/>
        <v>0</v>
      </c>
      <c r="P196" s="10">
        <f t="shared" si="27"/>
        <v>0</v>
      </c>
      <c r="Q196" s="10">
        <f t="shared" si="27"/>
        <v>0</v>
      </c>
      <c r="R196" s="10">
        <f t="shared" si="27"/>
        <v>0</v>
      </c>
      <c r="S196" s="52">
        <f t="shared" ref="S196" si="28" xml:space="preserve">   IF(VALUE(R196)+VALUE(Q196)+VALUE(P196)+VALUE(O196)+VALUE(N196)+VALUE(M196)+VALUE(L196)+VALUE(K196)=0, 0,   IF(VALUE(R196)+VALUE(Q196)+VALUE(P196)+VALUE(O196)+VALUE(N196)+VALUE(M196)+VALUE(L196)= 0, 1,   IF(VALUE(R196)+VALUE(Q196)+VALUE(P196)+VALUE(O196)+VALUE(N196)+VALUE(M196)= 0, 2,   IF(VALUE(R196)+VALUE(Q196)+VALUE(P196)+VALUE(O196)+VALUE(N196)= 0, 3,   IF(VALUE(R196)+VALUE(Q196)+VALUE(P196)+VALUE(O196)= 0, 4,   IF(VALUE(R196)+VALUE(Q196)+VALUE(P196)= 0, 5,   IF(VALUE(R196)+VALUE(Q196)= 0, 6,   IF(VALUE(R196)= 0, 7,   8))))))))</f>
        <v>3</v>
      </c>
      <c r="T196" s="55" t="str">
        <f t="shared" ref="T196" si="29" xml:space="preserve"> "{" &amp; IF(S196 &gt; 0, "0x"&amp; TEXT(DEC2HEX(K196), "00")  &amp; IF(S196 &gt; 1, ", " &amp; "0x"&amp; TEXT(DEC2HEX(L196), "00") &amp; IF(S196 &gt; 2, ", " &amp; "0x"&amp; TEXT(DEC2HEX(M196), "00") &amp; IF(S196 &gt; 3, ", " &amp; "0x"&amp; TEXT(DEC2HEX(N196), "00") &amp; IF(S196 &gt; 4, ", " &amp; "0x"&amp; TEXT(DEC2HEX(O196), "00") &amp; IF(S196 &gt; 5, ", " &amp; "0x"&amp; TEXT(DEC2HEX(P196), "00") &amp; IF(S196 &gt; 6, ", " &amp; "0x"&amp; TEXT(DEC2HEX(Q196), "00") &amp; IF(S196 &gt; 7, ", " &amp; "0x"&amp; TEXT(DEC2HEX(R196), "00"),),),),),),),),) &amp; "}"</f>
        <v>{0x1B, 0x15, 0x1B}</v>
      </c>
    </row>
    <row r="197" spans="2:20">
      <c r="B197" s="87"/>
      <c r="C197" s="6" t="s">
        <v>35</v>
      </c>
      <c r="D197" s="5"/>
      <c r="E197" s="5" t="s">
        <v>35</v>
      </c>
      <c r="F197" s="5"/>
      <c r="G197" s="5"/>
      <c r="H197" s="5"/>
      <c r="I197" s="5"/>
      <c r="J197" s="4"/>
      <c r="K197" s="11"/>
      <c r="L197" s="12"/>
      <c r="M197" s="12"/>
      <c r="N197" s="12"/>
      <c r="O197" s="12"/>
      <c r="P197" s="12"/>
      <c r="Q197" s="12"/>
      <c r="R197" s="12"/>
      <c r="S197" s="53"/>
      <c r="T197" s="56"/>
    </row>
    <row r="198" spans="2:20">
      <c r="B198" s="87"/>
      <c r="C198" s="6"/>
      <c r="D198" s="5" t="s">
        <v>35</v>
      </c>
      <c r="E198" s="5"/>
      <c r="F198" s="5"/>
      <c r="G198" s="5"/>
      <c r="H198" s="5"/>
      <c r="I198" s="5"/>
      <c r="J198" s="4"/>
      <c r="K198" s="11"/>
      <c r="L198" s="12"/>
      <c r="M198" s="12"/>
      <c r="N198" s="12"/>
      <c r="O198" s="12"/>
      <c r="P198" s="12"/>
      <c r="Q198" s="12"/>
      <c r="R198" s="12"/>
      <c r="S198" s="53"/>
      <c r="T198" s="56"/>
    </row>
    <row r="199" spans="2:20">
      <c r="B199" s="87"/>
      <c r="C199" s="6" t="s">
        <v>35</v>
      </c>
      <c r="D199" s="5"/>
      <c r="E199" s="5" t="s">
        <v>35</v>
      </c>
      <c r="F199" s="5"/>
      <c r="G199" s="5"/>
      <c r="H199" s="5"/>
      <c r="I199" s="5"/>
      <c r="J199" s="4"/>
      <c r="K199" s="11"/>
      <c r="L199" s="12"/>
      <c r="M199" s="12"/>
      <c r="N199" s="12"/>
      <c r="O199" s="12"/>
      <c r="P199" s="12"/>
      <c r="Q199" s="12"/>
      <c r="R199" s="12"/>
      <c r="S199" s="53"/>
      <c r="T199" s="56"/>
    </row>
    <row r="200" spans="2:20">
      <c r="B200" s="87"/>
      <c r="C200" s="6" t="s">
        <v>35</v>
      </c>
      <c r="D200" s="5" t="s">
        <v>35</v>
      </c>
      <c r="E200" s="5" t="s">
        <v>35</v>
      </c>
      <c r="F200" s="5"/>
      <c r="G200" s="5"/>
      <c r="H200" s="5"/>
      <c r="I200" s="5"/>
      <c r="J200" s="4"/>
      <c r="K200" s="11"/>
      <c r="L200" s="12"/>
      <c r="M200" s="12"/>
      <c r="N200" s="12"/>
      <c r="O200" s="12"/>
      <c r="P200" s="12"/>
      <c r="Q200" s="12"/>
      <c r="R200" s="12"/>
      <c r="S200" s="53"/>
      <c r="T200" s="56"/>
    </row>
    <row r="201" spans="2:20">
      <c r="B201" s="87"/>
      <c r="C201" s="6"/>
      <c r="D201" s="5"/>
      <c r="E201" s="5"/>
      <c r="F201" s="5"/>
      <c r="G201" s="5"/>
      <c r="H201" s="5"/>
      <c r="I201" s="5"/>
      <c r="J201" s="4"/>
      <c r="K201" s="11"/>
      <c r="L201" s="12"/>
      <c r="M201" s="12"/>
      <c r="N201" s="12"/>
      <c r="O201" s="12"/>
      <c r="P201" s="12"/>
      <c r="Q201" s="12"/>
      <c r="R201" s="12"/>
      <c r="S201" s="53"/>
      <c r="T201" s="56"/>
    </row>
    <row r="202" spans="2:20">
      <c r="B202" s="87"/>
      <c r="C202" s="6"/>
      <c r="D202" s="5"/>
      <c r="E202" s="5"/>
      <c r="F202" s="5"/>
      <c r="G202" s="5"/>
      <c r="H202" s="5"/>
      <c r="I202" s="5"/>
      <c r="J202" s="4"/>
      <c r="K202" s="11"/>
      <c r="L202" s="12"/>
      <c r="M202" s="12"/>
      <c r="N202" s="12"/>
      <c r="O202" s="12"/>
      <c r="P202" s="12"/>
      <c r="Q202" s="12"/>
      <c r="R202" s="12"/>
      <c r="S202" s="53"/>
      <c r="T202" s="56"/>
    </row>
    <row r="203" spans="2:20">
      <c r="B203" s="87"/>
      <c r="C203" s="27"/>
      <c r="D203" s="28"/>
      <c r="E203" s="28"/>
      <c r="F203" s="28"/>
      <c r="G203" s="28"/>
      <c r="H203" s="28"/>
      <c r="I203" s="28"/>
      <c r="J203" s="29"/>
      <c r="K203" s="30"/>
      <c r="L203" s="31"/>
      <c r="M203" s="31"/>
      <c r="N203" s="31"/>
      <c r="O203" s="31"/>
      <c r="P203" s="31"/>
      <c r="Q203" s="31"/>
      <c r="R203" s="31"/>
      <c r="S203" s="54"/>
      <c r="T203" s="56"/>
    </row>
    <row r="204" spans="2:20">
      <c r="B204" s="87" t="s">
        <v>137</v>
      </c>
      <c r="C204" s="9" t="s">
        <v>35</v>
      </c>
      <c r="D204" s="8" t="s">
        <v>35</v>
      </c>
      <c r="E204" s="8" t="s">
        <v>35</v>
      </c>
      <c r="F204" s="8"/>
      <c r="G204" s="8"/>
      <c r="H204" s="8"/>
      <c r="I204" s="8"/>
      <c r="J204" s="7"/>
      <c r="K204" s="10">
        <f t="shared" ref="K204:R204" si="30">IF(ISBLANK(C204),0,1)*1+IF(ISBLANK(C205),0,1)*2+IF(ISBLANK(C206),0,1)*4+IF(ISBLANK(C207),0,1)*8+IF(ISBLANK(C208),0,1)*16+IF(ISBLANK(C209),0,1)*32+IF(ISBLANK(C210),0,1)*64+IF(ISBLANK(C211),0,1)*128</f>
        <v>23</v>
      </c>
      <c r="L204" s="10">
        <f t="shared" si="30"/>
        <v>21</v>
      </c>
      <c r="M204" s="10">
        <f t="shared" si="30"/>
        <v>15</v>
      </c>
      <c r="N204" s="10">
        <f t="shared" si="30"/>
        <v>0</v>
      </c>
      <c r="O204" s="10">
        <f t="shared" si="30"/>
        <v>0</v>
      </c>
      <c r="P204" s="10">
        <f t="shared" si="30"/>
        <v>0</v>
      </c>
      <c r="Q204" s="10">
        <f t="shared" si="30"/>
        <v>0</v>
      </c>
      <c r="R204" s="10">
        <f t="shared" si="30"/>
        <v>0</v>
      </c>
      <c r="S204" s="52">
        <f t="shared" ref="S204" si="31" xml:space="preserve">   IF(VALUE(R204)+VALUE(Q204)+VALUE(P204)+VALUE(O204)+VALUE(N204)+VALUE(M204)+VALUE(L204)+VALUE(K204)=0, 0,   IF(VALUE(R204)+VALUE(Q204)+VALUE(P204)+VALUE(O204)+VALUE(N204)+VALUE(M204)+VALUE(L204)= 0, 1,   IF(VALUE(R204)+VALUE(Q204)+VALUE(P204)+VALUE(O204)+VALUE(N204)+VALUE(M204)= 0, 2,   IF(VALUE(R204)+VALUE(Q204)+VALUE(P204)+VALUE(O204)+VALUE(N204)= 0, 3,   IF(VALUE(R204)+VALUE(Q204)+VALUE(P204)+VALUE(O204)= 0, 4,   IF(VALUE(R204)+VALUE(Q204)+VALUE(P204)= 0, 5,   IF(VALUE(R204)+VALUE(Q204)= 0, 6,   IF(VALUE(R204)= 0, 7,   8))))))))</f>
        <v>3</v>
      </c>
      <c r="T204" s="55" t="str">
        <f t="shared" ref="T204" si="32" xml:space="preserve"> "{" &amp; IF(S204 &gt; 0, "0x"&amp; TEXT(DEC2HEX(K204), "00")  &amp; IF(S204 &gt; 1, ", " &amp; "0x"&amp; TEXT(DEC2HEX(L204), "00") &amp; IF(S204 &gt; 2, ", " &amp; "0x"&amp; TEXT(DEC2HEX(M204), "00") &amp; IF(S204 &gt; 3, ", " &amp; "0x"&amp; TEXT(DEC2HEX(N204), "00") &amp; IF(S204 &gt; 4, ", " &amp; "0x"&amp; TEXT(DEC2HEX(O204), "00") &amp; IF(S204 &gt; 5, ", " &amp; "0x"&amp; TEXT(DEC2HEX(P204), "00") &amp; IF(S204 &gt; 6, ", " &amp; "0x"&amp; TEXT(DEC2HEX(Q204), "00") &amp; IF(S204 &gt; 7, ", " &amp; "0x"&amp; TEXT(DEC2HEX(R204), "00"),),),),),),),),) &amp; "}"</f>
        <v>{0x17, 0x15, 0xF}</v>
      </c>
    </row>
    <row r="205" spans="2:20">
      <c r="B205" s="87"/>
      <c r="C205" s="6" t="s">
        <v>35</v>
      </c>
      <c r="D205" s="5"/>
      <c r="E205" s="5" t="s">
        <v>35</v>
      </c>
      <c r="F205" s="5"/>
      <c r="G205" s="5"/>
      <c r="H205" s="5"/>
      <c r="I205" s="5"/>
      <c r="J205" s="4"/>
      <c r="K205" s="11"/>
      <c r="L205" s="12"/>
      <c r="M205" s="12"/>
      <c r="N205" s="12"/>
      <c r="O205" s="12"/>
      <c r="P205" s="12"/>
      <c r="Q205" s="12"/>
      <c r="R205" s="12"/>
      <c r="S205" s="53"/>
      <c r="T205" s="56"/>
    </row>
    <row r="206" spans="2:20">
      <c r="B206" s="87"/>
      <c r="C206" s="6" t="s">
        <v>35</v>
      </c>
      <c r="D206" s="5" t="s">
        <v>35</v>
      </c>
      <c r="E206" s="5" t="s">
        <v>35</v>
      </c>
      <c r="F206" s="5"/>
      <c r="G206" s="5"/>
      <c r="H206" s="5"/>
      <c r="I206" s="5"/>
      <c r="J206" s="4"/>
      <c r="K206" s="11"/>
      <c r="L206" s="12"/>
      <c r="M206" s="12"/>
      <c r="N206" s="12"/>
      <c r="O206" s="12"/>
      <c r="P206" s="12"/>
      <c r="Q206" s="12"/>
      <c r="R206" s="12"/>
      <c r="S206" s="53"/>
      <c r="T206" s="56"/>
    </row>
    <row r="207" spans="2:20">
      <c r="B207" s="87"/>
      <c r="C207" s="6"/>
      <c r="D207" s="5"/>
      <c r="E207" s="5" t="s">
        <v>35</v>
      </c>
      <c r="F207" s="5"/>
      <c r="G207" s="5"/>
      <c r="H207" s="5"/>
      <c r="I207" s="5"/>
      <c r="J207" s="4"/>
      <c r="K207" s="11"/>
      <c r="L207" s="12"/>
      <c r="M207" s="12"/>
      <c r="N207" s="12"/>
      <c r="O207" s="12"/>
      <c r="P207" s="12"/>
      <c r="Q207" s="12"/>
      <c r="R207" s="12"/>
      <c r="S207" s="53"/>
      <c r="T207" s="56"/>
    </row>
    <row r="208" spans="2:20">
      <c r="B208" s="87"/>
      <c r="C208" s="6" t="s">
        <v>35</v>
      </c>
      <c r="D208" s="5" t="s">
        <v>35</v>
      </c>
      <c r="E208" s="5"/>
      <c r="F208" s="5"/>
      <c r="G208" s="5"/>
      <c r="H208" s="5"/>
      <c r="I208" s="5"/>
      <c r="J208" s="4"/>
      <c r="K208" s="11"/>
      <c r="L208" s="12"/>
      <c r="M208" s="12"/>
      <c r="N208" s="12"/>
      <c r="O208" s="12"/>
      <c r="P208" s="12"/>
      <c r="Q208" s="12"/>
      <c r="R208" s="12"/>
      <c r="S208" s="53"/>
      <c r="T208" s="56"/>
    </row>
    <row r="209" spans="2:20">
      <c r="B209" s="87"/>
      <c r="C209" s="6"/>
      <c r="D209" s="5"/>
      <c r="E209" s="5"/>
      <c r="F209" s="5"/>
      <c r="G209" s="5"/>
      <c r="H209" s="5"/>
      <c r="I209" s="5"/>
      <c r="J209" s="4"/>
      <c r="K209" s="11"/>
      <c r="L209" s="12"/>
      <c r="M209" s="12"/>
      <c r="N209" s="12"/>
      <c r="O209" s="12"/>
      <c r="P209" s="12"/>
      <c r="Q209" s="12"/>
      <c r="R209" s="12"/>
      <c r="S209" s="53"/>
      <c r="T209" s="56"/>
    </row>
    <row r="210" spans="2:20">
      <c r="B210" s="87"/>
      <c r="C210" s="6"/>
      <c r="D210" s="5"/>
      <c r="E210" s="5"/>
      <c r="F210" s="5"/>
      <c r="G210" s="5"/>
      <c r="H210" s="5"/>
      <c r="I210" s="5"/>
      <c r="J210" s="4"/>
      <c r="K210" s="11"/>
      <c r="L210" s="12"/>
      <c r="M210" s="12"/>
      <c r="N210" s="12"/>
      <c r="O210" s="12"/>
      <c r="P210" s="12"/>
      <c r="Q210" s="12"/>
      <c r="R210" s="12"/>
      <c r="S210" s="53"/>
      <c r="T210" s="56"/>
    </row>
    <row r="211" spans="2:20">
      <c r="B211" s="87"/>
      <c r="C211" s="27"/>
      <c r="D211" s="28"/>
      <c r="E211" s="28"/>
      <c r="F211" s="28"/>
      <c r="G211" s="28"/>
      <c r="H211" s="28"/>
      <c r="I211" s="28"/>
      <c r="J211" s="29"/>
      <c r="K211" s="30"/>
      <c r="L211" s="31"/>
      <c r="M211" s="31"/>
      <c r="N211" s="31"/>
      <c r="O211" s="31"/>
      <c r="P211" s="31"/>
      <c r="Q211" s="31"/>
      <c r="R211" s="31"/>
      <c r="S211" s="54"/>
      <c r="T211" s="56"/>
    </row>
    <row r="212" spans="2:20">
      <c r="B212" s="87"/>
      <c r="C212" s="9"/>
      <c r="D212" s="8"/>
      <c r="E212" s="8"/>
      <c r="F212" s="8"/>
      <c r="G212" s="8"/>
      <c r="H212" s="8"/>
      <c r="I212" s="8"/>
      <c r="J212" s="7"/>
      <c r="K212" s="10">
        <f t="shared" ref="K212:R212" si="33">IF(ISBLANK(C212),0,1)*1+IF(ISBLANK(C213),0,1)*2+IF(ISBLANK(C214),0,1)*4+IF(ISBLANK(C215),0,1)*8+IF(ISBLANK(C216),0,1)*16+IF(ISBLANK(C217),0,1)*32+IF(ISBLANK(C218),0,1)*64+IF(ISBLANK(C219),0,1)*128</f>
        <v>0</v>
      </c>
      <c r="L212" s="10">
        <f t="shared" si="33"/>
        <v>0</v>
      </c>
      <c r="M212" s="10">
        <f t="shared" si="33"/>
        <v>0</v>
      </c>
      <c r="N212" s="10">
        <f t="shared" si="33"/>
        <v>0</v>
      </c>
      <c r="O212" s="10">
        <f t="shared" si="33"/>
        <v>0</v>
      </c>
      <c r="P212" s="10">
        <f t="shared" si="33"/>
        <v>0</v>
      </c>
      <c r="Q212" s="10">
        <f t="shared" si="33"/>
        <v>0</v>
      </c>
      <c r="R212" s="10">
        <f t="shared" si="33"/>
        <v>0</v>
      </c>
      <c r="S212" s="52">
        <f t="shared" ref="S212" si="34" xml:space="preserve">   IF(VALUE(R212)+VALUE(Q212)+VALUE(P212)+VALUE(O212)+VALUE(N212)+VALUE(M212)+VALUE(L212)+VALUE(K212)=0, 0,   IF(VALUE(R212)+VALUE(Q212)+VALUE(P212)+VALUE(O212)+VALUE(N212)+VALUE(M212)+VALUE(L212)= 0, 1,   IF(VALUE(R212)+VALUE(Q212)+VALUE(P212)+VALUE(O212)+VALUE(N212)+VALUE(M212)= 0, 2,   IF(VALUE(R212)+VALUE(Q212)+VALUE(P212)+VALUE(O212)+VALUE(N212)= 0, 3,   IF(VALUE(R212)+VALUE(Q212)+VALUE(P212)+VALUE(O212)= 0, 4,   IF(VALUE(R212)+VALUE(Q212)+VALUE(P212)= 0, 5,   IF(VALUE(R212)+VALUE(Q212)= 0, 6,   IF(VALUE(R212)= 0, 7,   8))))))))</f>
        <v>0</v>
      </c>
      <c r="T212" s="55" t="str">
        <f t="shared" ref="T212" si="35" xml:space="preserve"> "{" &amp; IF(S212 &gt; 0, "0x"&amp; TEXT(DEC2HEX(K212), "00")  &amp; IF(S212 &gt; 1, ", " &amp; "0x"&amp; TEXT(DEC2HEX(L212), "00") &amp; IF(S212 &gt; 2, ", " &amp; "0x"&amp; TEXT(DEC2HEX(M212), "00") &amp; IF(S212 &gt; 3, ", " &amp; "0x"&amp; TEXT(DEC2HEX(N212), "00") &amp; IF(S212 &gt; 4, ", " &amp; "0x"&amp; TEXT(DEC2HEX(O212), "00") &amp; IF(S212 &gt; 5, ", " &amp; "0x"&amp; TEXT(DEC2HEX(P212), "00") &amp; IF(S212 &gt; 6, ", " &amp; "0x"&amp; TEXT(DEC2HEX(Q212), "00") &amp; IF(S212 &gt; 7, ", " &amp; "0x"&amp; TEXT(DEC2HEX(R212), "00"),),),),),),),),) &amp; "}"</f>
        <v>{}</v>
      </c>
    </row>
    <row r="213" spans="2:20">
      <c r="B213" s="87"/>
      <c r="C213" s="6"/>
      <c r="D213" s="5"/>
      <c r="E213" s="5"/>
      <c r="F213" s="5"/>
      <c r="G213" s="5"/>
      <c r="H213" s="5"/>
      <c r="I213" s="5"/>
      <c r="J213" s="4"/>
      <c r="K213" s="11"/>
      <c r="L213" s="12"/>
      <c r="M213" s="12"/>
      <c r="N213" s="12"/>
      <c r="O213" s="12"/>
      <c r="P213" s="12"/>
      <c r="Q213" s="12"/>
      <c r="R213" s="12"/>
      <c r="S213" s="53"/>
      <c r="T213" s="56"/>
    </row>
    <row r="214" spans="2:20">
      <c r="B214" s="87"/>
      <c r="C214" s="6"/>
      <c r="D214" s="5"/>
      <c r="E214" s="5"/>
      <c r="F214" s="5"/>
      <c r="G214" s="5"/>
      <c r="H214" s="5"/>
      <c r="I214" s="5"/>
      <c r="J214" s="4"/>
      <c r="K214" s="11"/>
      <c r="L214" s="12"/>
      <c r="M214" s="12"/>
      <c r="N214" s="12"/>
      <c r="O214" s="12"/>
      <c r="P214" s="12"/>
      <c r="Q214" s="12"/>
      <c r="R214" s="12"/>
      <c r="S214" s="53"/>
      <c r="T214" s="56"/>
    </row>
    <row r="215" spans="2:20">
      <c r="B215" s="87"/>
      <c r="C215" s="6"/>
      <c r="D215" s="5"/>
      <c r="E215" s="5"/>
      <c r="F215" s="5"/>
      <c r="G215" s="5"/>
      <c r="H215" s="5"/>
      <c r="I215" s="5"/>
      <c r="J215" s="4"/>
      <c r="K215" s="11"/>
      <c r="L215" s="12"/>
      <c r="M215" s="12"/>
      <c r="N215" s="12"/>
      <c r="O215" s="12"/>
      <c r="P215" s="12"/>
      <c r="Q215" s="12"/>
      <c r="R215" s="12"/>
      <c r="S215" s="53"/>
      <c r="T215" s="56"/>
    </row>
    <row r="216" spans="2:20">
      <c r="B216" s="87"/>
      <c r="C216" s="6"/>
      <c r="D216" s="5"/>
      <c r="E216" s="5"/>
      <c r="F216" s="5"/>
      <c r="G216" s="5"/>
      <c r="H216" s="5"/>
      <c r="I216" s="5"/>
      <c r="J216" s="4"/>
      <c r="K216" s="11"/>
      <c r="L216" s="12"/>
      <c r="M216" s="12"/>
      <c r="N216" s="12"/>
      <c r="O216" s="12"/>
      <c r="P216" s="12"/>
      <c r="Q216" s="12"/>
      <c r="R216" s="12"/>
      <c r="S216" s="53"/>
      <c r="T216" s="56"/>
    </row>
    <row r="217" spans="2:20">
      <c r="B217" s="87"/>
      <c r="C217" s="6"/>
      <c r="D217" s="5"/>
      <c r="E217" s="5"/>
      <c r="F217" s="5"/>
      <c r="G217" s="5"/>
      <c r="H217" s="5"/>
      <c r="I217" s="5"/>
      <c r="J217" s="4"/>
      <c r="K217" s="11"/>
      <c r="L217" s="12"/>
      <c r="M217" s="12"/>
      <c r="N217" s="12"/>
      <c r="O217" s="12"/>
      <c r="P217" s="12"/>
      <c r="Q217" s="12"/>
      <c r="R217" s="12"/>
      <c r="S217" s="53"/>
      <c r="T217" s="56"/>
    </row>
    <row r="218" spans="2:20">
      <c r="B218" s="87"/>
      <c r="C218" s="6"/>
      <c r="D218" s="5"/>
      <c r="E218" s="5"/>
      <c r="F218" s="5"/>
      <c r="G218" s="5"/>
      <c r="H218" s="5"/>
      <c r="I218" s="5"/>
      <c r="J218" s="4"/>
      <c r="K218" s="11"/>
      <c r="L218" s="12"/>
      <c r="M218" s="12"/>
      <c r="N218" s="12"/>
      <c r="O218" s="12"/>
      <c r="P218" s="12"/>
      <c r="Q218" s="12"/>
      <c r="R218" s="12"/>
      <c r="S218" s="53"/>
      <c r="T218" s="56"/>
    </row>
    <row r="219" spans="2:20">
      <c r="B219" s="87"/>
      <c r="C219" s="27"/>
      <c r="D219" s="28"/>
      <c r="E219" s="28"/>
      <c r="F219" s="28"/>
      <c r="G219" s="28"/>
      <c r="H219" s="28"/>
      <c r="I219" s="28"/>
      <c r="J219" s="29"/>
      <c r="K219" s="30"/>
      <c r="L219" s="31"/>
      <c r="M219" s="31"/>
      <c r="N219" s="31"/>
      <c r="O219" s="31"/>
      <c r="P219" s="31"/>
      <c r="Q219" s="31"/>
      <c r="R219" s="31"/>
      <c r="S219" s="54"/>
      <c r="T219" s="56"/>
    </row>
    <row r="220" spans="2:20">
      <c r="B220" s="87"/>
      <c r="C220" s="9"/>
      <c r="D220" s="8"/>
      <c r="E220" s="8"/>
      <c r="F220" s="8"/>
      <c r="G220" s="8"/>
      <c r="H220" s="8"/>
      <c r="I220" s="8"/>
      <c r="J220" s="7"/>
      <c r="K220" s="10">
        <f t="shared" ref="K220" si="36">IF(ISBLANK(C220),0,1)*1+IF(ISBLANK(C221),0,1)*2+IF(ISBLANK(C222),0,1)*4+IF(ISBLANK(C223),0,1)*8+IF(ISBLANK(C224),0,1)*16+IF(ISBLANK(C225),0,1)*32+IF(ISBLANK(C226),0,1)*64+IF(ISBLANK(C227),0,1)*128</f>
        <v>0</v>
      </c>
      <c r="L220" s="10">
        <f t="shared" ref="L220" si="37">IF(ISBLANK(D220),0,1)*1+IF(ISBLANK(D221),0,1)*2+IF(ISBLANK(D222),0,1)*4+IF(ISBLANK(D223),0,1)*8+IF(ISBLANK(D224),0,1)*16+IF(ISBLANK(D225),0,1)*32+IF(ISBLANK(D226),0,1)*64+IF(ISBLANK(D227),0,1)*128</f>
        <v>0</v>
      </c>
      <c r="M220" s="10">
        <f t="shared" ref="M220" si="38">IF(ISBLANK(E220),0,1)*1+IF(ISBLANK(E221),0,1)*2+IF(ISBLANK(E222),0,1)*4+IF(ISBLANK(E223),0,1)*8+IF(ISBLANK(E224),0,1)*16+IF(ISBLANK(E225),0,1)*32+IF(ISBLANK(E226),0,1)*64+IF(ISBLANK(E227),0,1)*128</f>
        <v>0</v>
      </c>
      <c r="N220" s="10">
        <f t="shared" ref="N220" si="39">IF(ISBLANK(F220),0,1)*1+IF(ISBLANK(F221),0,1)*2+IF(ISBLANK(F222),0,1)*4+IF(ISBLANK(F223),0,1)*8+IF(ISBLANK(F224),0,1)*16+IF(ISBLANK(F225),0,1)*32+IF(ISBLANK(F226),0,1)*64+IF(ISBLANK(F227),0,1)*128</f>
        <v>0</v>
      </c>
      <c r="O220" s="10">
        <f t="shared" ref="O220" si="40">IF(ISBLANK(G220),0,1)*1+IF(ISBLANK(G221),0,1)*2+IF(ISBLANK(G222),0,1)*4+IF(ISBLANK(G223),0,1)*8+IF(ISBLANK(G224),0,1)*16+IF(ISBLANK(G225),0,1)*32+IF(ISBLANK(G226),0,1)*64+IF(ISBLANK(G227),0,1)*128</f>
        <v>0</v>
      </c>
      <c r="P220" s="10">
        <f t="shared" ref="P220" si="41">IF(ISBLANK(H220),0,1)*1+IF(ISBLANK(H221),0,1)*2+IF(ISBLANK(H222),0,1)*4+IF(ISBLANK(H223),0,1)*8+IF(ISBLANK(H224),0,1)*16+IF(ISBLANK(H225),0,1)*32+IF(ISBLANK(H226),0,1)*64+IF(ISBLANK(H227),0,1)*128</f>
        <v>0</v>
      </c>
      <c r="Q220" s="10">
        <f t="shared" ref="Q220" si="42">IF(ISBLANK(I220),0,1)*1+IF(ISBLANK(I221),0,1)*2+IF(ISBLANK(I222),0,1)*4+IF(ISBLANK(I223),0,1)*8+IF(ISBLANK(I224),0,1)*16+IF(ISBLANK(I225),0,1)*32+IF(ISBLANK(I226),0,1)*64+IF(ISBLANK(I227),0,1)*128</f>
        <v>0</v>
      </c>
      <c r="R220" s="10">
        <f t="shared" ref="R220" si="43">IF(ISBLANK(J220),0,1)*1+IF(ISBLANK(J221),0,1)*2+IF(ISBLANK(J222),0,1)*4+IF(ISBLANK(J223),0,1)*8+IF(ISBLANK(J224),0,1)*16+IF(ISBLANK(J225),0,1)*32+IF(ISBLANK(J226),0,1)*64+IF(ISBLANK(J227),0,1)*128</f>
        <v>0</v>
      </c>
      <c r="S220" s="52">
        <f t="shared" ref="S220" si="44" xml:space="preserve">   IF(VALUE(R220)+VALUE(Q220)+VALUE(P220)+VALUE(O220)+VALUE(N220)+VALUE(M220)+VALUE(L220)+VALUE(K220)=0, 0,   IF(VALUE(R220)+VALUE(Q220)+VALUE(P220)+VALUE(O220)+VALUE(N220)+VALUE(M220)+VALUE(L220)= 0, 1,   IF(VALUE(R220)+VALUE(Q220)+VALUE(P220)+VALUE(O220)+VALUE(N220)+VALUE(M220)= 0, 2,   IF(VALUE(R220)+VALUE(Q220)+VALUE(P220)+VALUE(O220)+VALUE(N220)= 0, 3,   IF(VALUE(R220)+VALUE(Q220)+VALUE(P220)+VALUE(O220)= 0, 4,   IF(VALUE(R220)+VALUE(Q220)+VALUE(P220)= 0, 5,   IF(VALUE(R220)+VALUE(Q220)= 0, 6,   IF(VALUE(R220)= 0, 7,   8))))))))</f>
        <v>0</v>
      </c>
      <c r="T220" s="55" t="str">
        <f t="shared" ref="T220" si="45" xml:space="preserve"> "{" &amp; IF(S220 &gt; 0, "0x"&amp; TEXT(DEC2HEX(K220), "00")  &amp; IF(S220 &gt; 1, ", " &amp; "0x"&amp; TEXT(DEC2HEX(L220), "00") &amp; IF(S220 &gt; 2, ", " &amp; "0x"&amp; TEXT(DEC2HEX(M220), "00") &amp; IF(S220 &gt; 3, ", " &amp; "0x"&amp; TEXT(DEC2HEX(N220), "00") &amp; IF(S220 &gt; 4, ", " &amp; "0x"&amp; TEXT(DEC2HEX(O220), "00") &amp; IF(S220 &gt; 5, ", " &amp; "0x"&amp; TEXT(DEC2HEX(P220), "00") &amp; IF(S220 &gt; 6, ", " &amp; "0x"&amp; TEXT(DEC2HEX(Q220), "00") &amp; IF(S220 &gt; 7, ", " &amp; "0x"&amp; TEXT(DEC2HEX(R220), "00"),),),),),),),),) &amp; "}"</f>
        <v>{}</v>
      </c>
    </row>
    <row r="221" spans="2:20">
      <c r="B221" s="87"/>
      <c r="C221" s="6"/>
      <c r="D221" s="5"/>
      <c r="E221" s="5"/>
      <c r="F221" s="5"/>
      <c r="G221" s="5"/>
      <c r="H221" s="5"/>
      <c r="I221" s="5"/>
      <c r="J221" s="4"/>
      <c r="K221" s="11"/>
      <c r="L221" s="12"/>
      <c r="M221" s="12"/>
      <c r="N221" s="12"/>
      <c r="O221" s="12"/>
      <c r="P221" s="12"/>
      <c r="Q221" s="12"/>
      <c r="R221" s="12"/>
      <c r="S221" s="53"/>
      <c r="T221" s="56"/>
    </row>
    <row r="222" spans="2:20">
      <c r="B222" s="87"/>
      <c r="C222" s="6"/>
      <c r="D222" s="5"/>
      <c r="E222" s="5"/>
      <c r="F222" s="5"/>
      <c r="G222" s="5"/>
      <c r="H222" s="5"/>
      <c r="I222" s="5"/>
      <c r="J222" s="4"/>
      <c r="K222" s="11"/>
      <c r="L222" s="12"/>
      <c r="M222" s="12"/>
      <c r="N222" s="12"/>
      <c r="O222" s="12"/>
      <c r="P222" s="12"/>
      <c r="Q222" s="12"/>
      <c r="R222" s="12"/>
      <c r="S222" s="53"/>
      <c r="T222" s="56"/>
    </row>
    <row r="223" spans="2:20">
      <c r="B223" s="87"/>
      <c r="C223" s="6"/>
      <c r="D223" s="5"/>
      <c r="E223" s="5"/>
      <c r="F223" s="5"/>
      <c r="G223" s="5"/>
      <c r="H223" s="5"/>
      <c r="I223" s="5"/>
      <c r="J223" s="4"/>
      <c r="K223" s="11"/>
      <c r="L223" s="12"/>
      <c r="M223" s="12"/>
      <c r="N223" s="12"/>
      <c r="O223" s="12"/>
      <c r="P223" s="12"/>
      <c r="Q223" s="12"/>
      <c r="R223" s="12"/>
      <c r="S223" s="53"/>
      <c r="T223" s="56"/>
    </row>
    <row r="224" spans="2:20">
      <c r="B224" s="87"/>
      <c r="C224" s="6"/>
      <c r="D224" s="5"/>
      <c r="E224" s="5"/>
      <c r="F224" s="5"/>
      <c r="G224" s="5"/>
      <c r="H224" s="5"/>
      <c r="I224" s="5"/>
      <c r="J224" s="4"/>
      <c r="K224" s="11"/>
      <c r="L224" s="12"/>
      <c r="M224" s="12"/>
      <c r="N224" s="12"/>
      <c r="O224" s="12"/>
      <c r="P224" s="12"/>
      <c r="Q224" s="12"/>
      <c r="R224" s="12"/>
      <c r="S224" s="53"/>
      <c r="T224" s="56"/>
    </row>
    <row r="225" spans="2:20">
      <c r="B225" s="87"/>
      <c r="C225" s="6"/>
      <c r="D225" s="5"/>
      <c r="E225" s="5"/>
      <c r="F225" s="5"/>
      <c r="G225" s="5"/>
      <c r="H225" s="5"/>
      <c r="I225" s="5"/>
      <c r="J225" s="4"/>
      <c r="K225" s="11"/>
      <c r="L225" s="12"/>
      <c r="M225" s="12"/>
      <c r="N225" s="12"/>
      <c r="O225" s="12"/>
      <c r="P225" s="12"/>
      <c r="Q225" s="12"/>
      <c r="R225" s="12"/>
      <c r="S225" s="53"/>
      <c r="T225" s="56"/>
    </row>
    <row r="226" spans="2:20">
      <c r="B226" s="87"/>
      <c r="C226" s="6"/>
      <c r="D226" s="5"/>
      <c r="E226" s="5"/>
      <c r="F226" s="5"/>
      <c r="G226" s="5"/>
      <c r="H226" s="5"/>
      <c r="I226" s="5"/>
      <c r="J226" s="4"/>
      <c r="K226" s="11"/>
      <c r="L226" s="12"/>
      <c r="M226" s="12"/>
      <c r="N226" s="12"/>
      <c r="O226" s="12"/>
      <c r="P226" s="12"/>
      <c r="Q226" s="12"/>
      <c r="R226" s="12"/>
      <c r="S226" s="53"/>
      <c r="T226" s="56"/>
    </row>
    <row r="227" spans="2:20">
      <c r="B227" s="87"/>
      <c r="C227" s="27"/>
      <c r="D227" s="28"/>
      <c r="E227" s="28"/>
      <c r="F227" s="28"/>
      <c r="G227" s="28"/>
      <c r="H227" s="28"/>
      <c r="I227" s="28"/>
      <c r="J227" s="29"/>
      <c r="K227" s="30"/>
      <c r="L227" s="31"/>
      <c r="M227" s="31"/>
      <c r="N227" s="31"/>
      <c r="O227" s="31"/>
      <c r="P227" s="31"/>
      <c r="Q227" s="31"/>
      <c r="R227" s="31"/>
      <c r="S227" s="54"/>
      <c r="T227" s="56"/>
    </row>
    <row r="228" spans="2:20">
      <c r="B228" s="87"/>
      <c r="C228" s="9"/>
      <c r="D228" s="8"/>
      <c r="E228" s="8"/>
      <c r="F228" s="8"/>
      <c r="G228" s="8"/>
      <c r="H228" s="8"/>
      <c r="I228" s="8"/>
      <c r="J228" s="7"/>
      <c r="K228" s="10">
        <f t="shared" ref="K228" si="46">IF(ISBLANK(C228),0,1)*1+IF(ISBLANK(C229),0,1)*2+IF(ISBLANK(C230),0,1)*4+IF(ISBLANK(C231),0,1)*8+IF(ISBLANK(C232),0,1)*16+IF(ISBLANK(C233),0,1)*32+IF(ISBLANK(C234),0,1)*64+IF(ISBLANK(C235),0,1)*128</f>
        <v>0</v>
      </c>
      <c r="L228" s="10">
        <f t="shared" ref="L228" si="47">IF(ISBLANK(D228),0,1)*1+IF(ISBLANK(D229),0,1)*2+IF(ISBLANK(D230),0,1)*4+IF(ISBLANK(D231),0,1)*8+IF(ISBLANK(D232),0,1)*16+IF(ISBLANK(D233),0,1)*32+IF(ISBLANK(D234),0,1)*64+IF(ISBLANK(D235),0,1)*128</f>
        <v>0</v>
      </c>
      <c r="M228" s="10">
        <f t="shared" ref="M228" si="48">IF(ISBLANK(E228),0,1)*1+IF(ISBLANK(E229),0,1)*2+IF(ISBLANK(E230),0,1)*4+IF(ISBLANK(E231),0,1)*8+IF(ISBLANK(E232),0,1)*16+IF(ISBLANK(E233),0,1)*32+IF(ISBLANK(E234),0,1)*64+IF(ISBLANK(E235),0,1)*128</f>
        <v>0</v>
      </c>
      <c r="N228" s="10">
        <f t="shared" ref="N228" si="49">IF(ISBLANK(F228),0,1)*1+IF(ISBLANK(F229),0,1)*2+IF(ISBLANK(F230),0,1)*4+IF(ISBLANK(F231),0,1)*8+IF(ISBLANK(F232),0,1)*16+IF(ISBLANK(F233),0,1)*32+IF(ISBLANK(F234),0,1)*64+IF(ISBLANK(F235),0,1)*128</f>
        <v>0</v>
      </c>
      <c r="O228" s="10">
        <f t="shared" ref="O228" si="50">IF(ISBLANK(G228),0,1)*1+IF(ISBLANK(G229),0,1)*2+IF(ISBLANK(G230),0,1)*4+IF(ISBLANK(G231),0,1)*8+IF(ISBLANK(G232),0,1)*16+IF(ISBLANK(G233),0,1)*32+IF(ISBLANK(G234),0,1)*64+IF(ISBLANK(G235),0,1)*128</f>
        <v>0</v>
      </c>
      <c r="P228" s="10">
        <f t="shared" ref="P228" si="51">IF(ISBLANK(H228),0,1)*1+IF(ISBLANK(H229),0,1)*2+IF(ISBLANK(H230),0,1)*4+IF(ISBLANK(H231),0,1)*8+IF(ISBLANK(H232),0,1)*16+IF(ISBLANK(H233),0,1)*32+IF(ISBLANK(H234),0,1)*64+IF(ISBLANK(H235),0,1)*128</f>
        <v>0</v>
      </c>
      <c r="Q228" s="10">
        <f t="shared" ref="Q228" si="52">IF(ISBLANK(I228),0,1)*1+IF(ISBLANK(I229),0,1)*2+IF(ISBLANK(I230),0,1)*4+IF(ISBLANK(I231),0,1)*8+IF(ISBLANK(I232),0,1)*16+IF(ISBLANK(I233),0,1)*32+IF(ISBLANK(I234),0,1)*64+IF(ISBLANK(I235),0,1)*128</f>
        <v>0</v>
      </c>
      <c r="R228" s="10">
        <f t="shared" ref="R228" si="53">IF(ISBLANK(J228),0,1)*1+IF(ISBLANK(J229),0,1)*2+IF(ISBLANK(J230),0,1)*4+IF(ISBLANK(J231),0,1)*8+IF(ISBLANK(J232),0,1)*16+IF(ISBLANK(J233),0,1)*32+IF(ISBLANK(J234),0,1)*64+IF(ISBLANK(J235),0,1)*128</f>
        <v>0</v>
      </c>
      <c r="S228" s="52">
        <f t="shared" ref="S228" si="54" xml:space="preserve">   IF(VALUE(R228)+VALUE(Q228)+VALUE(P228)+VALUE(O228)+VALUE(N228)+VALUE(M228)+VALUE(L228)+VALUE(K228)=0, 0,   IF(VALUE(R228)+VALUE(Q228)+VALUE(P228)+VALUE(O228)+VALUE(N228)+VALUE(M228)+VALUE(L228)= 0, 1,   IF(VALUE(R228)+VALUE(Q228)+VALUE(P228)+VALUE(O228)+VALUE(N228)+VALUE(M228)= 0, 2,   IF(VALUE(R228)+VALUE(Q228)+VALUE(P228)+VALUE(O228)+VALUE(N228)= 0, 3,   IF(VALUE(R228)+VALUE(Q228)+VALUE(P228)+VALUE(O228)= 0, 4,   IF(VALUE(R228)+VALUE(Q228)+VALUE(P228)= 0, 5,   IF(VALUE(R228)+VALUE(Q228)= 0, 6,   IF(VALUE(R228)= 0, 7,   8))))))))</f>
        <v>0</v>
      </c>
      <c r="T228" s="55" t="str">
        <f t="shared" ref="T228" si="55" xml:space="preserve"> "{" &amp; IF(S228 &gt; 0, "0x"&amp; TEXT(DEC2HEX(K228), "00")  &amp; IF(S228 &gt; 1, ", " &amp; "0x"&amp; TEXT(DEC2HEX(L228), "00") &amp; IF(S228 &gt; 2, ", " &amp; "0x"&amp; TEXT(DEC2HEX(M228), "00") &amp; IF(S228 &gt; 3, ", " &amp; "0x"&amp; TEXT(DEC2HEX(N228), "00") &amp; IF(S228 &gt; 4, ", " &amp; "0x"&amp; TEXT(DEC2HEX(O228), "00") &amp; IF(S228 &gt; 5, ", " &amp; "0x"&amp; TEXT(DEC2HEX(P228), "00") &amp; IF(S228 &gt; 6, ", " &amp; "0x"&amp; TEXT(DEC2HEX(Q228), "00") &amp; IF(S228 &gt; 7, ", " &amp; "0x"&amp; TEXT(DEC2HEX(R228), "00"),),),),),),),),) &amp; "}"</f>
        <v>{}</v>
      </c>
    </row>
    <row r="229" spans="2:20">
      <c r="B229" s="87"/>
      <c r="C229" s="6"/>
      <c r="D229" s="5"/>
      <c r="E229" s="5"/>
      <c r="F229" s="5"/>
      <c r="G229" s="5"/>
      <c r="H229" s="5"/>
      <c r="I229" s="5"/>
      <c r="J229" s="4"/>
      <c r="K229" s="11"/>
      <c r="L229" s="12"/>
      <c r="M229" s="12"/>
      <c r="N229" s="12"/>
      <c r="O229" s="12"/>
      <c r="P229" s="12"/>
      <c r="Q229" s="12"/>
      <c r="R229" s="12"/>
      <c r="S229" s="53"/>
      <c r="T229" s="56"/>
    </row>
    <row r="230" spans="2:20">
      <c r="B230" s="87"/>
      <c r="C230" s="6"/>
      <c r="D230" s="5"/>
      <c r="E230" s="5"/>
      <c r="F230" s="5"/>
      <c r="G230" s="5"/>
      <c r="H230" s="5"/>
      <c r="I230" s="5"/>
      <c r="J230" s="4"/>
      <c r="K230" s="11"/>
      <c r="L230" s="12"/>
      <c r="M230" s="12"/>
      <c r="N230" s="12"/>
      <c r="O230" s="12"/>
      <c r="P230" s="12"/>
      <c r="Q230" s="12"/>
      <c r="R230" s="12"/>
      <c r="S230" s="53"/>
      <c r="T230" s="56"/>
    </row>
    <row r="231" spans="2:20">
      <c r="B231" s="87"/>
      <c r="C231" s="6"/>
      <c r="D231" s="5"/>
      <c r="E231" s="5"/>
      <c r="F231" s="5"/>
      <c r="G231" s="5"/>
      <c r="H231" s="5"/>
      <c r="I231" s="5"/>
      <c r="J231" s="4"/>
      <c r="K231" s="11"/>
      <c r="L231" s="12"/>
      <c r="M231" s="12"/>
      <c r="N231" s="12"/>
      <c r="O231" s="12"/>
      <c r="P231" s="12"/>
      <c r="Q231" s="12"/>
      <c r="R231" s="12"/>
      <c r="S231" s="53"/>
      <c r="T231" s="56"/>
    </row>
    <row r="232" spans="2:20">
      <c r="B232" s="87"/>
      <c r="C232" s="6"/>
      <c r="D232" s="5"/>
      <c r="E232" s="5"/>
      <c r="F232" s="5"/>
      <c r="G232" s="5"/>
      <c r="H232" s="5"/>
      <c r="I232" s="5"/>
      <c r="J232" s="4"/>
      <c r="K232" s="11"/>
      <c r="L232" s="12"/>
      <c r="M232" s="12"/>
      <c r="N232" s="12"/>
      <c r="O232" s="12"/>
      <c r="P232" s="12"/>
      <c r="Q232" s="12"/>
      <c r="R232" s="12"/>
      <c r="S232" s="53"/>
      <c r="T232" s="56"/>
    </row>
    <row r="233" spans="2:20">
      <c r="B233" s="87"/>
      <c r="C233" s="6"/>
      <c r="D233" s="5"/>
      <c r="E233" s="5"/>
      <c r="F233" s="5"/>
      <c r="G233" s="5"/>
      <c r="H233" s="5"/>
      <c r="I233" s="5"/>
      <c r="J233" s="4"/>
      <c r="K233" s="11"/>
      <c r="L233" s="12"/>
      <c r="M233" s="12"/>
      <c r="N233" s="12"/>
      <c r="O233" s="12"/>
      <c r="P233" s="12"/>
      <c r="Q233" s="12"/>
      <c r="R233" s="12"/>
      <c r="S233" s="53"/>
      <c r="T233" s="56"/>
    </row>
    <row r="234" spans="2:20">
      <c r="B234" s="87"/>
      <c r="C234" s="6"/>
      <c r="D234" s="5"/>
      <c r="E234" s="5"/>
      <c r="F234" s="5"/>
      <c r="G234" s="5"/>
      <c r="H234" s="5"/>
      <c r="I234" s="5"/>
      <c r="J234" s="4"/>
      <c r="K234" s="11"/>
      <c r="L234" s="12"/>
      <c r="M234" s="12"/>
      <c r="N234" s="12"/>
      <c r="O234" s="12"/>
      <c r="P234" s="12"/>
      <c r="Q234" s="12"/>
      <c r="R234" s="12"/>
      <c r="S234" s="53"/>
      <c r="T234" s="56"/>
    </row>
    <row r="235" spans="2:20">
      <c r="B235" s="87"/>
      <c r="C235" s="27"/>
      <c r="D235" s="28"/>
      <c r="E235" s="28"/>
      <c r="F235" s="28"/>
      <c r="G235" s="28"/>
      <c r="H235" s="28"/>
      <c r="I235" s="28"/>
      <c r="J235" s="29"/>
      <c r="K235" s="30"/>
      <c r="L235" s="31"/>
      <c r="M235" s="31"/>
      <c r="N235" s="31"/>
      <c r="O235" s="31"/>
      <c r="P235" s="31"/>
      <c r="Q235" s="31"/>
      <c r="R235" s="31"/>
      <c r="S235" s="54"/>
      <c r="T235" s="56"/>
    </row>
    <row r="236" spans="2:20">
      <c r="B236" s="87"/>
      <c r="C236" s="9"/>
      <c r="D236" s="8"/>
      <c r="E236" s="8"/>
      <c r="F236" s="8"/>
      <c r="G236" s="8"/>
      <c r="H236" s="8"/>
      <c r="I236" s="8"/>
      <c r="J236" s="7"/>
      <c r="K236" s="10">
        <f t="shared" ref="K236" si="56">IF(ISBLANK(C236),0,1)*1+IF(ISBLANK(C237),0,1)*2+IF(ISBLANK(C238),0,1)*4+IF(ISBLANK(C239),0,1)*8+IF(ISBLANK(C240),0,1)*16+IF(ISBLANK(C241),0,1)*32+IF(ISBLANK(C242),0,1)*64+IF(ISBLANK(C243),0,1)*128</f>
        <v>0</v>
      </c>
      <c r="L236" s="10">
        <f t="shared" ref="L236" si="57">IF(ISBLANK(D236),0,1)*1+IF(ISBLANK(D237),0,1)*2+IF(ISBLANK(D238),0,1)*4+IF(ISBLANK(D239),0,1)*8+IF(ISBLANK(D240),0,1)*16+IF(ISBLANK(D241),0,1)*32+IF(ISBLANK(D242),0,1)*64+IF(ISBLANK(D243),0,1)*128</f>
        <v>0</v>
      </c>
      <c r="M236" s="10">
        <f t="shared" ref="M236" si="58">IF(ISBLANK(E236),0,1)*1+IF(ISBLANK(E237),0,1)*2+IF(ISBLANK(E238),0,1)*4+IF(ISBLANK(E239),0,1)*8+IF(ISBLANK(E240),0,1)*16+IF(ISBLANK(E241),0,1)*32+IF(ISBLANK(E242),0,1)*64+IF(ISBLANK(E243),0,1)*128</f>
        <v>0</v>
      </c>
      <c r="N236" s="10">
        <f t="shared" ref="N236" si="59">IF(ISBLANK(F236),0,1)*1+IF(ISBLANK(F237),0,1)*2+IF(ISBLANK(F238),0,1)*4+IF(ISBLANK(F239),0,1)*8+IF(ISBLANK(F240),0,1)*16+IF(ISBLANK(F241),0,1)*32+IF(ISBLANK(F242),0,1)*64+IF(ISBLANK(F243),0,1)*128</f>
        <v>0</v>
      </c>
      <c r="O236" s="10">
        <f t="shared" ref="O236" si="60">IF(ISBLANK(G236),0,1)*1+IF(ISBLANK(G237),0,1)*2+IF(ISBLANK(G238),0,1)*4+IF(ISBLANK(G239),0,1)*8+IF(ISBLANK(G240),0,1)*16+IF(ISBLANK(G241),0,1)*32+IF(ISBLANK(G242),0,1)*64+IF(ISBLANK(G243),0,1)*128</f>
        <v>0</v>
      </c>
      <c r="P236" s="10">
        <f t="shared" ref="P236" si="61">IF(ISBLANK(H236),0,1)*1+IF(ISBLANK(H237),0,1)*2+IF(ISBLANK(H238),0,1)*4+IF(ISBLANK(H239),0,1)*8+IF(ISBLANK(H240),0,1)*16+IF(ISBLANK(H241),0,1)*32+IF(ISBLANK(H242),0,1)*64+IF(ISBLANK(H243),0,1)*128</f>
        <v>0</v>
      </c>
      <c r="Q236" s="10">
        <f t="shared" ref="Q236" si="62">IF(ISBLANK(I236),0,1)*1+IF(ISBLANK(I237),0,1)*2+IF(ISBLANK(I238),0,1)*4+IF(ISBLANK(I239),0,1)*8+IF(ISBLANK(I240),0,1)*16+IF(ISBLANK(I241),0,1)*32+IF(ISBLANK(I242),0,1)*64+IF(ISBLANK(I243),0,1)*128</f>
        <v>0</v>
      </c>
      <c r="R236" s="10">
        <f t="shared" ref="R236" si="63">IF(ISBLANK(J236),0,1)*1+IF(ISBLANK(J237),0,1)*2+IF(ISBLANK(J238),0,1)*4+IF(ISBLANK(J239),0,1)*8+IF(ISBLANK(J240),0,1)*16+IF(ISBLANK(J241),0,1)*32+IF(ISBLANK(J242),0,1)*64+IF(ISBLANK(J243),0,1)*128</f>
        <v>0</v>
      </c>
      <c r="S236" s="52">
        <f t="shared" ref="S236" si="64" xml:space="preserve">   IF(VALUE(R236)+VALUE(Q236)+VALUE(P236)+VALUE(O236)+VALUE(N236)+VALUE(M236)+VALUE(L236)+VALUE(K236)=0, 0,   IF(VALUE(R236)+VALUE(Q236)+VALUE(P236)+VALUE(O236)+VALUE(N236)+VALUE(M236)+VALUE(L236)= 0, 1,   IF(VALUE(R236)+VALUE(Q236)+VALUE(P236)+VALUE(O236)+VALUE(N236)+VALUE(M236)= 0, 2,   IF(VALUE(R236)+VALUE(Q236)+VALUE(P236)+VALUE(O236)+VALUE(N236)= 0, 3,   IF(VALUE(R236)+VALUE(Q236)+VALUE(P236)+VALUE(O236)= 0, 4,   IF(VALUE(R236)+VALUE(Q236)+VALUE(P236)= 0, 5,   IF(VALUE(R236)+VALUE(Q236)= 0, 6,   IF(VALUE(R236)= 0, 7,   8))))))))</f>
        <v>0</v>
      </c>
      <c r="T236" s="55" t="str">
        <f t="shared" ref="T236" si="65" xml:space="preserve"> "{" &amp; IF(S236 &gt; 0, "0x"&amp; TEXT(DEC2HEX(K236), "00")  &amp; IF(S236 &gt; 1, ", " &amp; "0x"&amp; TEXT(DEC2HEX(L236), "00") &amp; IF(S236 &gt; 2, ", " &amp; "0x"&amp; TEXT(DEC2HEX(M236), "00") &amp; IF(S236 &gt; 3, ", " &amp; "0x"&amp; TEXT(DEC2HEX(N236), "00") &amp; IF(S236 &gt; 4, ", " &amp; "0x"&amp; TEXT(DEC2HEX(O236), "00") &amp; IF(S236 &gt; 5, ", " &amp; "0x"&amp; TEXT(DEC2HEX(P236), "00") &amp; IF(S236 &gt; 6, ", " &amp; "0x"&amp; TEXT(DEC2HEX(Q236), "00") &amp; IF(S236 &gt; 7, ", " &amp; "0x"&amp; TEXT(DEC2HEX(R236), "00"),),),),),),),),) &amp; "}"</f>
        <v>{}</v>
      </c>
    </row>
    <row r="237" spans="2:20">
      <c r="B237" s="87"/>
      <c r="C237" s="6"/>
      <c r="D237" s="5"/>
      <c r="E237" s="5"/>
      <c r="F237" s="5"/>
      <c r="G237" s="5"/>
      <c r="H237" s="5"/>
      <c r="I237" s="5"/>
      <c r="J237" s="4"/>
      <c r="K237" s="11"/>
      <c r="L237" s="12"/>
      <c r="M237" s="12"/>
      <c r="N237" s="12"/>
      <c r="O237" s="12"/>
      <c r="P237" s="12"/>
      <c r="Q237" s="12"/>
      <c r="R237" s="12"/>
      <c r="S237" s="53"/>
      <c r="T237" s="56"/>
    </row>
    <row r="238" spans="2:20">
      <c r="B238" s="87"/>
      <c r="C238" s="6"/>
      <c r="D238" s="5"/>
      <c r="E238" s="5"/>
      <c r="F238" s="5"/>
      <c r="G238" s="5"/>
      <c r="H238" s="5"/>
      <c r="I238" s="5"/>
      <c r="J238" s="4"/>
      <c r="K238" s="11"/>
      <c r="L238" s="12"/>
      <c r="M238" s="12"/>
      <c r="N238" s="12"/>
      <c r="O238" s="12"/>
      <c r="P238" s="12"/>
      <c r="Q238" s="12"/>
      <c r="R238" s="12"/>
      <c r="S238" s="53"/>
      <c r="T238" s="56"/>
    </row>
    <row r="239" spans="2:20">
      <c r="B239" s="87"/>
      <c r="C239" s="6"/>
      <c r="D239" s="5"/>
      <c r="E239" s="5"/>
      <c r="F239" s="5"/>
      <c r="G239" s="5"/>
      <c r="H239" s="5"/>
      <c r="I239" s="5"/>
      <c r="J239" s="4"/>
      <c r="K239" s="11"/>
      <c r="L239" s="12"/>
      <c r="M239" s="12"/>
      <c r="N239" s="12"/>
      <c r="O239" s="12"/>
      <c r="P239" s="12"/>
      <c r="Q239" s="12"/>
      <c r="R239" s="12"/>
      <c r="S239" s="53"/>
      <c r="T239" s="56"/>
    </row>
    <row r="240" spans="2:20">
      <c r="B240" s="87"/>
      <c r="C240" s="6"/>
      <c r="D240" s="5"/>
      <c r="E240" s="5"/>
      <c r="F240" s="5"/>
      <c r="G240" s="5"/>
      <c r="H240" s="5"/>
      <c r="I240" s="5"/>
      <c r="J240" s="4"/>
      <c r="K240" s="11"/>
      <c r="L240" s="12"/>
      <c r="M240" s="12"/>
      <c r="N240" s="12"/>
      <c r="O240" s="12"/>
      <c r="P240" s="12"/>
      <c r="Q240" s="12"/>
      <c r="R240" s="12"/>
      <c r="S240" s="53"/>
      <c r="T240" s="56"/>
    </row>
    <row r="241" spans="2:20">
      <c r="B241" s="87"/>
      <c r="C241" s="6"/>
      <c r="D241" s="5"/>
      <c r="E241" s="5"/>
      <c r="F241" s="5"/>
      <c r="G241" s="5"/>
      <c r="H241" s="5"/>
      <c r="I241" s="5"/>
      <c r="J241" s="4"/>
      <c r="K241" s="11"/>
      <c r="L241" s="12"/>
      <c r="M241" s="12"/>
      <c r="N241" s="12"/>
      <c r="O241" s="12"/>
      <c r="P241" s="12"/>
      <c r="Q241" s="12"/>
      <c r="R241" s="12"/>
      <c r="S241" s="53"/>
      <c r="T241" s="56"/>
    </row>
    <row r="242" spans="2:20">
      <c r="B242" s="87"/>
      <c r="C242" s="6"/>
      <c r="D242" s="5"/>
      <c r="E242" s="5"/>
      <c r="F242" s="5"/>
      <c r="G242" s="5"/>
      <c r="H242" s="5"/>
      <c r="I242" s="5"/>
      <c r="J242" s="4"/>
      <c r="K242" s="11"/>
      <c r="L242" s="12"/>
      <c r="M242" s="12"/>
      <c r="N242" s="12"/>
      <c r="O242" s="12"/>
      <c r="P242" s="12"/>
      <c r="Q242" s="12"/>
      <c r="R242" s="12"/>
      <c r="S242" s="53"/>
      <c r="T242" s="56"/>
    </row>
    <row r="243" spans="2:20">
      <c r="B243" s="87"/>
      <c r="C243" s="27"/>
      <c r="D243" s="28"/>
      <c r="E243" s="28"/>
      <c r="F243" s="28"/>
      <c r="G243" s="28"/>
      <c r="H243" s="28"/>
      <c r="I243" s="28"/>
      <c r="J243" s="29"/>
      <c r="K243" s="30"/>
      <c r="L243" s="31"/>
      <c r="M243" s="31"/>
      <c r="N243" s="31"/>
      <c r="O243" s="31"/>
      <c r="P243" s="31"/>
      <c r="Q243" s="31"/>
      <c r="R243" s="31"/>
      <c r="S243" s="54"/>
      <c r="T243" s="56"/>
    </row>
    <row r="244" spans="2:20">
      <c r="B244" s="87"/>
      <c r="C244" s="9"/>
      <c r="D244" s="8"/>
      <c r="E244" s="8"/>
      <c r="F244" s="8"/>
      <c r="G244" s="8"/>
      <c r="H244" s="8"/>
      <c r="I244" s="8"/>
      <c r="J244" s="7"/>
      <c r="K244" s="10">
        <f t="shared" ref="K244" si="66">IF(ISBLANK(C244),0,1)*1+IF(ISBLANK(C245),0,1)*2+IF(ISBLANK(C246),0,1)*4+IF(ISBLANK(C247),0,1)*8+IF(ISBLANK(C248),0,1)*16+IF(ISBLANK(C249),0,1)*32+IF(ISBLANK(C250),0,1)*64+IF(ISBLANK(C251),0,1)*128</f>
        <v>0</v>
      </c>
      <c r="L244" s="10">
        <f t="shared" ref="L244" si="67">IF(ISBLANK(D244),0,1)*1+IF(ISBLANK(D245),0,1)*2+IF(ISBLANK(D246),0,1)*4+IF(ISBLANK(D247),0,1)*8+IF(ISBLANK(D248),0,1)*16+IF(ISBLANK(D249),0,1)*32+IF(ISBLANK(D250),0,1)*64+IF(ISBLANK(D251),0,1)*128</f>
        <v>0</v>
      </c>
      <c r="M244" s="10">
        <f t="shared" ref="M244" si="68">IF(ISBLANK(E244),0,1)*1+IF(ISBLANK(E245),0,1)*2+IF(ISBLANK(E246),0,1)*4+IF(ISBLANK(E247),0,1)*8+IF(ISBLANK(E248),0,1)*16+IF(ISBLANK(E249),0,1)*32+IF(ISBLANK(E250),0,1)*64+IF(ISBLANK(E251),0,1)*128</f>
        <v>0</v>
      </c>
      <c r="N244" s="10">
        <f t="shared" ref="N244" si="69">IF(ISBLANK(F244),0,1)*1+IF(ISBLANK(F245),0,1)*2+IF(ISBLANK(F246),0,1)*4+IF(ISBLANK(F247),0,1)*8+IF(ISBLANK(F248),0,1)*16+IF(ISBLANK(F249),0,1)*32+IF(ISBLANK(F250),0,1)*64+IF(ISBLANK(F251),0,1)*128</f>
        <v>0</v>
      </c>
      <c r="O244" s="10">
        <f t="shared" ref="O244" si="70">IF(ISBLANK(G244),0,1)*1+IF(ISBLANK(G245),0,1)*2+IF(ISBLANK(G246),0,1)*4+IF(ISBLANK(G247),0,1)*8+IF(ISBLANK(G248),0,1)*16+IF(ISBLANK(G249),0,1)*32+IF(ISBLANK(G250),0,1)*64+IF(ISBLANK(G251),0,1)*128</f>
        <v>0</v>
      </c>
      <c r="P244" s="10">
        <f t="shared" ref="P244" si="71">IF(ISBLANK(H244),0,1)*1+IF(ISBLANK(H245),0,1)*2+IF(ISBLANK(H246),0,1)*4+IF(ISBLANK(H247),0,1)*8+IF(ISBLANK(H248),0,1)*16+IF(ISBLANK(H249),0,1)*32+IF(ISBLANK(H250),0,1)*64+IF(ISBLANK(H251),0,1)*128</f>
        <v>0</v>
      </c>
      <c r="Q244" s="10">
        <f t="shared" ref="Q244" si="72">IF(ISBLANK(I244),0,1)*1+IF(ISBLANK(I245),0,1)*2+IF(ISBLANK(I246),0,1)*4+IF(ISBLANK(I247),0,1)*8+IF(ISBLANK(I248),0,1)*16+IF(ISBLANK(I249),0,1)*32+IF(ISBLANK(I250),0,1)*64+IF(ISBLANK(I251),0,1)*128</f>
        <v>0</v>
      </c>
      <c r="R244" s="10">
        <f t="shared" ref="R244" si="73">IF(ISBLANK(J244),0,1)*1+IF(ISBLANK(J245),0,1)*2+IF(ISBLANK(J246),0,1)*4+IF(ISBLANK(J247),0,1)*8+IF(ISBLANK(J248),0,1)*16+IF(ISBLANK(J249),0,1)*32+IF(ISBLANK(J250),0,1)*64+IF(ISBLANK(J251),0,1)*128</f>
        <v>0</v>
      </c>
      <c r="S244" s="52">
        <f t="shared" ref="S244" si="74" xml:space="preserve">   IF(VALUE(R244)+VALUE(Q244)+VALUE(P244)+VALUE(O244)+VALUE(N244)+VALUE(M244)+VALUE(L244)+VALUE(K244)=0, 0,   IF(VALUE(R244)+VALUE(Q244)+VALUE(P244)+VALUE(O244)+VALUE(N244)+VALUE(M244)+VALUE(L244)= 0, 1,   IF(VALUE(R244)+VALUE(Q244)+VALUE(P244)+VALUE(O244)+VALUE(N244)+VALUE(M244)= 0, 2,   IF(VALUE(R244)+VALUE(Q244)+VALUE(P244)+VALUE(O244)+VALUE(N244)= 0, 3,   IF(VALUE(R244)+VALUE(Q244)+VALUE(P244)+VALUE(O244)= 0, 4,   IF(VALUE(R244)+VALUE(Q244)+VALUE(P244)= 0, 5,   IF(VALUE(R244)+VALUE(Q244)= 0, 6,   IF(VALUE(R244)= 0, 7,   8))))))))</f>
        <v>0</v>
      </c>
      <c r="T244" s="55" t="str">
        <f t="shared" ref="T244" si="75" xml:space="preserve"> "{" &amp; IF(S244 &gt; 0, "0x"&amp; TEXT(DEC2HEX(K244), "00")  &amp; IF(S244 &gt; 1, ", " &amp; "0x"&amp; TEXT(DEC2HEX(L244), "00") &amp; IF(S244 &gt; 2, ", " &amp; "0x"&amp; TEXT(DEC2HEX(M244), "00") &amp; IF(S244 &gt; 3, ", " &amp; "0x"&amp; TEXT(DEC2HEX(N244), "00") &amp; IF(S244 &gt; 4, ", " &amp; "0x"&amp; TEXT(DEC2HEX(O244), "00") &amp; IF(S244 &gt; 5, ", " &amp; "0x"&amp; TEXT(DEC2HEX(P244), "00") &amp; IF(S244 &gt; 6, ", " &amp; "0x"&amp; TEXT(DEC2HEX(Q244), "00") &amp; IF(S244 &gt; 7, ", " &amp; "0x"&amp; TEXT(DEC2HEX(R244), "00"),),),),),),),),) &amp; "}"</f>
        <v>{}</v>
      </c>
    </row>
    <row r="245" spans="2:20">
      <c r="B245" s="87"/>
      <c r="C245" s="6"/>
      <c r="D245" s="5"/>
      <c r="E245" s="5"/>
      <c r="F245" s="5"/>
      <c r="G245" s="5"/>
      <c r="H245" s="5"/>
      <c r="I245" s="5"/>
      <c r="J245" s="4"/>
      <c r="K245" s="11"/>
      <c r="L245" s="12"/>
      <c r="M245" s="12"/>
      <c r="N245" s="12"/>
      <c r="O245" s="12"/>
      <c r="P245" s="12"/>
      <c r="Q245" s="12"/>
      <c r="R245" s="12"/>
      <c r="S245" s="53"/>
      <c r="T245" s="56"/>
    </row>
    <row r="246" spans="2:20">
      <c r="B246" s="87"/>
      <c r="C246" s="6"/>
      <c r="D246" s="5"/>
      <c r="E246" s="5"/>
      <c r="F246" s="5"/>
      <c r="G246" s="5"/>
      <c r="H246" s="5"/>
      <c r="I246" s="5"/>
      <c r="J246" s="4"/>
      <c r="K246" s="11"/>
      <c r="L246" s="12"/>
      <c r="M246" s="12"/>
      <c r="N246" s="12"/>
      <c r="O246" s="12"/>
      <c r="P246" s="12"/>
      <c r="Q246" s="12"/>
      <c r="R246" s="12"/>
      <c r="S246" s="53"/>
      <c r="T246" s="56"/>
    </row>
    <row r="247" spans="2:20">
      <c r="B247" s="87"/>
      <c r="C247" s="6"/>
      <c r="D247" s="5"/>
      <c r="E247" s="5"/>
      <c r="F247" s="5"/>
      <c r="G247" s="5"/>
      <c r="H247" s="5"/>
      <c r="I247" s="5"/>
      <c r="J247" s="4"/>
      <c r="K247" s="11"/>
      <c r="L247" s="12"/>
      <c r="M247" s="12"/>
      <c r="N247" s="12"/>
      <c r="O247" s="12"/>
      <c r="P247" s="12"/>
      <c r="Q247" s="12"/>
      <c r="R247" s="12"/>
      <c r="S247" s="53"/>
      <c r="T247" s="56"/>
    </row>
    <row r="248" spans="2:20">
      <c r="B248" s="87"/>
      <c r="C248" s="6"/>
      <c r="D248" s="5"/>
      <c r="E248" s="5"/>
      <c r="F248" s="5"/>
      <c r="G248" s="5"/>
      <c r="H248" s="5"/>
      <c r="I248" s="5"/>
      <c r="J248" s="4"/>
      <c r="K248" s="11"/>
      <c r="L248" s="12"/>
      <c r="M248" s="12"/>
      <c r="N248" s="12"/>
      <c r="O248" s="12"/>
      <c r="P248" s="12"/>
      <c r="Q248" s="12"/>
      <c r="R248" s="12"/>
      <c r="S248" s="53"/>
      <c r="T248" s="56"/>
    </row>
    <row r="249" spans="2:20">
      <c r="B249" s="87"/>
      <c r="C249" s="6"/>
      <c r="D249" s="5"/>
      <c r="E249" s="5"/>
      <c r="F249" s="5"/>
      <c r="G249" s="5"/>
      <c r="H249" s="5"/>
      <c r="I249" s="5"/>
      <c r="J249" s="4"/>
      <c r="K249" s="11"/>
      <c r="L249" s="12"/>
      <c r="M249" s="12"/>
      <c r="N249" s="12"/>
      <c r="O249" s="12"/>
      <c r="P249" s="12"/>
      <c r="Q249" s="12"/>
      <c r="R249" s="12"/>
      <c r="S249" s="53"/>
      <c r="T249" s="56"/>
    </row>
    <row r="250" spans="2:20">
      <c r="B250" s="87"/>
      <c r="C250" s="6"/>
      <c r="D250" s="5"/>
      <c r="E250" s="5"/>
      <c r="F250" s="5"/>
      <c r="G250" s="5"/>
      <c r="H250" s="5"/>
      <c r="I250" s="5"/>
      <c r="J250" s="4"/>
      <c r="K250" s="11"/>
      <c r="L250" s="12"/>
      <c r="M250" s="12"/>
      <c r="N250" s="12"/>
      <c r="O250" s="12"/>
      <c r="P250" s="12"/>
      <c r="Q250" s="12"/>
      <c r="R250" s="12"/>
      <c r="S250" s="53"/>
      <c r="T250" s="56"/>
    </row>
    <row r="251" spans="2:20">
      <c r="B251" s="87"/>
      <c r="C251" s="27"/>
      <c r="D251" s="28"/>
      <c r="E251" s="28"/>
      <c r="F251" s="28"/>
      <c r="G251" s="28"/>
      <c r="H251" s="28"/>
      <c r="I251" s="28"/>
      <c r="J251" s="29"/>
      <c r="K251" s="30"/>
      <c r="L251" s="31"/>
      <c r="M251" s="31"/>
      <c r="N251" s="31"/>
      <c r="O251" s="31"/>
      <c r="P251" s="31"/>
      <c r="Q251" s="31"/>
      <c r="R251" s="31"/>
      <c r="S251" s="54"/>
      <c r="T251" s="56"/>
    </row>
    <row r="252" spans="2:20">
      <c r="B252" s="87"/>
      <c r="C252" s="9"/>
      <c r="D252" s="8"/>
      <c r="E252" s="8"/>
      <c r="F252" s="8"/>
      <c r="G252" s="8"/>
      <c r="H252" s="8"/>
      <c r="I252" s="8"/>
      <c r="J252" s="7"/>
      <c r="K252" s="10">
        <f t="shared" ref="K252" si="76">IF(ISBLANK(C252),0,1)*1+IF(ISBLANK(C253),0,1)*2+IF(ISBLANK(C254),0,1)*4+IF(ISBLANK(C255),0,1)*8+IF(ISBLANK(C256),0,1)*16+IF(ISBLANK(C257),0,1)*32+IF(ISBLANK(C258),0,1)*64+IF(ISBLANK(C259),0,1)*128</f>
        <v>0</v>
      </c>
      <c r="L252" s="10">
        <f t="shared" ref="L252" si="77">IF(ISBLANK(D252),0,1)*1+IF(ISBLANK(D253),0,1)*2+IF(ISBLANK(D254),0,1)*4+IF(ISBLANK(D255),0,1)*8+IF(ISBLANK(D256),0,1)*16+IF(ISBLANK(D257),0,1)*32+IF(ISBLANK(D258),0,1)*64+IF(ISBLANK(D259),0,1)*128</f>
        <v>0</v>
      </c>
      <c r="M252" s="10">
        <f t="shared" ref="M252" si="78">IF(ISBLANK(E252),0,1)*1+IF(ISBLANK(E253),0,1)*2+IF(ISBLANK(E254),0,1)*4+IF(ISBLANK(E255),0,1)*8+IF(ISBLANK(E256),0,1)*16+IF(ISBLANK(E257),0,1)*32+IF(ISBLANK(E258),0,1)*64+IF(ISBLANK(E259),0,1)*128</f>
        <v>0</v>
      </c>
      <c r="N252" s="10">
        <f t="shared" ref="N252" si="79">IF(ISBLANK(F252),0,1)*1+IF(ISBLANK(F253),0,1)*2+IF(ISBLANK(F254),0,1)*4+IF(ISBLANK(F255),0,1)*8+IF(ISBLANK(F256),0,1)*16+IF(ISBLANK(F257),0,1)*32+IF(ISBLANK(F258),0,1)*64+IF(ISBLANK(F259),0,1)*128</f>
        <v>0</v>
      </c>
      <c r="O252" s="10">
        <f t="shared" ref="O252" si="80">IF(ISBLANK(G252),0,1)*1+IF(ISBLANK(G253),0,1)*2+IF(ISBLANK(G254),0,1)*4+IF(ISBLANK(G255),0,1)*8+IF(ISBLANK(G256),0,1)*16+IF(ISBLANK(G257),0,1)*32+IF(ISBLANK(G258),0,1)*64+IF(ISBLANK(G259),0,1)*128</f>
        <v>0</v>
      </c>
      <c r="P252" s="10">
        <f t="shared" ref="P252" si="81">IF(ISBLANK(H252),0,1)*1+IF(ISBLANK(H253),0,1)*2+IF(ISBLANK(H254),0,1)*4+IF(ISBLANK(H255),0,1)*8+IF(ISBLANK(H256),0,1)*16+IF(ISBLANK(H257),0,1)*32+IF(ISBLANK(H258),0,1)*64+IF(ISBLANK(H259),0,1)*128</f>
        <v>0</v>
      </c>
      <c r="Q252" s="10">
        <f t="shared" ref="Q252" si="82">IF(ISBLANK(I252),0,1)*1+IF(ISBLANK(I253),0,1)*2+IF(ISBLANK(I254),0,1)*4+IF(ISBLANK(I255),0,1)*8+IF(ISBLANK(I256),0,1)*16+IF(ISBLANK(I257),0,1)*32+IF(ISBLANK(I258),0,1)*64+IF(ISBLANK(I259),0,1)*128</f>
        <v>0</v>
      </c>
      <c r="R252" s="10">
        <f t="shared" ref="R252" si="83">IF(ISBLANK(J252),0,1)*1+IF(ISBLANK(J253),0,1)*2+IF(ISBLANK(J254),0,1)*4+IF(ISBLANK(J255),0,1)*8+IF(ISBLANK(J256),0,1)*16+IF(ISBLANK(J257),0,1)*32+IF(ISBLANK(J258),0,1)*64+IF(ISBLANK(J259),0,1)*128</f>
        <v>0</v>
      </c>
      <c r="S252" s="52">
        <f t="shared" ref="S252" si="84" xml:space="preserve">   IF(VALUE(R252)+VALUE(Q252)+VALUE(P252)+VALUE(O252)+VALUE(N252)+VALUE(M252)+VALUE(L252)+VALUE(K252)=0, 0,   IF(VALUE(R252)+VALUE(Q252)+VALUE(P252)+VALUE(O252)+VALUE(N252)+VALUE(M252)+VALUE(L252)= 0, 1,   IF(VALUE(R252)+VALUE(Q252)+VALUE(P252)+VALUE(O252)+VALUE(N252)+VALUE(M252)= 0, 2,   IF(VALUE(R252)+VALUE(Q252)+VALUE(P252)+VALUE(O252)+VALUE(N252)= 0, 3,   IF(VALUE(R252)+VALUE(Q252)+VALUE(P252)+VALUE(O252)= 0, 4,   IF(VALUE(R252)+VALUE(Q252)+VALUE(P252)= 0, 5,   IF(VALUE(R252)+VALUE(Q252)= 0, 6,   IF(VALUE(R252)= 0, 7,   8))))))))</f>
        <v>0</v>
      </c>
      <c r="T252" s="55" t="str">
        <f t="shared" ref="T252" si="85" xml:space="preserve"> "{" &amp; IF(S252 &gt; 0, "0x"&amp; TEXT(DEC2HEX(K252), "00")  &amp; IF(S252 &gt; 1, ", " &amp; "0x"&amp; TEXT(DEC2HEX(L252), "00") &amp; IF(S252 &gt; 2, ", " &amp; "0x"&amp; TEXT(DEC2HEX(M252), "00") &amp; IF(S252 &gt; 3, ", " &amp; "0x"&amp; TEXT(DEC2HEX(N252), "00") &amp; IF(S252 &gt; 4, ", " &amp; "0x"&amp; TEXT(DEC2HEX(O252), "00") &amp; IF(S252 &gt; 5, ", " &amp; "0x"&amp; TEXT(DEC2HEX(P252), "00") &amp; IF(S252 &gt; 6, ", " &amp; "0x"&amp; TEXT(DEC2HEX(Q252), "00") &amp; IF(S252 &gt; 7, ", " &amp; "0x"&amp; TEXT(DEC2HEX(R252), "00"),),),),),),),),) &amp; "}"</f>
        <v>{}</v>
      </c>
    </row>
    <row r="253" spans="2:20">
      <c r="B253" s="87"/>
      <c r="C253" s="6"/>
      <c r="D253" s="5"/>
      <c r="E253" s="5"/>
      <c r="F253" s="5"/>
      <c r="G253" s="5"/>
      <c r="H253" s="5"/>
      <c r="I253" s="5"/>
      <c r="J253" s="4"/>
      <c r="K253" s="11"/>
      <c r="L253" s="12"/>
      <c r="M253" s="12"/>
      <c r="N253" s="12"/>
      <c r="O253" s="12"/>
      <c r="P253" s="12"/>
      <c r="Q253" s="12"/>
      <c r="R253" s="12"/>
      <c r="S253" s="53"/>
      <c r="T253" s="56"/>
    </row>
    <row r="254" spans="2:20">
      <c r="B254" s="87"/>
      <c r="C254" s="6"/>
      <c r="D254" s="5"/>
      <c r="E254" s="5"/>
      <c r="F254" s="5"/>
      <c r="G254" s="5"/>
      <c r="H254" s="5"/>
      <c r="I254" s="5"/>
      <c r="J254" s="4"/>
      <c r="K254" s="11"/>
      <c r="L254" s="12"/>
      <c r="M254" s="12"/>
      <c r="N254" s="12"/>
      <c r="O254" s="12"/>
      <c r="P254" s="12"/>
      <c r="Q254" s="12"/>
      <c r="R254" s="12"/>
      <c r="S254" s="53"/>
      <c r="T254" s="56"/>
    </row>
    <row r="255" spans="2:20">
      <c r="B255" s="87"/>
      <c r="C255" s="6"/>
      <c r="D255" s="5"/>
      <c r="E255" s="5"/>
      <c r="F255" s="5"/>
      <c r="G255" s="5"/>
      <c r="H255" s="5"/>
      <c r="I255" s="5"/>
      <c r="J255" s="4"/>
      <c r="K255" s="11"/>
      <c r="L255" s="12"/>
      <c r="M255" s="12"/>
      <c r="N255" s="12"/>
      <c r="O255" s="12"/>
      <c r="P255" s="12"/>
      <c r="Q255" s="12"/>
      <c r="R255" s="12"/>
      <c r="S255" s="53"/>
      <c r="T255" s="56"/>
    </row>
    <row r="256" spans="2:20">
      <c r="B256" s="87"/>
      <c r="C256" s="6"/>
      <c r="D256" s="5"/>
      <c r="E256" s="5"/>
      <c r="F256" s="5"/>
      <c r="G256" s="5"/>
      <c r="H256" s="5"/>
      <c r="I256" s="5"/>
      <c r="J256" s="4"/>
      <c r="K256" s="11"/>
      <c r="L256" s="12"/>
      <c r="M256" s="12"/>
      <c r="N256" s="12"/>
      <c r="O256" s="12"/>
      <c r="P256" s="12"/>
      <c r="Q256" s="12"/>
      <c r="R256" s="12"/>
      <c r="S256" s="53"/>
      <c r="T256" s="56"/>
    </row>
    <row r="257" spans="2:20">
      <c r="B257" s="87"/>
      <c r="C257" s="6"/>
      <c r="D257" s="5"/>
      <c r="E257" s="5"/>
      <c r="F257" s="5"/>
      <c r="G257" s="5"/>
      <c r="H257" s="5"/>
      <c r="I257" s="5"/>
      <c r="J257" s="4"/>
      <c r="K257" s="11"/>
      <c r="L257" s="12"/>
      <c r="M257" s="12"/>
      <c r="N257" s="12"/>
      <c r="O257" s="12"/>
      <c r="P257" s="12"/>
      <c r="Q257" s="12"/>
      <c r="R257" s="12"/>
      <c r="S257" s="53"/>
      <c r="T257" s="56"/>
    </row>
    <row r="258" spans="2:20">
      <c r="B258" s="87"/>
      <c r="C258" s="6"/>
      <c r="D258" s="5"/>
      <c r="E258" s="5"/>
      <c r="F258" s="5"/>
      <c r="G258" s="5"/>
      <c r="H258" s="5"/>
      <c r="I258" s="5"/>
      <c r="J258" s="4"/>
      <c r="K258" s="11"/>
      <c r="L258" s="12"/>
      <c r="M258" s="12"/>
      <c r="N258" s="12"/>
      <c r="O258" s="12"/>
      <c r="P258" s="12"/>
      <c r="Q258" s="12"/>
      <c r="R258" s="12"/>
      <c r="S258" s="53"/>
      <c r="T258" s="56"/>
    </row>
    <row r="259" spans="2:20">
      <c r="B259" s="87"/>
      <c r="C259" s="27"/>
      <c r="D259" s="28"/>
      <c r="E259" s="28"/>
      <c r="F259" s="28"/>
      <c r="G259" s="28"/>
      <c r="H259" s="28"/>
      <c r="I259" s="28"/>
      <c r="J259" s="29"/>
      <c r="K259" s="30"/>
      <c r="L259" s="31"/>
      <c r="M259" s="31"/>
      <c r="N259" s="31"/>
      <c r="O259" s="31"/>
      <c r="P259" s="31"/>
      <c r="Q259" s="31"/>
      <c r="R259" s="31"/>
      <c r="S259" s="54"/>
      <c r="T259" s="56"/>
    </row>
    <row r="260" spans="2:20">
      <c r="B260" s="87"/>
      <c r="C260" s="9"/>
      <c r="D260" s="8"/>
      <c r="E260" s="8"/>
      <c r="F260" s="8"/>
      <c r="G260" s="8"/>
      <c r="H260" s="8"/>
      <c r="I260" s="8"/>
      <c r="J260" s="7"/>
      <c r="K260" s="10">
        <f t="shared" ref="K260" si="86">IF(ISBLANK(C260),0,1)*1+IF(ISBLANK(C261),0,1)*2+IF(ISBLANK(C262),0,1)*4+IF(ISBLANK(C263),0,1)*8+IF(ISBLANK(C264),0,1)*16+IF(ISBLANK(C265),0,1)*32+IF(ISBLANK(C266),0,1)*64+IF(ISBLANK(C267),0,1)*128</f>
        <v>0</v>
      </c>
      <c r="L260" s="10">
        <f t="shared" ref="L260" si="87">IF(ISBLANK(D260),0,1)*1+IF(ISBLANK(D261),0,1)*2+IF(ISBLANK(D262),0,1)*4+IF(ISBLANK(D263),0,1)*8+IF(ISBLANK(D264),0,1)*16+IF(ISBLANK(D265),0,1)*32+IF(ISBLANK(D266),0,1)*64+IF(ISBLANK(D267),0,1)*128</f>
        <v>0</v>
      </c>
      <c r="M260" s="10">
        <f t="shared" ref="M260" si="88">IF(ISBLANK(E260),0,1)*1+IF(ISBLANK(E261),0,1)*2+IF(ISBLANK(E262),0,1)*4+IF(ISBLANK(E263),0,1)*8+IF(ISBLANK(E264),0,1)*16+IF(ISBLANK(E265),0,1)*32+IF(ISBLANK(E266),0,1)*64+IF(ISBLANK(E267),0,1)*128</f>
        <v>0</v>
      </c>
      <c r="N260" s="10">
        <f t="shared" ref="N260" si="89">IF(ISBLANK(F260),0,1)*1+IF(ISBLANK(F261),0,1)*2+IF(ISBLANK(F262),0,1)*4+IF(ISBLANK(F263),0,1)*8+IF(ISBLANK(F264),0,1)*16+IF(ISBLANK(F265),0,1)*32+IF(ISBLANK(F266),0,1)*64+IF(ISBLANK(F267),0,1)*128</f>
        <v>0</v>
      </c>
      <c r="O260" s="10">
        <f t="shared" ref="O260" si="90">IF(ISBLANK(G260),0,1)*1+IF(ISBLANK(G261),0,1)*2+IF(ISBLANK(G262),0,1)*4+IF(ISBLANK(G263),0,1)*8+IF(ISBLANK(G264),0,1)*16+IF(ISBLANK(G265),0,1)*32+IF(ISBLANK(G266),0,1)*64+IF(ISBLANK(G267),0,1)*128</f>
        <v>0</v>
      </c>
      <c r="P260" s="10">
        <f t="shared" ref="P260" si="91">IF(ISBLANK(H260),0,1)*1+IF(ISBLANK(H261),0,1)*2+IF(ISBLANK(H262),0,1)*4+IF(ISBLANK(H263),0,1)*8+IF(ISBLANK(H264),0,1)*16+IF(ISBLANK(H265),0,1)*32+IF(ISBLANK(H266),0,1)*64+IF(ISBLANK(H267),0,1)*128</f>
        <v>0</v>
      </c>
      <c r="Q260" s="10">
        <f t="shared" ref="Q260" si="92">IF(ISBLANK(I260),0,1)*1+IF(ISBLANK(I261),0,1)*2+IF(ISBLANK(I262),0,1)*4+IF(ISBLANK(I263),0,1)*8+IF(ISBLANK(I264),0,1)*16+IF(ISBLANK(I265),0,1)*32+IF(ISBLANK(I266),0,1)*64+IF(ISBLANK(I267),0,1)*128</f>
        <v>0</v>
      </c>
      <c r="R260" s="10">
        <f t="shared" ref="R260" si="93">IF(ISBLANK(J260),0,1)*1+IF(ISBLANK(J261),0,1)*2+IF(ISBLANK(J262),0,1)*4+IF(ISBLANK(J263),0,1)*8+IF(ISBLANK(J264),0,1)*16+IF(ISBLANK(J265),0,1)*32+IF(ISBLANK(J266),0,1)*64+IF(ISBLANK(J267),0,1)*128</f>
        <v>0</v>
      </c>
      <c r="S260" s="52">
        <f t="shared" ref="S260" si="94" xml:space="preserve">   IF(VALUE(R260)+VALUE(Q260)+VALUE(P260)+VALUE(O260)+VALUE(N260)+VALUE(M260)+VALUE(L260)+VALUE(K260)=0, 0,   IF(VALUE(R260)+VALUE(Q260)+VALUE(P260)+VALUE(O260)+VALUE(N260)+VALUE(M260)+VALUE(L260)= 0, 1,   IF(VALUE(R260)+VALUE(Q260)+VALUE(P260)+VALUE(O260)+VALUE(N260)+VALUE(M260)= 0, 2,   IF(VALUE(R260)+VALUE(Q260)+VALUE(P260)+VALUE(O260)+VALUE(N260)= 0, 3,   IF(VALUE(R260)+VALUE(Q260)+VALUE(P260)+VALUE(O260)= 0, 4,   IF(VALUE(R260)+VALUE(Q260)+VALUE(P260)= 0, 5,   IF(VALUE(R260)+VALUE(Q260)= 0, 6,   IF(VALUE(R260)= 0, 7,   8))))))))</f>
        <v>0</v>
      </c>
      <c r="T260" s="55" t="str">
        <f t="shared" ref="T260" si="95" xml:space="preserve"> "{" &amp; IF(S260 &gt; 0, "0x"&amp; TEXT(DEC2HEX(K260), "00")  &amp; IF(S260 &gt; 1, ", " &amp; "0x"&amp; TEXT(DEC2HEX(L260), "00") &amp; IF(S260 &gt; 2, ", " &amp; "0x"&amp; TEXT(DEC2HEX(M260), "00") &amp; IF(S260 &gt; 3, ", " &amp; "0x"&amp; TEXT(DEC2HEX(N260), "00") &amp; IF(S260 &gt; 4, ", " &amp; "0x"&amp; TEXT(DEC2HEX(O260), "00") &amp; IF(S260 &gt; 5, ", " &amp; "0x"&amp; TEXT(DEC2HEX(P260), "00") &amp; IF(S260 &gt; 6, ", " &amp; "0x"&amp; TEXT(DEC2HEX(Q260), "00") &amp; IF(S260 &gt; 7, ", " &amp; "0x"&amp; TEXT(DEC2HEX(R260), "00"),),),),),),),),) &amp; "}"</f>
        <v>{}</v>
      </c>
    </row>
    <row r="261" spans="2:20">
      <c r="B261" s="87"/>
      <c r="C261" s="6"/>
      <c r="D261" s="5"/>
      <c r="E261" s="5"/>
      <c r="F261" s="5"/>
      <c r="G261" s="5"/>
      <c r="H261" s="5"/>
      <c r="I261" s="5"/>
      <c r="J261" s="4"/>
      <c r="K261" s="11"/>
      <c r="L261" s="12"/>
      <c r="M261" s="12"/>
      <c r="N261" s="12"/>
      <c r="O261" s="12"/>
      <c r="P261" s="12"/>
      <c r="Q261" s="12"/>
      <c r="R261" s="12"/>
      <c r="S261" s="53"/>
      <c r="T261" s="56"/>
    </row>
    <row r="262" spans="2:20">
      <c r="B262" s="87"/>
      <c r="C262" s="6"/>
      <c r="D262" s="5"/>
      <c r="E262" s="5"/>
      <c r="F262" s="5"/>
      <c r="G262" s="5"/>
      <c r="H262" s="5"/>
      <c r="I262" s="5"/>
      <c r="J262" s="4"/>
      <c r="K262" s="11"/>
      <c r="L262" s="12"/>
      <c r="M262" s="12"/>
      <c r="N262" s="12"/>
      <c r="O262" s="12"/>
      <c r="P262" s="12"/>
      <c r="Q262" s="12"/>
      <c r="R262" s="12"/>
      <c r="S262" s="53"/>
      <c r="T262" s="56"/>
    </row>
    <row r="263" spans="2:20">
      <c r="B263" s="87"/>
      <c r="C263" s="6"/>
      <c r="D263" s="5"/>
      <c r="E263" s="5"/>
      <c r="F263" s="5"/>
      <c r="G263" s="5"/>
      <c r="H263" s="5"/>
      <c r="I263" s="5"/>
      <c r="J263" s="4"/>
      <c r="K263" s="11"/>
      <c r="L263" s="12"/>
      <c r="M263" s="12"/>
      <c r="N263" s="12"/>
      <c r="O263" s="12"/>
      <c r="P263" s="12"/>
      <c r="Q263" s="12"/>
      <c r="R263" s="12"/>
      <c r="S263" s="53"/>
      <c r="T263" s="56"/>
    </row>
    <row r="264" spans="2:20">
      <c r="B264" s="87"/>
      <c r="C264" s="6"/>
      <c r="D264" s="5"/>
      <c r="E264" s="5"/>
      <c r="F264" s="5"/>
      <c r="G264" s="5"/>
      <c r="H264" s="5"/>
      <c r="I264" s="5"/>
      <c r="J264" s="4"/>
      <c r="K264" s="11"/>
      <c r="L264" s="12"/>
      <c r="M264" s="12"/>
      <c r="N264" s="12"/>
      <c r="O264" s="12"/>
      <c r="P264" s="12"/>
      <c r="Q264" s="12"/>
      <c r="R264" s="12"/>
      <c r="S264" s="53"/>
      <c r="T264" s="56"/>
    </row>
    <row r="265" spans="2:20">
      <c r="B265" s="87"/>
      <c r="C265" s="6"/>
      <c r="D265" s="5"/>
      <c r="E265" s="5"/>
      <c r="F265" s="5"/>
      <c r="G265" s="5"/>
      <c r="H265" s="5"/>
      <c r="I265" s="5"/>
      <c r="J265" s="4"/>
      <c r="K265" s="11"/>
      <c r="L265" s="12"/>
      <c r="M265" s="12"/>
      <c r="N265" s="12"/>
      <c r="O265" s="12"/>
      <c r="P265" s="12"/>
      <c r="Q265" s="12"/>
      <c r="R265" s="12"/>
      <c r="S265" s="53"/>
      <c r="T265" s="56"/>
    </row>
    <row r="266" spans="2:20">
      <c r="B266" s="87"/>
      <c r="C266" s="6"/>
      <c r="D266" s="5"/>
      <c r="E266" s="5"/>
      <c r="F266" s="5"/>
      <c r="G266" s="5"/>
      <c r="H266" s="5"/>
      <c r="I266" s="5"/>
      <c r="J266" s="4"/>
      <c r="K266" s="11"/>
      <c r="L266" s="12"/>
      <c r="M266" s="12"/>
      <c r="N266" s="12"/>
      <c r="O266" s="12"/>
      <c r="P266" s="12"/>
      <c r="Q266" s="12"/>
      <c r="R266" s="12"/>
      <c r="S266" s="53"/>
      <c r="T266" s="56"/>
    </row>
    <row r="267" spans="2:20">
      <c r="B267" s="87"/>
      <c r="C267" s="27"/>
      <c r="D267" s="28"/>
      <c r="E267" s="28"/>
      <c r="F267" s="28"/>
      <c r="G267" s="28"/>
      <c r="H267" s="28"/>
      <c r="I267" s="28"/>
      <c r="J267" s="29"/>
      <c r="K267" s="30"/>
      <c r="L267" s="31"/>
      <c r="M267" s="31"/>
      <c r="N267" s="31"/>
      <c r="O267" s="31"/>
      <c r="P267" s="31"/>
      <c r="Q267" s="31"/>
      <c r="R267" s="31"/>
      <c r="S267" s="54"/>
      <c r="T267" s="56"/>
    </row>
  </sheetData>
  <mergeCells count="102">
    <mergeCell ref="B260:B267"/>
    <mergeCell ref="S260:S267"/>
    <mergeCell ref="T260:T267"/>
    <mergeCell ref="B124:B131"/>
    <mergeCell ref="T124:T131"/>
    <mergeCell ref="S124:S131"/>
    <mergeCell ref="B132:B139"/>
    <mergeCell ref="S132:S139"/>
    <mergeCell ref="T132:T139"/>
    <mergeCell ref="B244:B251"/>
    <mergeCell ref="S244:S251"/>
    <mergeCell ref="T244:T251"/>
    <mergeCell ref="B252:B259"/>
    <mergeCell ref="S252:S259"/>
    <mergeCell ref="T252:T259"/>
    <mergeCell ref="B228:B235"/>
    <mergeCell ref="S228:S235"/>
    <mergeCell ref="T228:T235"/>
    <mergeCell ref="B236:B243"/>
    <mergeCell ref="S236:S243"/>
    <mergeCell ref="T236:T243"/>
    <mergeCell ref="B212:B219"/>
    <mergeCell ref="S212:S219"/>
    <mergeCell ref="T212:T219"/>
    <mergeCell ref="B220:B227"/>
    <mergeCell ref="S220:S227"/>
    <mergeCell ref="T220:T227"/>
    <mergeCell ref="B196:B203"/>
    <mergeCell ref="S196:S203"/>
    <mergeCell ref="T196:T203"/>
    <mergeCell ref="B204:B211"/>
    <mergeCell ref="S204:S211"/>
    <mergeCell ref="T204:T211"/>
    <mergeCell ref="B180:B187"/>
    <mergeCell ref="S180:S187"/>
    <mergeCell ref="T180:T187"/>
    <mergeCell ref="B188:B195"/>
    <mergeCell ref="S188:S195"/>
    <mergeCell ref="T188:T195"/>
    <mergeCell ref="B164:B171"/>
    <mergeCell ref="S164:S171"/>
    <mergeCell ref="T164:T171"/>
    <mergeCell ref="B172:B179"/>
    <mergeCell ref="S172:S179"/>
    <mergeCell ref="T172:T179"/>
    <mergeCell ref="B148:B155"/>
    <mergeCell ref="S148:S155"/>
    <mergeCell ref="T148:T155"/>
    <mergeCell ref="B156:B163"/>
    <mergeCell ref="S156:S163"/>
    <mergeCell ref="T156:T163"/>
    <mergeCell ref="B68:B75"/>
    <mergeCell ref="S68:S75"/>
    <mergeCell ref="T68:T75"/>
    <mergeCell ref="B76:B83"/>
    <mergeCell ref="S76:S83"/>
    <mergeCell ref="T76:T83"/>
    <mergeCell ref="B52:B59"/>
    <mergeCell ref="S52:S59"/>
    <mergeCell ref="T52:T59"/>
    <mergeCell ref="B60:B67"/>
    <mergeCell ref="S60:S67"/>
    <mergeCell ref="T60:T67"/>
    <mergeCell ref="B4:B11"/>
    <mergeCell ref="S4:S11"/>
    <mergeCell ref="T4:T11"/>
    <mergeCell ref="B12:B19"/>
    <mergeCell ref="S12:S19"/>
    <mergeCell ref="T12:T19"/>
    <mergeCell ref="C2:J2"/>
    <mergeCell ref="K2:R2"/>
    <mergeCell ref="C3:J3"/>
    <mergeCell ref="B20:B27"/>
    <mergeCell ref="S20:S27"/>
    <mergeCell ref="T20:T27"/>
    <mergeCell ref="B28:B35"/>
    <mergeCell ref="S28:S35"/>
    <mergeCell ref="T28:T35"/>
    <mergeCell ref="T100:T107"/>
    <mergeCell ref="B36:B43"/>
    <mergeCell ref="S36:S43"/>
    <mergeCell ref="T36:T43"/>
    <mergeCell ref="B44:B51"/>
    <mergeCell ref="S44:S51"/>
    <mergeCell ref="T44:T51"/>
    <mergeCell ref="B84:B91"/>
    <mergeCell ref="S84:S91"/>
    <mergeCell ref="T84:T91"/>
    <mergeCell ref="B92:B99"/>
    <mergeCell ref="S92:S99"/>
    <mergeCell ref="T92:T99"/>
    <mergeCell ref="B100:B107"/>
    <mergeCell ref="S100:S107"/>
    <mergeCell ref="B140:B147"/>
    <mergeCell ref="S140:S147"/>
    <mergeCell ref="T140:T147"/>
    <mergeCell ref="B108:B115"/>
    <mergeCell ref="S108:S115"/>
    <mergeCell ref="T108:T115"/>
    <mergeCell ref="B116:B123"/>
    <mergeCell ref="S116:S123"/>
    <mergeCell ref="T116:T123"/>
  </mergeCells>
  <conditionalFormatting sqref="C84:J123">
    <cfRule type="cellIs" dxfId="37" priority="34" stopIfTrue="1" operator="notEqual">
      <formula>0</formula>
    </cfRule>
  </conditionalFormatting>
  <conditionalFormatting sqref="C140:J267">
    <cfRule type="cellIs" dxfId="35" priority="33" stopIfTrue="1" operator="notEqual">
      <formula>0</formula>
    </cfRule>
  </conditionalFormatting>
  <conditionalFormatting sqref="C12:J13 C19:J19 I14:J18">
    <cfRule type="cellIs" dxfId="29" priority="14" stopIfTrue="1" operator="notEqual">
      <formula>0</formula>
    </cfRule>
  </conditionalFormatting>
  <conditionalFormatting sqref="C4:J5 G6:J11">
    <cfRule type="cellIs" dxfId="26" priority="12" stopIfTrue="1" operator="notEqual">
      <formula>0</formula>
    </cfRule>
  </conditionalFormatting>
  <conditionalFormatting sqref="H20:J26 C27:J51">
    <cfRule type="cellIs" dxfId="24" priority="13" stopIfTrue="1" operator="notEqual">
      <formula>0</formula>
    </cfRule>
  </conditionalFormatting>
  <conditionalFormatting sqref="C124:J131">
    <cfRule type="cellIs" dxfId="23" priority="24" stopIfTrue="1" operator="notEqual">
      <formula>0</formula>
    </cfRule>
  </conditionalFormatting>
  <conditionalFormatting sqref="C11:F11">
    <cfRule type="cellIs" dxfId="11" priority="11" stopIfTrue="1" operator="notEqual">
      <formula>0</formula>
    </cfRule>
  </conditionalFormatting>
  <conditionalFormatting sqref="C6:F10">
    <cfRule type="cellIs" dxfId="9" priority="10" stopIfTrue="1" operator="notEqual">
      <formula>0</formula>
    </cfRule>
  </conditionalFormatting>
  <conditionalFormatting sqref="G14:H18">
    <cfRule type="cellIs" dxfId="8" priority="9" stopIfTrue="1" operator="notEqual">
      <formula>0</formula>
    </cfRule>
  </conditionalFormatting>
  <conditionalFormatting sqref="C14:F18">
    <cfRule type="cellIs" dxfId="7" priority="6" stopIfTrue="1" operator="notEqual">
      <formula>0</formula>
    </cfRule>
  </conditionalFormatting>
  <conditionalFormatting sqref="C20:G21">
    <cfRule type="cellIs" dxfId="6" priority="8" stopIfTrue="1" operator="notEqual">
      <formula>0</formula>
    </cfRule>
  </conditionalFormatting>
  <conditionalFormatting sqref="C22:G26">
    <cfRule type="cellIs" dxfId="5" priority="7" stopIfTrue="1" operator="notEqual">
      <formula>0</formula>
    </cfRule>
  </conditionalFormatting>
  <conditionalFormatting sqref="C68:J75">
    <cfRule type="cellIs" dxfId="4" priority="4" stopIfTrue="1" operator="notEqual">
      <formula>0</formula>
    </cfRule>
  </conditionalFormatting>
  <conditionalFormatting sqref="C52:J59">
    <cfRule type="cellIs" dxfId="3" priority="2" stopIfTrue="1" operator="notEqual">
      <formula>0</formula>
    </cfRule>
  </conditionalFormatting>
  <conditionalFormatting sqref="C60:J67">
    <cfRule type="cellIs" dxfId="2" priority="5" stopIfTrue="1" operator="notEqual">
      <formula>0</formula>
    </cfRule>
  </conditionalFormatting>
  <conditionalFormatting sqref="C76:J83">
    <cfRule type="cellIs" dxfId="1" priority="3" stopIfTrue="1" operator="notEqual">
      <formula>0</formula>
    </cfRule>
  </conditionalFormatting>
  <conditionalFormatting sqref="C132:J139">
    <cfRule type="cellIs" dxfId="0" priority="1" stopIfTrue="1" operator="not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Characters</vt:lpstr>
      <vt:lpstr>Lower case</vt:lpstr>
      <vt:lpstr>Upper case</vt:lpstr>
      <vt:lpstr>Numbers</vt:lpstr>
      <vt:lpstr>ASCII symbols</vt:lpstr>
      <vt:lpstr>Non-ASCII symbols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Noè Pezzoli</dc:creator>
  <cp:lastModifiedBy>Noè Pezzoli</cp:lastModifiedBy>
  <dcterms:created xsi:type="dcterms:W3CDTF">2018-03-25T12:54:58Z</dcterms:created>
  <dcterms:modified xsi:type="dcterms:W3CDTF">2018-03-30T14:43:12Z</dcterms:modified>
</cp:coreProperties>
</file>