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470246/Projects/PMO/MeasuringFitnessPerClone/code/"/>
    </mc:Choice>
  </mc:AlternateContent>
  <xr:revisionPtr revIDLastSave="0" documentId="13_ncr:1_{92E827C5-C470-2D4A-B070-1AC88A5D6413}" xr6:coauthVersionLast="47" xr6:coauthVersionMax="47" xr10:uidLastSave="{00000000-0000-0000-0000-000000000000}"/>
  <bookViews>
    <workbookView xWindow="1380" yWindow="3240" windowWidth="28040" windowHeight="17440" xr2:uid="{B31780AB-D654-9249-942C-40178601FFC6}"/>
  </bookViews>
  <sheets>
    <sheet name="hyperparamersAndCorrelationCoef" sheetId="1" r:id="rId1"/>
    <sheet name="path2f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K22" i="1"/>
  <c r="J22" i="1"/>
  <c r="L23" i="1"/>
  <c r="L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L22" i="1" l="1"/>
</calcChain>
</file>

<file path=xl/sharedStrings.xml><?xml version="1.0" encoding="utf-8"?>
<sst xmlns="http://schemas.openxmlformats.org/spreadsheetml/2006/main" count="60" uniqueCount="37">
  <si>
    <t>Number of iterations</t>
  </si>
  <si>
    <t>Correlation coefficient</t>
  </si>
  <si>
    <t>Any other parameter you varied?</t>
  </si>
  <si>
    <r>
      <t>1 x 10</t>
    </r>
    <r>
      <rPr>
        <vertAlign val="superscript"/>
        <sz val="12"/>
        <color theme="1"/>
        <rFont val="Calibri (Body)"/>
      </rPr>
      <t>7</t>
    </r>
  </si>
  <si>
    <r>
      <t>1 x 10</t>
    </r>
    <r>
      <rPr>
        <vertAlign val="superscript"/>
        <sz val="12"/>
        <color theme="1"/>
        <rFont val="Calibri (Body)"/>
      </rPr>
      <t>5</t>
    </r>
  </si>
  <si>
    <r>
      <t>1 x 10</t>
    </r>
    <r>
      <rPr>
        <vertAlign val="superscript"/>
        <sz val="12"/>
        <color theme="1"/>
        <rFont val="Calibri (Body)"/>
      </rPr>
      <t>3</t>
    </r>
  </si>
  <si>
    <t>~ 700,000</t>
  </si>
  <si>
    <t>~ 500,000</t>
  </si>
  <si>
    <t>0.12 - 0.376</t>
  </si>
  <si>
    <t>-0.04 - 0.199</t>
  </si>
  <si>
    <t>-0.004- - 0.01</t>
  </si>
  <si>
    <t>-0.05 --- 0.1</t>
  </si>
  <si>
    <t>0.159 - 0.289</t>
  </si>
  <si>
    <t>0.19 - 0.4</t>
  </si>
  <si>
    <t>0.09 - 0.297</t>
  </si>
  <si>
    <t>0.156 - 0.289</t>
  </si>
  <si>
    <t>0.017 - 0.175</t>
  </si>
  <si>
    <t>0.04 - 0.19</t>
  </si>
  <si>
    <t>0.06 - 0.249</t>
  </si>
  <si>
    <t>0.05 - 0.31</t>
  </si>
  <si>
    <t>0.04 - 0.275</t>
  </si>
  <si>
    <t>Path = /raid/crdlab/ix1/Projects/M005_MeasuringFitnessPerClone_2019/code/3D_Imaging/allenModel_Phenix/SUM159</t>
  </si>
  <si>
    <t>Correlation coefficient min</t>
  </si>
  <si>
    <t>Correlation coefficient max</t>
  </si>
  <si>
    <t>Patch height</t>
  </si>
  <si>
    <t>Patch length</t>
  </si>
  <si>
    <t>Patch width</t>
  </si>
  <si>
    <t>Patch area</t>
  </si>
  <si>
    <t>ID</t>
  </si>
  <si>
    <t>Status</t>
  </si>
  <si>
    <t>in process</t>
  </si>
  <si>
    <t>finished</t>
  </si>
  <si>
    <t>not started</t>
  </si>
  <si>
    <t>Learning rate (lr)</t>
  </si>
  <si>
    <t>Weight decay (wd)</t>
  </si>
  <si>
    <t>Batch Size (b)</t>
  </si>
  <si>
    <t>Path size 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</si>
</sst>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F9B2-BB34-0D46-B9E5-83AF5D4925B1}">
  <dimension ref="A1:O24"/>
  <sheetViews>
    <sheetView tabSelected="1" workbookViewId="0">
      <selection activeCell="H1" sqref="H1"/>
    </sheetView>
  </sheetViews>
  <sheetFormatPr baseColWidth="10" defaultRowHeight="16" x14ac:dyDescent="0.2"/>
  <cols>
    <col min="2" max="2" width="14.1640625" customWidth="1"/>
    <col min="3" max="3" width="18.5" bestFit="1" customWidth="1"/>
    <col min="4" max="4" width="19.5" bestFit="1" customWidth="1"/>
    <col min="5" max="5" width="15.5" customWidth="1"/>
    <col min="6" max="6" width="18.33203125" customWidth="1"/>
    <col min="13" max="13" width="13.6640625" customWidth="1"/>
    <col min="14" max="14" width="28.5" bestFit="1" customWidth="1"/>
  </cols>
  <sheetData>
    <row r="1" spans="1:15" x14ac:dyDescent="0.2">
      <c r="A1" t="s">
        <v>28</v>
      </c>
      <c r="B1" s="7" t="s">
        <v>35</v>
      </c>
      <c r="C1" s="1" t="s">
        <v>0</v>
      </c>
      <c r="D1" s="1" t="s">
        <v>1</v>
      </c>
      <c r="E1" s="7" t="s">
        <v>33</v>
      </c>
      <c r="F1" s="7" t="s">
        <v>34</v>
      </c>
      <c r="G1" s="1" t="s">
        <v>22</v>
      </c>
      <c r="H1" s="1" t="s">
        <v>23</v>
      </c>
      <c r="I1" s="4" t="s">
        <v>24</v>
      </c>
      <c r="J1" s="4" t="s">
        <v>26</v>
      </c>
      <c r="K1" s="4" t="s">
        <v>25</v>
      </c>
      <c r="L1" s="4" t="s">
        <v>27</v>
      </c>
      <c r="M1" s="13" t="s">
        <v>36</v>
      </c>
      <c r="N1" s="1" t="s">
        <v>2</v>
      </c>
      <c r="O1" s="4" t="s">
        <v>29</v>
      </c>
    </row>
    <row r="2" spans="1:15" x14ac:dyDescent="0.2">
      <c r="A2">
        <v>1</v>
      </c>
      <c r="B2" s="1">
        <v>16</v>
      </c>
      <c r="C2" s="2">
        <v>150000</v>
      </c>
      <c r="D2" s="3"/>
      <c r="E2" s="6">
        <v>1E-4</v>
      </c>
      <c r="F2" s="5">
        <v>0.1</v>
      </c>
      <c r="I2">
        <v>32</v>
      </c>
      <c r="J2">
        <v>128</v>
      </c>
      <c r="K2">
        <v>128</v>
      </c>
      <c r="L2">
        <f>J2*K2</f>
        <v>16384</v>
      </c>
      <c r="M2" t="str">
        <f>_xlfn.CONCAT(I2:K2)</f>
        <v>32128128</v>
      </c>
      <c r="N2" s="1"/>
      <c r="O2" t="s">
        <v>30</v>
      </c>
    </row>
    <row r="3" spans="1:15" x14ac:dyDescent="0.2">
      <c r="A3">
        <v>2</v>
      </c>
      <c r="B3" s="1">
        <v>8</v>
      </c>
      <c r="C3" s="2">
        <v>150000</v>
      </c>
      <c r="D3" s="3"/>
      <c r="E3" s="6">
        <v>1E-4</v>
      </c>
      <c r="F3" s="5">
        <v>1</v>
      </c>
      <c r="I3">
        <v>32</v>
      </c>
      <c r="J3">
        <v>128</v>
      </c>
      <c r="K3">
        <v>128</v>
      </c>
      <c r="L3">
        <f t="shared" ref="L3:L20" si="0">J3*K3</f>
        <v>16384</v>
      </c>
      <c r="M3" t="str">
        <f t="shared" ref="M3:M23" si="1">_xlfn.CONCAT(I3:K3)</f>
        <v>32128128</v>
      </c>
      <c r="N3" s="1"/>
      <c r="O3" t="s">
        <v>30</v>
      </c>
    </row>
    <row r="4" spans="1:15" x14ac:dyDescent="0.2">
      <c r="A4">
        <v>3</v>
      </c>
      <c r="B4" s="1">
        <v>8</v>
      </c>
      <c r="C4" s="2">
        <v>150000</v>
      </c>
      <c r="D4" s="3"/>
      <c r="E4" s="6">
        <v>1E-4</v>
      </c>
      <c r="F4" s="5">
        <v>10</v>
      </c>
      <c r="I4">
        <v>32</v>
      </c>
      <c r="J4">
        <v>128</v>
      </c>
      <c r="K4">
        <v>128</v>
      </c>
      <c r="L4">
        <f t="shared" si="0"/>
        <v>16384</v>
      </c>
      <c r="M4" t="str">
        <f t="shared" si="1"/>
        <v>32128128</v>
      </c>
      <c r="N4" s="1"/>
      <c r="O4" t="s">
        <v>30</v>
      </c>
    </row>
    <row r="5" spans="1:15" x14ac:dyDescent="0.2">
      <c r="A5">
        <v>4</v>
      </c>
      <c r="B5" s="1">
        <v>8</v>
      </c>
      <c r="C5" s="2">
        <v>150000</v>
      </c>
      <c r="D5" s="3"/>
      <c r="E5" s="6">
        <v>9.9999999999999995E-7</v>
      </c>
      <c r="F5" s="5">
        <v>0.1</v>
      </c>
      <c r="I5">
        <v>32</v>
      </c>
      <c r="J5">
        <v>128</v>
      </c>
      <c r="K5">
        <v>128</v>
      </c>
      <c r="L5">
        <f t="shared" si="0"/>
        <v>16384</v>
      </c>
      <c r="M5" t="str">
        <f t="shared" si="1"/>
        <v>32128128</v>
      </c>
      <c r="N5" s="1"/>
      <c r="O5" t="s">
        <v>30</v>
      </c>
    </row>
    <row r="6" spans="1:15" x14ac:dyDescent="0.2">
      <c r="A6">
        <v>5</v>
      </c>
      <c r="B6" s="1">
        <v>8</v>
      </c>
      <c r="C6" s="2">
        <v>150000</v>
      </c>
      <c r="D6" s="3"/>
      <c r="E6" s="6">
        <v>9.9999999999999995E-7</v>
      </c>
      <c r="F6" s="5">
        <v>1</v>
      </c>
      <c r="I6">
        <v>32</v>
      </c>
      <c r="J6">
        <v>128</v>
      </c>
      <c r="K6">
        <v>128</v>
      </c>
      <c r="L6">
        <f t="shared" si="0"/>
        <v>16384</v>
      </c>
      <c r="M6" t="str">
        <f t="shared" si="1"/>
        <v>32128128</v>
      </c>
      <c r="N6" s="1"/>
      <c r="O6" t="s">
        <v>30</v>
      </c>
    </row>
    <row r="7" spans="1:15" x14ac:dyDescent="0.2">
      <c r="A7">
        <v>6</v>
      </c>
      <c r="B7" s="1">
        <v>8</v>
      </c>
      <c r="C7" s="2">
        <v>150000</v>
      </c>
      <c r="D7" s="3"/>
      <c r="E7" s="6">
        <v>9.9999999999999995E-7</v>
      </c>
      <c r="F7" s="5">
        <v>10</v>
      </c>
      <c r="I7">
        <v>32</v>
      </c>
      <c r="J7">
        <v>128</v>
      </c>
      <c r="K7">
        <v>128</v>
      </c>
      <c r="L7">
        <f t="shared" si="0"/>
        <v>16384</v>
      </c>
      <c r="M7" t="str">
        <f t="shared" si="1"/>
        <v>32128128</v>
      </c>
      <c r="N7" s="1"/>
      <c r="O7" t="s">
        <v>30</v>
      </c>
    </row>
    <row r="8" spans="1:15" x14ac:dyDescent="0.2">
      <c r="A8">
        <v>7</v>
      </c>
      <c r="B8" s="1">
        <v>16</v>
      </c>
      <c r="C8" s="2">
        <v>700000</v>
      </c>
      <c r="D8" s="3" t="s">
        <v>15</v>
      </c>
      <c r="E8" s="6">
        <v>1E-4</v>
      </c>
      <c r="F8" s="5">
        <v>1</v>
      </c>
      <c r="G8">
        <v>0.156</v>
      </c>
      <c r="H8">
        <v>0.28899999999999998</v>
      </c>
      <c r="I8">
        <v>32</v>
      </c>
      <c r="J8">
        <v>64</v>
      </c>
      <c r="K8">
        <v>64</v>
      </c>
      <c r="L8">
        <f t="shared" si="0"/>
        <v>4096</v>
      </c>
      <c r="M8" t="str">
        <f t="shared" si="1"/>
        <v>326464</v>
      </c>
      <c r="N8" s="1"/>
      <c r="O8" t="s">
        <v>31</v>
      </c>
    </row>
    <row r="9" spans="1:15" x14ac:dyDescent="0.2">
      <c r="A9">
        <v>8</v>
      </c>
      <c r="B9" s="1">
        <v>32</v>
      </c>
      <c r="C9" s="2">
        <v>150000</v>
      </c>
      <c r="D9" s="3" t="s">
        <v>16</v>
      </c>
      <c r="E9" s="6">
        <v>1E-4</v>
      </c>
      <c r="F9" s="5">
        <v>1</v>
      </c>
      <c r="G9">
        <v>1.7000000000000001E-2</v>
      </c>
      <c r="H9">
        <v>0.17499999999999999</v>
      </c>
      <c r="I9">
        <v>32</v>
      </c>
      <c r="J9">
        <v>64</v>
      </c>
      <c r="K9">
        <v>64</v>
      </c>
      <c r="L9">
        <f t="shared" si="0"/>
        <v>4096</v>
      </c>
      <c r="M9" t="str">
        <f t="shared" si="1"/>
        <v>326464</v>
      </c>
      <c r="N9" s="1"/>
      <c r="O9" t="s">
        <v>31</v>
      </c>
    </row>
    <row r="10" spans="1:15" x14ac:dyDescent="0.2">
      <c r="A10">
        <v>9</v>
      </c>
      <c r="B10" s="1">
        <v>8</v>
      </c>
      <c r="C10" s="2">
        <v>150000</v>
      </c>
      <c r="D10" s="3" t="s">
        <v>20</v>
      </c>
      <c r="E10" s="6">
        <v>1E-4</v>
      </c>
      <c r="F10" s="5">
        <v>0.1</v>
      </c>
      <c r="G10">
        <v>0.04</v>
      </c>
      <c r="H10">
        <v>0.27500000000000002</v>
      </c>
      <c r="I10">
        <v>32</v>
      </c>
      <c r="J10">
        <v>64</v>
      </c>
      <c r="K10">
        <v>64</v>
      </c>
      <c r="L10">
        <f t="shared" si="0"/>
        <v>4096</v>
      </c>
      <c r="M10" t="str">
        <f t="shared" si="1"/>
        <v>326464</v>
      </c>
      <c r="N10" s="1"/>
      <c r="O10" t="s">
        <v>31</v>
      </c>
    </row>
    <row r="11" spans="1:15" x14ac:dyDescent="0.2">
      <c r="A11">
        <v>10</v>
      </c>
      <c r="B11" s="1">
        <v>8</v>
      </c>
      <c r="C11" s="2">
        <v>150000</v>
      </c>
      <c r="D11" s="3" t="s">
        <v>19</v>
      </c>
      <c r="E11" s="6">
        <v>1E-4</v>
      </c>
      <c r="F11" s="5">
        <v>1</v>
      </c>
      <c r="G11">
        <v>0.05</v>
      </c>
      <c r="H11">
        <v>0.31</v>
      </c>
      <c r="I11">
        <v>32</v>
      </c>
      <c r="J11">
        <v>64</v>
      </c>
      <c r="K11">
        <v>64</v>
      </c>
      <c r="L11">
        <f t="shared" si="0"/>
        <v>4096</v>
      </c>
      <c r="M11" t="str">
        <f t="shared" si="1"/>
        <v>326464</v>
      </c>
      <c r="N11" s="1"/>
      <c r="O11" t="s">
        <v>31</v>
      </c>
    </row>
    <row r="12" spans="1:15" x14ac:dyDescent="0.2">
      <c r="A12">
        <v>11</v>
      </c>
      <c r="B12" s="1">
        <v>8</v>
      </c>
      <c r="C12" s="2">
        <v>150000</v>
      </c>
      <c r="D12" s="3" t="s">
        <v>18</v>
      </c>
      <c r="E12" s="6">
        <v>1E-4</v>
      </c>
      <c r="F12" s="5">
        <v>10</v>
      </c>
      <c r="G12">
        <v>0.06</v>
      </c>
      <c r="H12">
        <v>0.249</v>
      </c>
      <c r="I12">
        <v>32</v>
      </c>
      <c r="J12">
        <v>64</v>
      </c>
      <c r="K12">
        <v>64</v>
      </c>
      <c r="L12">
        <f t="shared" si="0"/>
        <v>4096</v>
      </c>
      <c r="M12" t="str">
        <f t="shared" si="1"/>
        <v>326464</v>
      </c>
      <c r="N12" s="1"/>
      <c r="O12" t="s">
        <v>31</v>
      </c>
    </row>
    <row r="13" spans="1:15" x14ac:dyDescent="0.2">
      <c r="A13">
        <v>12</v>
      </c>
      <c r="B13" s="1">
        <v>8</v>
      </c>
      <c r="C13" s="2">
        <v>150000</v>
      </c>
      <c r="D13" s="3" t="s">
        <v>17</v>
      </c>
      <c r="E13" s="6">
        <v>1E-4</v>
      </c>
      <c r="F13" s="5">
        <v>10</v>
      </c>
      <c r="G13">
        <v>0.04</v>
      </c>
      <c r="H13">
        <v>0.19</v>
      </c>
      <c r="I13">
        <v>32</v>
      </c>
      <c r="J13">
        <v>64</v>
      </c>
      <c r="K13">
        <v>64</v>
      </c>
      <c r="L13">
        <f t="shared" si="0"/>
        <v>4096</v>
      </c>
      <c r="M13" t="str">
        <f t="shared" si="1"/>
        <v>326464</v>
      </c>
      <c r="N13" s="1"/>
      <c r="O13" t="s">
        <v>31</v>
      </c>
    </row>
    <row r="14" spans="1:15" x14ac:dyDescent="0.2">
      <c r="A14">
        <v>13</v>
      </c>
      <c r="B14" s="1">
        <v>4</v>
      </c>
      <c r="C14" s="1" t="s">
        <v>7</v>
      </c>
      <c r="D14" s="3" t="s">
        <v>14</v>
      </c>
      <c r="E14" s="6">
        <v>1E-4</v>
      </c>
      <c r="F14" s="5">
        <v>0.1</v>
      </c>
      <c r="G14">
        <v>0.09</v>
      </c>
      <c r="H14">
        <v>0.29699999999999999</v>
      </c>
      <c r="I14">
        <v>32</v>
      </c>
      <c r="J14">
        <v>256</v>
      </c>
      <c r="K14">
        <v>256</v>
      </c>
      <c r="L14">
        <f t="shared" si="0"/>
        <v>65536</v>
      </c>
      <c r="M14" t="str">
        <f t="shared" si="1"/>
        <v>32256256</v>
      </c>
      <c r="N14" s="1"/>
      <c r="O14" t="s">
        <v>31</v>
      </c>
    </row>
    <row r="15" spans="1:15" s="12" customFormat="1" x14ac:dyDescent="0.2">
      <c r="A15">
        <v>14</v>
      </c>
      <c r="B15" s="7">
        <v>4</v>
      </c>
      <c r="C15" s="8">
        <v>700000</v>
      </c>
      <c r="D15" s="9" t="s">
        <v>13</v>
      </c>
      <c r="E15" s="10">
        <v>1E-4</v>
      </c>
      <c r="F15" s="11">
        <v>1</v>
      </c>
      <c r="G15" s="12">
        <v>0.19</v>
      </c>
      <c r="H15" s="12">
        <v>0.4</v>
      </c>
      <c r="I15" s="12">
        <v>32</v>
      </c>
      <c r="J15" s="12">
        <v>256</v>
      </c>
      <c r="K15" s="12">
        <v>256</v>
      </c>
      <c r="L15" s="12">
        <f t="shared" si="0"/>
        <v>65536</v>
      </c>
      <c r="M15" t="str">
        <f t="shared" si="1"/>
        <v>32256256</v>
      </c>
      <c r="N15" s="7"/>
      <c r="O15" t="s">
        <v>31</v>
      </c>
    </row>
    <row r="16" spans="1:15" x14ac:dyDescent="0.2">
      <c r="A16">
        <v>15</v>
      </c>
      <c r="B16" s="1">
        <v>4</v>
      </c>
      <c r="C16" s="1" t="s">
        <v>7</v>
      </c>
      <c r="D16" s="3" t="s">
        <v>12</v>
      </c>
      <c r="E16" s="6">
        <v>1E-4</v>
      </c>
      <c r="F16" s="5">
        <v>10</v>
      </c>
      <c r="G16">
        <v>0.159</v>
      </c>
      <c r="H16">
        <v>0.28899999999999998</v>
      </c>
      <c r="I16">
        <v>32</v>
      </c>
      <c r="J16">
        <v>256</v>
      </c>
      <c r="K16">
        <v>256</v>
      </c>
      <c r="L16">
        <f t="shared" si="0"/>
        <v>65536</v>
      </c>
      <c r="M16" t="str">
        <f t="shared" si="1"/>
        <v>32256256</v>
      </c>
      <c r="N16" s="1"/>
      <c r="O16" t="s">
        <v>31</v>
      </c>
    </row>
    <row r="17" spans="1:15" x14ac:dyDescent="0.2">
      <c r="A17">
        <v>16</v>
      </c>
      <c r="B17" s="1">
        <v>4</v>
      </c>
      <c r="C17" s="1" t="s">
        <v>6</v>
      </c>
      <c r="D17" s="3" t="s">
        <v>8</v>
      </c>
      <c r="E17" s="6">
        <v>1E-4</v>
      </c>
      <c r="F17" s="5">
        <v>10</v>
      </c>
      <c r="G17">
        <v>0.12</v>
      </c>
      <c r="H17">
        <v>0.376</v>
      </c>
      <c r="I17">
        <v>32</v>
      </c>
      <c r="J17">
        <v>256</v>
      </c>
      <c r="K17">
        <v>256</v>
      </c>
      <c r="L17">
        <f t="shared" si="0"/>
        <v>65536</v>
      </c>
      <c r="M17" t="str">
        <f t="shared" si="1"/>
        <v>32256256</v>
      </c>
      <c r="N17" s="1"/>
      <c r="O17" t="s">
        <v>31</v>
      </c>
    </row>
    <row r="18" spans="1:15" ht="19" x14ac:dyDescent="0.2">
      <c r="A18">
        <v>17</v>
      </c>
      <c r="B18" s="1">
        <v>4</v>
      </c>
      <c r="C18" s="1" t="s">
        <v>6</v>
      </c>
      <c r="D18" s="3" t="s">
        <v>9</v>
      </c>
      <c r="E18" s="6">
        <v>1E-4</v>
      </c>
      <c r="F18" s="5" t="s">
        <v>5</v>
      </c>
      <c r="G18">
        <v>-0.04</v>
      </c>
      <c r="H18">
        <v>0.19900000000000001</v>
      </c>
      <c r="I18">
        <v>32</v>
      </c>
      <c r="J18">
        <v>256</v>
      </c>
      <c r="K18">
        <v>256</v>
      </c>
      <c r="L18">
        <f t="shared" si="0"/>
        <v>65536</v>
      </c>
      <c r="M18" t="str">
        <f t="shared" si="1"/>
        <v>32256256</v>
      </c>
      <c r="N18" s="1"/>
      <c r="O18" t="s">
        <v>31</v>
      </c>
    </row>
    <row r="19" spans="1:15" ht="19" x14ac:dyDescent="0.2">
      <c r="A19">
        <v>18</v>
      </c>
      <c r="B19" s="1">
        <v>4</v>
      </c>
      <c r="C19" s="1" t="s">
        <v>7</v>
      </c>
      <c r="D19" s="3" t="s">
        <v>10</v>
      </c>
      <c r="E19" s="6">
        <v>1E-4</v>
      </c>
      <c r="F19" s="5" t="s">
        <v>4</v>
      </c>
      <c r="G19">
        <v>-4.0000000000000001E-3</v>
      </c>
      <c r="H19">
        <v>0.01</v>
      </c>
      <c r="I19">
        <v>32</v>
      </c>
      <c r="J19">
        <v>256</v>
      </c>
      <c r="K19">
        <v>256</v>
      </c>
      <c r="L19">
        <f t="shared" si="0"/>
        <v>65536</v>
      </c>
      <c r="M19" t="str">
        <f t="shared" si="1"/>
        <v>32256256</v>
      </c>
      <c r="N19" s="1"/>
      <c r="O19" t="s">
        <v>31</v>
      </c>
    </row>
    <row r="20" spans="1:15" ht="19" x14ac:dyDescent="0.2">
      <c r="A20">
        <v>19</v>
      </c>
      <c r="B20" s="1">
        <v>4</v>
      </c>
      <c r="C20" s="1" t="s">
        <v>7</v>
      </c>
      <c r="D20" s="3" t="s">
        <v>11</v>
      </c>
      <c r="E20" s="6">
        <v>1E-4</v>
      </c>
      <c r="F20" s="5" t="s">
        <v>3</v>
      </c>
      <c r="G20">
        <v>-0.05</v>
      </c>
      <c r="H20">
        <v>0.1</v>
      </c>
      <c r="I20">
        <v>32</v>
      </c>
      <c r="J20">
        <v>256</v>
      </c>
      <c r="K20">
        <v>256</v>
      </c>
      <c r="L20">
        <f t="shared" si="0"/>
        <v>65536</v>
      </c>
      <c r="M20" t="str">
        <f t="shared" si="1"/>
        <v>32256256</v>
      </c>
      <c r="N20" s="1"/>
      <c r="O20" t="s">
        <v>31</v>
      </c>
    </row>
    <row r="21" spans="1:15" s="12" customFormat="1" x14ac:dyDescent="0.2">
      <c r="A21" s="12">
        <v>20</v>
      </c>
      <c r="B21" s="7">
        <v>4</v>
      </c>
      <c r="C21" s="8">
        <v>700000</v>
      </c>
      <c r="D21" s="9"/>
      <c r="E21" s="10">
        <v>1.0000000000000001E-5</v>
      </c>
      <c r="F21" s="11">
        <v>1</v>
      </c>
      <c r="I21" s="12">
        <v>32</v>
      </c>
      <c r="J21" s="12">
        <v>256</v>
      </c>
      <c r="K21" s="12">
        <v>256</v>
      </c>
      <c r="L21" s="12">
        <f t="shared" ref="L21:L23" si="2">J21*K21</f>
        <v>65536</v>
      </c>
      <c r="M21" t="str">
        <f t="shared" si="1"/>
        <v>32256256</v>
      </c>
      <c r="N21" s="7"/>
      <c r="O21" s="12" t="s">
        <v>32</v>
      </c>
    </row>
    <row r="22" spans="1:15" s="12" customFormat="1" x14ac:dyDescent="0.2">
      <c r="A22" s="12">
        <v>21</v>
      </c>
      <c r="B22" s="7">
        <v>2</v>
      </c>
      <c r="C22" s="8">
        <v>700000</v>
      </c>
      <c r="D22" s="9"/>
      <c r="E22" s="10">
        <v>1E-4</v>
      </c>
      <c r="F22" s="11">
        <v>1</v>
      </c>
      <c r="I22" s="12">
        <v>32</v>
      </c>
      <c r="J22" s="12">
        <f>1.5*256</f>
        <v>384</v>
      </c>
      <c r="K22" s="12">
        <f>1.5*256</f>
        <v>384</v>
      </c>
      <c r="L22" s="12">
        <f t="shared" si="2"/>
        <v>147456</v>
      </c>
      <c r="M22" t="str">
        <f t="shared" si="1"/>
        <v>32384384</v>
      </c>
      <c r="N22" s="7"/>
      <c r="O22" s="12" t="s">
        <v>32</v>
      </c>
    </row>
    <row r="23" spans="1:15" s="12" customFormat="1" x14ac:dyDescent="0.2">
      <c r="A23" s="12">
        <v>22</v>
      </c>
      <c r="B23" s="7">
        <v>4</v>
      </c>
      <c r="C23" s="8">
        <v>700000</v>
      </c>
      <c r="D23" s="9"/>
      <c r="E23" s="10">
        <v>1E-3</v>
      </c>
      <c r="F23" s="11">
        <v>1</v>
      </c>
      <c r="I23" s="12">
        <v>32</v>
      </c>
      <c r="J23" s="12">
        <v>256</v>
      </c>
      <c r="K23" s="12">
        <v>256</v>
      </c>
      <c r="L23" s="12">
        <f t="shared" si="2"/>
        <v>65536</v>
      </c>
      <c r="M23" t="str">
        <f t="shared" si="1"/>
        <v>32256256</v>
      </c>
      <c r="N23" s="7"/>
      <c r="O23" s="12" t="s">
        <v>32</v>
      </c>
    </row>
    <row r="24" spans="1:15" x14ac:dyDescent="0.2">
      <c r="B24" s="1"/>
      <c r="C24" s="1"/>
      <c r="D24" s="3"/>
      <c r="E24" s="1"/>
      <c r="F24" s="1"/>
      <c r="N24" s="1"/>
    </row>
  </sheetData>
  <phoneticPr fontId="2" type="noConversion"/>
  <conditionalFormatting sqref="B2:B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M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4811-B4F5-DE40-81EC-4B012158D33C}">
  <dimension ref="A1"/>
  <sheetViews>
    <sheetView workbookViewId="0"/>
  </sheetViews>
  <sheetFormatPr baseColWidth="10" defaultRowHeight="16" x14ac:dyDescent="0.2"/>
  <sheetData>
    <row r="1" spans="1:1" x14ac:dyDescent="0.2">
      <c r="A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hyperparamersAndCorrelationCoef</vt:lpstr>
      <vt:lpstr>path2files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Schultz, Andrew R</dc:creator>
  <cp:lastModifiedBy>Andor, Noemi</cp:lastModifiedBy>
  <dcterms:created xsi:type="dcterms:W3CDTF">2023-11-21T12:30:09Z</dcterms:created>
  <dcterms:modified xsi:type="dcterms:W3CDTF">2024-01-03T20:24:34Z</dcterms:modified>
</cp:coreProperties>
</file>