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YLA\Results on group search\"/>
    </mc:Choice>
  </mc:AlternateContent>
  <xr:revisionPtr revIDLastSave="0" documentId="13_ncr:1_{FD5151AF-6D2B-44B4-BE23-2508B6FF196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Proof for not bal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2" l="1"/>
  <c r="D35" i="2"/>
  <c r="E35" i="2"/>
  <c r="F35" i="2"/>
  <c r="C36" i="2"/>
  <c r="D36" i="2"/>
  <c r="E36" i="2"/>
  <c r="F36" i="2"/>
  <c r="C25" i="2"/>
  <c r="D25" i="2"/>
  <c r="F25" i="2" s="1"/>
  <c r="E25" i="2"/>
  <c r="C26" i="2"/>
  <c r="D26" i="2"/>
  <c r="E26" i="2"/>
  <c r="F26" i="2"/>
  <c r="C27" i="2"/>
  <c r="D27" i="2"/>
  <c r="F27" i="2" s="1"/>
  <c r="E27" i="2"/>
  <c r="C28" i="2"/>
  <c r="D28" i="2"/>
  <c r="E28" i="2"/>
  <c r="F28" i="2"/>
  <c r="C29" i="2"/>
  <c r="D29" i="2"/>
  <c r="F29" i="2" s="1"/>
  <c r="E29" i="2"/>
  <c r="C30" i="2"/>
  <c r="D30" i="2"/>
  <c r="E30" i="2"/>
  <c r="F30" i="2"/>
  <c r="C31" i="2"/>
  <c r="D31" i="2"/>
  <c r="F31" i="2" s="1"/>
  <c r="E31" i="2"/>
  <c r="C32" i="2"/>
  <c r="D32" i="2"/>
  <c r="E32" i="2"/>
  <c r="F32" i="2"/>
  <c r="C33" i="2"/>
  <c r="D33" i="2"/>
  <c r="F33" i="2" s="1"/>
  <c r="E33" i="2"/>
  <c r="C34" i="2"/>
  <c r="D34" i="2"/>
  <c r="E34" i="2"/>
  <c r="F34" i="2"/>
  <c r="C4" i="2"/>
  <c r="E4" i="2" s="1"/>
  <c r="D4" i="2"/>
  <c r="F4" i="2" s="1"/>
  <c r="C5" i="2"/>
  <c r="D5" i="2"/>
  <c r="E5" i="2"/>
  <c r="F5" i="2"/>
  <c r="C6" i="2"/>
  <c r="E6" i="2" s="1"/>
  <c r="D6" i="2"/>
  <c r="F6" i="2" s="1"/>
  <c r="C7" i="2"/>
  <c r="D7" i="2"/>
  <c r="E7" i="2"/>
  <c r="F7" i="2"/>
  <c r="C8" i="2"/>
  <c r="E8" i="2" s="1"/>
  <c r="D8" i="2"/>
  <c r="F8" i="2" s="1"/>
  <c r="C9" i="2"/>
  <c r="D9" i="2"/>
  <c r="E9" i="2"/>
  <c r="F9" i="2"/>
  <c r="C10" i="2"/>
  <c r="E10" i="2" s="1"/>
  <c r="D10" i="2"/>
  <c r="F10" i="2" s="1"/>
  <c r="C11" i="2"/>
  <c r="D11" i="2"/>
  <c r="E11" i="2"/>
  <c r="F11" i="2"/>
  <c r="C12" i="2"/>
  <c r="E12" i="2" s="1"/>
  <c r="D12" i="2"/>
  <c r="F12" i="2" s="1"/>
  <c r="C13" i="2"/>
  <c r="D13" i="2"/>
  <c r="E13" i="2"/>
  <c r="F13" i="2"/>
  <c r="C14" i="2"/>
  <c r="E14" i="2" s="1"/>
  <c r="D14" i="2"/>
  <c r="F14" i="2" s="1"/>
  <c r="C15" i="2"/>
  <c r="D15" i="2"/>
  <c r="E15" i="2"/>
  <c r="F15" i="2"/>
  <c r="C16" i="2"/>
  <c r="E16" i="2" s="1"/>
  <c r="D16" i="2"/>
  <c r="F16" i="2" s="1"/>
  <c r="C17" i="2"/>
  <c r="D17" i="2"/>
  <c r="E17" i="2"/>
  <c r="F17" i="2"/>
  <c r="C18" i="2"/>
  <c r="E18" i="2" s="1"/>
  <c r="D18" i="2"/>
  <c r="F18" i="2" s="1"/>
  <c r="C19" i="2"/>
  <c r="D19" i="2"/>
  <c r="E19" i="2"/>
  <c r="F19" i="2"/>
  <c r="C20" i="2"/>
  <c r="E20" i="2" s="1"/>
  <c r="D20" i="2"/>
  <c r="F20" i="2" s="1"/>
  <c r="C21" i="2"/>
  <c r="D21" i="2"/>
  <c r="E21" i="2"/>
  <c r="F21" i="2"/>
  <c r="C22" i="2"/>
  <c r="E22" i="2" s="1"/>
  <c r="D22" i="2"/>
  <c r="F22" i="2" s="1"/>
  <c r="C23" i="2"/>
  <c r="D23" i="2"/>
  <c r="E23" i="2"/>
  <c r="F23" i="2"/>
  <c r="C24" i="2"/>
  <c r="E24" i="2" s="1"/>
  <c r="D24" i="2"/>
  <c r="F24" i="2" s="1"/>
  <c r="C3" i="2"/>
  <c r="D3" i="2"/>
  <c r="F3" i="2" s="1"/>
  <c r="E3" i="2"/>
  <c r="C2" i="2"/>
  <c r="D2" i="2"/>
  <c r="F2" i="2" l="1"/>
  <c r="E2" i="2"/>
  <c r="F92" i="1" l="1"/>
  <c r="F94" i="1"/>
  <c r="F96" i="1"/>
  <c r="F98" i="1"/>
  <c r="F100" i="1"/>
  <c r="F101" i="1"/>
  <c r="F103" i="1"/>
  <c r="F104" i="1"/>
  <c r="F105" i="1"/>
  <c r="F106" i="1"/>
  <c r="F107" i="1"/>
  <c r="F90" i="1"/>
  <c r="F77" i="1"/>
  <c r="F78" i="1"/>
  <c r="F79" i="1"/>
  <c r="F80" i="1"/>
  <c r="F81" i="1"/>
  <c r="F82" i="1"/>
  <c r="F83" i="1"/>
  <c r="F84" i="1"/>
  <c r="F85" i="1"/>
  <c r="F86" i="1"/>
  <c r="F87" i="1"/>
  <c r="F76" i="1"/>
  <c r="F62" i="1"/>
  <c r="F63" i="1"/>
  <c r="F64" i="1"/>
  <c r="F65" i="1"/>
  <c r="F66" i="1"/>
  <c r="F67" i="1"/>
  <c r="F68" i="1"/>
  <c r="F69" i="1"/>
  <c r="F70" i="1"/>
  <c r="F71" i="1"/>
  <c r="F72" i="1"/>
  <c r="F61" i="1"/>
  <c r="F45" i="1"/>
  <c r="F46" i="1"/>
  <c r="F47" i="1"/>
  <c r="F48" i="1"/>
  <c r="F49" i="1"/>
  <c r="F50" i="1"/>
  <c r="F51" i="1"/>
  <c r="F52" i="1"/>
  <c r="F53" i="1"/>
  <c r="F54" i="1"/>
  <c r="F55" i="1"/>
  <c r="F44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9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<sst xmlns="http://schemas.openxmlformats.org/spreadsheetml/2006/main" count="954" uniqueCount="144">
  <si>
    <t>Ply count</t>
  </si>
  <si>
    <t>Time (s)</t>
  </si>
  <si>
    <t>Time (m)</t>
  </si>
  <si>
    <t>Niteration</t>
  </si>
  <si>
    <t>Objective</t>
  </si>
  <si>
    <t>Objective iteration 1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</si>
  <si>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</si>
  <si>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</si>
  <si>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</si>
  <si>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</si>
  <si>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</si>
  <si>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</si>
  <si>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</si>
  <si>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</si>
  <si>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</si>
  <si>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</si>
  <si>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</si>
  <si>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LpTarget[12]-Lp[12]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</si>
  <si>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</si>
  <si>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</si>
  <si>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</si>
  <si>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</si>
  <si>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</si>
  <si>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</si>
  <si>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</si>
  <si>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</si>
  <si>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</si>
  <si>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</si>
  <si>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</si>
  <si>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</si>
  <si>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SS retrieved at step 1</t>
  </si>
  <si>
    <t>SS retrieved</t>
  </si>
  <si>
    <t>method</t>
  </si>
  <si>
    <t>optimiser</t>
  </si>
  <si>
    <t>Maximum number of iterations</t>
  </si>
  <si>
    <t>Alpha - inhomogeneity coefficient</t>
  </si>
  <si>
    <t>Beta - direction term</t>
  </si>
  <si>
    <t>Minimum group size</t>
  </si>
  <si>
    <t>Maximum group size</t>
  </si>
  <si>
    <t>BeginningOf10PercentRule</t>
  </si>
  <si>
    <t>Population</t>
  </si>
  <si>
    <t>Maximum computational time for group search (s)</t>
  </si>
  <si>
    <t>Minimum computational time for group search (s)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</si>
  <si>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</si>
  <si>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</si>
  <si>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</si>
  <si>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</si>
  <si>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</si>
  <si>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</si>
  <si>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</si>
  <si>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</si>
  <si>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</si>
  <si>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</si>
  <si>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</si>
  <si>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</si>
  <si>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</si>
  <si>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</si>
  <si>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</si>
  <si>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</si>
  <si>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</si>
  <si>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</si>
  <si>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</si>
  <si>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</si>
  <si>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</si>
  <si>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</si>
  <si>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</si>
  <si>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</si>
  <si>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</si>
  <si>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</si>
  <si>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45</t>
  </si>
  <si>
    <t>45 90</t>
  </si>
  <si>
    <t>45 45 90</t>
  </si>
  <si>
    <t>45 45 45 90</t>
  </si>
  <si>
    <t>45 90 45 45 90 45</t>
  </si>
  <si>
    <t>45 90 45 45 45 90 45</t>
  </si>
  <si>
    <t>45 45 45 45 45 45 90 90 45 45 90</t>
  </si>
  <si>
    <t>exhaustiveSearch</t>
  </si>
  <si>
    <t>Optimiser1</t>
  </si>
  <si>
    <t>12</t>
  </si>
  <si>
    <t>-45 45</t>
  </si>
  <si>
    <t>45 90 -45 90</t>
  </si>
  <si>
    <t>45 90 -45 -45 90 45</t>
  </si>
  <si>
    <t>45 90 90 -45 -45 90 90 45</t>
  </si>
  <si>
    <t>45 45 90 90 -45 -45 -45 90 90 45</t>
  </si>
  <si>
    <t>45 45 90 90 -45 -45 -45 -45 90 90 45 45</t>
  </si>
  <si>
    <t>45 45 45 90 90 90 -45 -45 -45 -45 -45 90 90 90 45 45</t>
  </si>
  <si>
    <t>45 45 45 90 90 90 -45 -45 -45 -45 -45 -45 90 90 90 45 45 45</t>
  </si>
  <si>
    <t>45 45 45 90 90 90 90 -45 -45 -45 -45 -45 -45 90 90 90 90 45 45 45</t>
  </si>
  <si>
    <t>45 45 45 45 90 90 90 90 -45 -45 -45 -45 -45 -45 -45 90 90 90 90 45 45 45</t>
  </si>
  <si>
    <t>X-laminate</t>
  </si>
  <si>
    <t>Number of design variables</t>
  </si>
  <si>
    <t>B-laminate</t>
  </si>
  <si>
    <t>stackingOrder</t>
  </si>
  <si>
    <t>beamWidth</t>
  </si>
  <si>
    <t>reverse</t>
  </si>
  <si>
    <t>top</t>
  </si>
  <si>
    <t>90 45 45 45 45</t>
  </si>
  <si>
    <t>90 45 45 90 45 45 45 45</t>
  </si>
  <si>
    <t>90 45 45 45 90 45 45 45 45</t>
  </si>
  <si>
    <t>90 45 45 45 45 90 90 45 45 45</t>
  </si>
  <si>
    <t>45 90 45 45 45 45 45 45 90 90 45 45</t>
  </si>
  <si>
    <t>S-laminate</t>
  </si>
  <si>
    <t>45 45</t>
  </si>
  <si>
    <t>45 90 45</t>
  </si>
  <si>
    <t>45 90 90 45</t>
  </si>
  <si>
    <t>45 45 90 45 45</t>
  </si>
  <si>
    <t>45 90 45 90 45 90 45</t>
  </si>
  <si>
    <t>45 90 45 45 45 45 90 45</t>
  </si>
  <si>
    <t>45 90 45 45 90 45 45 90 45</t>
  </si>
  <si>
    <t>45 90 45 45 45 45 45 45 90 45</t>
  </si>
  <si>
    <t>45 90 45 45 45 90 45 45 45 90 45</t>
  </si>
  <si>
    <t>45 45 90 90 45 45 45 45 90 90 45 45</t>
  </si>
  <si>
    <t>45 90 45 45 45 45 90 45 45 45 45 90 45</t>
  </si>
  <si>
    <t>45 90 45 45 45 45 90 90 45 45 45 45 90 45</t>
  </si>
  <si>
    <t>45 90 45 45 45 45 90 90 90 45 45 45 45 90 45</t>
  </si>
  <si>
    <t>45 90 45 45 45 45 90 45 45 90 45 45 45 45 90 45</t>
  </si>
  <si>
    <t>45 90 45 45 45 90 45 45 90 45 45 90 45 45 45 90 45</t>
  </si>
  <si>
    <t>45 90 45 45 45 90 45 45 45 45 45 45 90 45 45 45 90 45</t>
  </si>
  <si>
    <t>45 90 45 45 45 90 45 45 45 90 45 45 45 90 45 45 45 90 45</t>
  </si>
  <si>
    <t>45 90 45 45 45 45 90 90 45 45 45 45 90 90 45 45 45 45 90 45</t>
  </si>
  <si>
    <t>90 45 45 45 45 45 45 45 90 45 90 45 90 45 45 45 45 45 45 45 90</t>
  </si>
  <si>
    <t>45 45 90 45 90 45 45 45 90 45 45 45 45 90 45 45 45 90 45 90 45 45</t>
  </si>
  <si>
    <t>90 45 45 45 45 45 45 90 45 45 90 90 90 45 45 90 45 45 45 45 45 45 90</t>
  </si>
  <si>
    <t>45 90 45 45 45 90 45 45 45 45 90 45 45 90 45 45 45 45 90 45 45 45 90 45</t>
  </si>
  <si>
    <t>45 45 90 -45 -45 -45 90 45</t>
  </si>
  <si>
    <t>45 45 45 90 90 -45 -45 -45 -45 -45 90 90 45 45</t>
  </si>
  <si>
    <t>45 45 45 45 90 90 90 -45 -45 -45 -45 -45 -45 -45 90 90 90 45 45 45</t>
  </si>
  <si>
    <t>45 45 45 45 90 90 90 90 -45 -45 -45 -45 -45 -45 -45 -45 90 90 90 90 45 45 45 45</t>
  </si>
  <si>
    <t>SB-laminate</t>
  </si>
  <si>
    <t>45 -45 -45 45</t>
  </si>
  <si>
    <t>45 45 45 90 90 -45 -45 -45 -45 -45 -45 90 90 45 45 45</t>
  </si>
  <si>
    <t>45 45 45 45 45 90 90 90 90 -45 -45 -45 -45 -45 -45 -45 -45 -45 -45 90 90 90 90 45 45 45 45 45</t>
  </si>
  <si>
    <t>45 45 45 45 45 90 90 90 90 90 90 -45 -45 -45 -45 -45 -45 -45 -45 -45 -45 90 90 90 90 90 90 45 45 45 45 45</t>
  </si>
  <si>
    <t>45 45 45 45 45 45 90 90 90 90 90 90 -45 -45 -45 -45 -45 -45 -45 -45 -45 -45 -45 -45 90 90 90 90 90 90 45 45 45 45 45 45</t>
  </si>
  <si>
    <t>45 45 45 45 45 45 45 90 90 90 90 90 90 -45 -45 -45 -45 -45 -45 -45 -45 -45 -45 -45 -45 -45 -45 90 90 90 90 90 90 45 45 45 45 45 45 45</t>
  </si>
  <si>
    <t>45 45 45 45 45 45 45 90 90 90 90 90 90 90 90 -45 -45 -45 -45 -45 -45 -45 -45 -45 -45 -45 -45 -45 -45 90 90 90 90 90 90 90 90 45 45 45 45 45 45 45</t>
  </si>
  <si>
    <t>45 45 45 45 45 45 45 45 90 90 90 90 90 90 90 90 -45 -45 -45 -45 -45 -45 -45 -45 -45 -45 -45 -45 -45 -45 -45 -45 90 90 90 90 90 90 90 90 45 45 45 45 45 45 45 45</t>
  </si>
  <si>
    <t>Number of design variables (SB scheme)</t>
  </si>
  <si>
    <t>Group Size</t>
  </si>
  <si>
    <t>log(Time (m))</t>
  </si>
  <si>
    <t>theta deg</t>
  </si>
  <si>
    <t>Numbers</t>
  </si>
  <si>
    <t>sin(2*theta)</t>
  </si>
  <si>
    <t>sin(4*theta)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</si>
</sst>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2" borderId="0" xfId="0" applyFont="1" applyFill="1"/>
    <xf numFmtId="11" fontId="0" fillId="0" borderId="0" xfId="0" applyNumberFormat="1"/>
    <xf numFmtId="11" fontId="1" fillId="0" borderId="1" xfId="0" applyNumberFormat="1" applyFont="1" applyBorder="1" applyAlignment="1">
      <alignment horizontal="center" vertical="top"/>
    </xf>
    <xf numFmtId="11" fontId="0" fillId="0" borderId="0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4708385910364"/>
          <c:y val="0.12814640170652297"/>
          <c:w val="0.73910343588682559"/>
          <c:h val="0.63936186750265567"/>
        </c:manualLayout>
      </c:layout>
      <c:scatterChart>
        <c:scatterStyle val="lineMarker"/>
        <c:varyColors val="0"/>
        <c:ser>
          <c:idx val="0"/>
          <c:order val="0"/>
          <c:tx>
            <c:v>U-laminate</c:v>
          </c:tx>
          <c:spPr>
            <a:ln w="28575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sheet1!$E$3:$E$14</c:f>
              <c:numCache>
                <c:formatCode>0.00E+00</c:formatCode>
                <c:ptCount val="12"/>
                <c:pt idx="0">
                  <c:v>2.5999546051025391E-4</c:v>
                </c:pt>
                <c:pt idx="1">
                  <c:v>0</c:v>
                </c:pt>
                <c:pt idx="2">
                  <c:v>0</c:v>
                </c:pt>
                <c:pt idx="3">
                  <c:v>2.5999148686726888E-4</c:v>
                </c:pt>
                <c:pt idx="4">
                  <c:v>2.5999546051025391E-4</c:v>
                </c:pt>
                <c:pt idx="5">
                  <c:v>7.7998638153076172E-4</c:v>
                </c:pt>
                <c:pt idx="6">
                  <c:v>3.6399245262146002E-3</c:v>
                </c:pt>
                <c:pt idx="7">
                  <c:v>1.611969073613485E-2</c:v>
                </c:pt>
                <c:pt idx="8">
                  <c:v>7.0288650194803876E-2</c:v>
                </c:pt>
                <c:pt idx="9">
                  <c:v>0.30549412171045942</c:v>
                </c:pt>
                <c:pt idx="10">
                  <c:v>1.278395414352417</c:v>
                </c:pt>
                <c:pt idx="11">
                  <c:v>5.5444681922594707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1-4073-AD08-C72B96A44F6D}"/>
            </c:ext>
          </c:extLst>
        </c:ser>
        <c:ser>
          <c:idx val="1"/>
          <c:order val="1"/>
          <c:tx>
            <c:v>S-laminate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sheet1!$B$44:$B$55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sheet1!$E$44:$E$55</c:f>
              <c:numCache>
                <c:formatCode>0.00E+00</c:formatCode>
                <c:ptCount val="12"/>
                <c:pt idx="0">
                  <c:v>3.3326943715413411E-5</c:v>
                </c:pt>
                <c:pt idx="1">
                  <c:v>3.3326943715413411E-5</c:v>
                </c:pt>
                <c:pt idx="2">
                  <c:v>3.3326943715413411E-5</c:v>
                </c:pt>
                <c:pt idx="3">
                  <c:v>6.6653887430826822E-5</c:v>
                </c:pt>
                <c:pt idx="4">
                  <c:v>2.4995009104410799E-4</c:v>
                </c:pt>
                <c:pt idx="5">
                  <c:v>1.016461849212647E-3</c:v>
                </c:pt>
                <c:pt idx="6">
                  <c:v>4.1158437728881832E-3</c:v>
                </c:pt>
                <c:pt idx="7">
                  <c:v>1.761314074198405E-2</c:v>
                </c:pt>
                <c:pt idx="8">
                  <c:v>7.4535091718037919E-2</c:v>
                </c:pt>
                <c:pt idx="9">
                  <c:v>0.32070251305898029</c:v>
                </c:pt>
                <c:pt idx="10">
                  <c:v>1.389222101370494</c:v>
                </c:pt>
                <c:pt idx="11">
                  <c:v>5.9012292265892032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CF-40E2-819A-0EBA9F07F878}"/>
            </c:ext>
          </c:extLst>
        </c:ser>
        <c:ser>
          <c:idx val="2"/>
          <c:order val="2"/>
          <c:tx>
            <c:v>B-laminate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sheet1!$A$61:$A$72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sheet1!$E$61:$E$72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2.6000340779622401E-4</c:v>
                </c:pt>
                <c:pt idx="4">
                  <c:v>7.8000227610270181E-4</c:v>
                </c:pt>
                <c:pt idx="5">
                  <c:v>2.860001722971598E-3</c:v>
                </c:pt>
                <c:pt idx="6">
                  <c:v>1.2220005194346109E-2</c:v>
                </c:pt>
                <c:pt idx="7">
                  <c:v>5.2090001106262197E-2</c:v>
                </c:pt>
                <c:pt idx="8">
                  <c:v>0.22359999815622969</c:v>
                </c:pt>
                <c:pt idx="9">
                  <c:v>0.98627666632334388</c:v>
                </c:pt>
                <c:pt idx="10">
                  <c:v>4.2200500011444104</c:v>
                </c:pt>
                <c:pt idx="11">
                  <c:v>18.140365246931712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CF-40E2-819A-0EBA9F07F878}"/>
            </c:ext>
          </c:extLst>
        </c:ser>
        <c:ser>
          <c:idx val="3"/>
          <c:order val="3"/>
          <c:tx>
            <c:v>SB-laminate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sheet1!$A$76:$A$87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sheet1!$E$76:$E$87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2.5999943415323887E-4</c:v>
                </c:pt>
                <c:pt idx="3">
                  <c:v>2.6000340779622401E-4</c:v>
                </c:pt>
                <c:pt idx="4">
                  <c:v>7.8000227610270181E-4</c:v>
                </c:pt>
                <c:pt idx="5">
                  <c:v>2.8600215911865228E-3</c:v>
                </c:pt>
                <c:pt idx="6">
                  <c:v>1.222008069356282E-2</c:v>
                </c:pt>
                <c:pt idx="7">
                  <c:v>5.1570363839467358E-2</c:v>
                </c:pt>
                <c:pt idx="8">
                  <c:v>0.22542144457499191</c:v>
                </c:pt>
                <c:pt idx="9">
                  <c:v>0.97942627668380733</c:v>
                </c:pt>
                <c:pt idx="10">
                  <c:v>4.2460779666900637</c:v>
                </c:pt>
                <c:pt idx="11">
                  <c:v>18.6210448265076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CF-40E2-819A-0EBA9F07F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65880"/>
        <c:axId val="323567192"/>
      </c:scatterChart>
      <c:valAx>
        <c:axId val="323565880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design variables</a:t>
                </a:r>
              </a:p>
            </c:rich>
          </c:tx>
          <c:layout>
            <c:manualLayout>
              <c:xMode val="edge"/>
              <c:yMode val="edge"/>
              <c:x val="0.37939421992041822"/>
              <c:y val="3.362092045150313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7192"/>
        <c:crossesAt val="1.0000000000000004E-5"/>
        <c:crossBetween val="midCat"/>
        <c:majorUnit val="2"/>
        <c:minorUnit val="1"/>
      </c:valAx>
      <c:valAx>
        <c:axId val="323567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(min)</a:t>
                </a:r>
              </a:p>
            </c:rich>
          </c:tx>
          <c:layout>
            <c:manualLayout>
              <c:xMode val="edge"/>
              <c:yMode val="edge"/>
              <c:x val="2.2856663087475911E-2"/>
              <c:y val="0.13994438255132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E+00" sourceLinked="1"/>
        <c:majorTickMark val="out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5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6.9239486024936575E-3"/>
          <c:y val="0.89069616809596586"/>
          <c:w val="0.97801619059068101"/>
          <c:h val="0.1068141990810295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05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 (m)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sheet1!$C$19:$C$41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sheet1!$E$19:$E$41</c:f>
              <c:numCache>
                <c:formatCode>0.00E+00</c:formatCode>
                <c:ptCount val="23"/>
                <c:pt idx="0">
                  <c:v>2.6000340779622401E-4</c:v>
                </c:pt>
                <c:pt idx="1">
                  <c:v>2.6000340779622401E-4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2.6000340779622401E-4</c:v>
                </c:pt>
                <c:pt idx="8">
                  <c:v>2.6000340779622401E-4</c:v>
                </c:pt>
                <c:pt idx="9">
                  <c:v>7.8000624974568689E-4</c:v>
                </c:pt>
                <c:pt idx="10">
                  <c:v>1.0400056838989261E-3</c:v>
                </c:pt>
                <c:pt idx="11">
                  <c:v>2.8600176175435379E-3</c:v>
                </c:pt>
                <c:pt idx="12">
                  <c:v>3.9000233014424642E-3</c:v>
                </c:pt>
                <c:pt idx="13">
                  <c:v>1.274008353551229E-2</c:v>
                </c:pt>
                <c:pt idx="14">
                  <c:v>1.6210134824117029E-2</c:v>
                </c:pt>
                <c:pt idx="15">
                  <c:v>5.4860353469848633E-2</c:v>
                </c:pt>
                <c:pt idx="16">
                  <c:v>6.9420444965362552E-2</c:v>
                </c:pt>
                <c:pt idx="17">
                  <c:v>0.2376415252685547</c:v>
                </c:pt>
                <c:pt idx="18">
                  <c:v>0.29718190431594849</c:v>
                </c:pt>
                <c:pt idx="19">
                  <c:v>1.0420866807301841</c:v>
                </c:pt>
                <c:pt idx="20">
                  <c:v>1.2797282059987389</c:v>
                </c:pt>
                <c:pt idx="21">
                  <c:v>4.4254883726437884</c:v>
                </c:pt>
                <c:pt idx="22">
                  <c:v>5.4580184340476992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4-4842-A978-3B4B33B6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65880"/>
        <c:axId val="323567192"/>
      </c:scatterChart>
      <c:valAx>
        <c:axId val="323565880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Group size</a:t>
                </a:r>
              </a:p>
            </c:rich>
          </c:tx>
          <c:layout>
            <c:manualLayout>
              <c:xMode val="edge"/>
              <c:yMode val="edge"/>
              <c:x val="0.44989623390099492"/>
              <c:y val="0.87467592592592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7192"/>
        <c:crosses val="autoZero"/>
        <c:crossBetween val="midCat"/>
      </c:valAx>
      <c:valAx>
        <c:axId val="323567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</a:t>
                </a:r>
                <a:r>
                  <a:rPr lang="en-GB" baseline="0"/>
                  <a:t> time (min)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55297157622739E-2"/>
              <c:y val="0.19742636337124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 (m)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sheet1!$A$61:$A$72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sheet1!$E$61:$E$72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2.6000340779622401E-4</c:v>
                </c:pt>
                <c:pt idx="4">
                  <c:v>7.8000227610270181E-4</c:v>
                </c:pt>
                <c:pt idx="5">
                  <c:v>2.860001722971598E-3</c:v>
                </c:pt>
                <c:pt idx="6">
                  <c:v>1.2220005194346109E-2</c:v>
                </c:pt>
                <c:pt idx="7">
                  <c:v>5.2090001106262197E-2</c:v>
                </c:pt>
                <c:pt idx="8">
                  <c:v>0.22359999815622969</c:v>
                </c:pt>
                <c:pt idx="9">
                  <c:v>0.98627666632334388</c:v>
                </c:pt>
                <c:pt idx="10">
                  <c:v>4.2200500011444104</c:v>
                </c:pt>
                <c:pt idx="11">
                  <c:v>18.140365246931712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5-4AC8-98F0-6C519DD1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65880"/>
        <c:axId val="323567192"/>
      </c:scatterChart>
      <c:valAx>
        <c:axId val="323565880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Group size</a:t>
                </a:r>
              </a:p>
            </c:rich>
          </c:tx>
          <c:layout>
            <c:manualLayout>
              <c:xMode val="edge"/>
              <c:yMode val="edge"/>
              <c:x val="0.44989623390099492"/>
              <c:y val="0.87467592592592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7192"/>
        <c:crosses val="autoZero"/>
        <c:crossBetween val="midCat"/>
      </c:valAx>
      <c:valAx>
        <c:axId val="323567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</a:t>
                </a:r>
                <a:r>
                  <a:rPr lang="en-GB" baseline="0"/>
                  <a:t> time (min)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55297157622739E-2"/>
              <c:y val="0.19742636337124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 (m)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sheet1!$A$76:$A$87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sheet1!$E$76:$E$87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2.5999943415323887E-4</c:v>
                </c:pt>
                <c:pt idx="3">
                  <c:v>2.6000340779622401E-4</c:v>
                </c:pt>
                <c:pt idx="4">
                  <c:v>7.8000227610270181E-4</c:v>
                </c:pt>
                <c:pt idx="5">
                  <c:v>2.8600215911865228E-3</c:v>
                </c:pt>
                <c:pt idx="6">
                  <c:v>1.222008069356282E-2</c:v>
                </c:pt>
                <c:pt idx="7">
                  <c:v>5.1570363839467358E-2</c:v>
                </c:pt>
                <c:pt idx="8">
                  <c:v>0.22542144457499191</c:v>
                </c:pt>
                <c:pt idx="9">
                  <c:v>0.97942627668380733</c:v>
                </c:pt>
                <c:pt idx="10">
                  <c:v>4.2460779666900637</c:v>
                </c:pt>
                <c:pt idx="11">
                  <c:v>18.6210448265076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2-490A-96E0-CDB367C6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65880"/>
        <c:axId val="323567192"/>
      </c:scatterChart>
      <c:valAx>
        <c:axId val="323565880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Group size</a:t>
                </a:r>
              </a:p>
            </c:rich>
          </c:tx>
          <c:layout>
            <c:manualLayout>
              <c:xMode val="edge"/>
              <c:yMode val="edge"/>
              <c:x val="0.44989623390099492"/>
              <c:y val="0.87467592592592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7192"/>
        <c:crosses val="autoZero"/>
        <c:crossBetween val="midCat"/>
      </c:valAx>
      <c:valAx>
        <c:axId val="323567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</a:t>
                </a:r>
                <a:r>
                  <a:rPr lang="en-GB" baseline="0"/>
                  <a:t> time (min)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55297157622739E-2"/>
              <c:y val="0.19742636337124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2649426346789"/>
          <c:y val="6.7024128686327081E-2"/>
          <c:w val="0.80141899068636502"/>
          <c:h val="0.75678403805422445"/>
        </c:manualLayout>
      </c:layout>
      <c:scatterChart>
        <c:scatterStyle val="lineMarker"/>
        <c:varyColors val="0"/>
        <c:ser>
          <c:idx val="0"/>
          <c:order val="0"/>
          <c:tx>
            <c:v>X-laminate</c:v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sheet1!$E$3:$E$14</c:f>
              <c:numCache>
                <c:formatCode>0.00E+00</c:formatCode>
                <c:ptCount val="12"/>
                <c:pt idx="0">
                  <c:v>2.5999546051025391E-4</c:v>
                </c:pt>
                <c:pt idx="1">
                  <c:v>0</c:v>
                </c:pt>
                <c:pt idx="2">
                  <c:v>0</c:v>
                </c:pt>
                <c:pt idx="3">
                  <c:v>2.5999148686726888E-4</c:v>
                </c:pt>
                <c:pt idx="4">
                  <c:v>2.5999546051025391E-4</c:v>
                </c:pt>
                <c:pt idx="5">
                  <c:v>7.7998638153076172E-4</c:v>
                </c:pt>
                <c:pt idx="6">
                  <c:v>3.6399245262146002E-3</c:v>
                </c:pt>
                <c:pt idx="7">
                  <c:v>1.611969073613485E-2</c:v>
                </c:pt>
                <c:pt idx="8">
                  <c:v>7.0288650194803876E-2</c:v>
                </c:pt>
                <c:pt idx="9">
                  <c:v>0.30549412171045942</c:v>
                </c:pt>
                <c:pt idx="10">
                  <c:v>1.278395414352417</c:v>
                </c:pt>
                <c:pt idx="11">
                  <c:v>5.5444681922594707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53E-45D6-9623-DF10D8EC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65880"/>
        <c:axId val="323567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S-laminate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sheet1!$B$44:$B$55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sheet1!$E$44:$E$55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3.3326943715413411E-5</c:v>
                      </c:pt>
                      <c:pt idx="1">
                        <c:v>3.3326943715413411E-5</c:v>
                      </c:pt>
                      <c:pt idx="2">
                        <c:v>3.3326943715413411E-5</c:v>
                      </c:pt>
                      <c:pt idx="3">
                        <c:v>6.6653887430826822E-5</c:v>
                      </c:pt>
                      <c:pt idx="4">
                        <c:v>2.4995009104410799E-4</c:v>
                      </c:pt>
                      <c:pt idx="5">
                        <c:v>1.016461849212647E-3</c:v>
                      </c:pt>
                      <c:pt idx="6">
                        <c:v>4.1158437728881832E-3</c:v>
                      </c:pt>
                      <c:pt idx="7">
                        <c:v>1.761314074198405E-2</c:v>
                      </c:pt>
                      <c:pt idx="8">
                        <c:v>7.4535091718037919E-2</c:v>
                      </c:pt>
                      <c:pt idx="9">
                        <c:v>0.32070251305898029</c:v>
                      </c:pt>
                      <c:pt idx="10">
                        <c:v>1.389222101370494</c:v>
                      </c:pt>
                      <c:pt idx="11">
                        <c:v>5.9012292265892032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3E-45D6-9623-DF10D8EC5D9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B-laminate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sheet1!$A$61:$A$72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sheet1!$E$61:$E$72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2.6000340779622401E-4</c:v>
                      </c:pt>
                      <c:pt idx="4">
                        <c:v>7.8000227610270181E-4</c:v>
                      </c:pt>
                      <c:pt idx="5">
                        <c:v>2.860001722971598E-3</c:v>
                      </c:pt>
                      <c:pt idx="6">
                        <c:v>1.2220005194346109E-2</c:v>
                      </c:pt>
                      <c:pt idx="7">
                        <c:v>5.2090001106262197E-2</c:v>
                      </c:pt>
                      <c:pt idx="8">
                        <c:v>0.22359999815622969</c:v>
                      </c:pt>
                      <c:pt idx="9">
                        <c:v>0.98627666632334388</c:v>
                      </c:pt>
                      <c:pt idx="10">
                        <c:v>4.2200500011444104</c:v>
                      </c:pt>
                      <c:pt idx="11">
                        <c:v>18.140365246931712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3E-45D6-9623-DF10D8EC5D9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SB-laminate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7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sheet1!$A$76:$A$87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sheet1!$E$76:$E$87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2.5999943415323887E-4</c:v>
                      </c:pt>
                      <c:pt idx="3">
                        <c:v>2.6000340779622401E-4</c:v>
                      </c:pt>
                      <c:pt idx="4">
                        <c:v>7.8000227610270181E-4</c:v>
                      </c:pt>
                      <c:pt idx="5">
                        <c:v>2.8600215911865228E-3</c:v>
                      </c:pt>
                      <c:pt idx="6">
                        <c:v>1.222008069356282E-2</c:v>
                      </c:pt>
                      <c:pt idx="7">
                        <c:v>5.1570363839467358E-2</c:v>
                      </c:pt>
                      <c:pt idx="8">
                        <c:v>0.22542144457499191</c:v>
                      </c:pt>
                      <c:pt idx="9">
                        <c:v>0.97942627668380733</c:v>
                      </c:pt>
                      <c:pt idx="10">
                        <c:v>4.2460779666900637</c:v>
                      </c:pt>
                      <c:pt idx="11">
                        <c:v>18.6210448265076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3E-45D6-9623-DF10D8EC5D9F}"/>
                  </c:ext>
                </c:extLst>
              </c15:ser>
            </c15:filteredScatterSeries>
          </c:ext>
        </c:extLst>
      </c:scatterChart>
      <c:valAx>
        <c:axId val="323565880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Group size</a:t>
                </a:r>
              </a:p>
            </c:rich>
          </c:tx>
          <c:layout>
            <c:manualLayout>
              <c:xMode val="edge"/>
              <c:yMode val="edge"/>
              <c:x val="0.47219274221157137"/>
              <c:y val="0.91042198813620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7192"/>
        <c:crosses val="autoZero"/>
        <c:crossBetween val="midCat"/>
      </c:valAx>
      <c:valAx>
        <c:axId val="323567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</a:t>
                </a:r>
                <a:r>
                  <a:rPr lang="en-GB" baseline="0"/>
                  <a:t> time (min)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9647057769655932E-3"/>
              <c:y val="0.18749641914229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5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93828885723756"/>
          <c:y val="6.7024128686327081E-2"/>
          <c:w val="0.78435408884469648"/>
          <c:h val="0.75678403805422445"/>
        </c:manualLayout>
      </c:layout>
      <c:scatterChart>
        <c:scatterStyle val="lineMarker"/>
        <c:varyColors val="0"/>
        <c:ser>
          <c:idx val="0"/>
          <c:order val="0"/>
          <c:tx>
            <c:v>X-laminate</c:v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sheet1!$E$3:$E$14</c:f>
              <c:numCache>
                <c:formatCode>0.00E+00</c:formatCode>
                <c:ptCount val="12"/>
                <c:pt idx="0">
                  <c:v>2.5999546051025391E-4</c:v>
                </c:pt>
                <c:pt idx="1">
                  <c:v>0</c:v>
                </c:pt>
                <c:pt idx="2">
                  <c:v>0</c:v>
                </c:pt>
                <c:pt idx="3">
                  <c:v>2.5999148686726888E-4</c:v>
                </c:pt>
                <c:pt idx="4">
                  <c:v>2.5999546051025391E-4</c:v>
                </c:pt>
                <c:pt idx="5">
                  <c:v>7.7998638153076172E-4</c:v>
                </c:pt>
                <c:pt idx="6">
                  <c:v>3.6399245262146002E-3</c:v>
                </c:pt>
                <c:pt idx="7">
                  <c:v>1.611969073613485E-2</c:v>
                </c:pt>
                <c:pt idx="8">
                  <c:v>7.0288650194803876E-2</c:v>
                </c:pt>
                <c:pt idx="9">
                  <c:v>0.30549412171045942</c:v>
                </c:pt>
                <c:pt idx="10">
                  <c:v>1.278395414352417</c:v>
                </c:pt>
                <c:pt idx="11">
                  <c:v>5.5444681922594707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63F-4D67-8A7C-0BA2A4B78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65880"/>
        <c:axId val="323567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S-laminate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sheet1!$B$44:$B$55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sheet1!$E$44:$E$55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3.3326943715413411E-5</c:v>
                      </c:pt>
                      <c:pt idx="1">
                        <c:v>3.3326943715413411E-5</c:v>
                      </c:pt>
                      <c:pt idx="2">
                        <c:v>3.3326943715413411E-5</c:v>
                      </c:pt>
                      <c:pt idx="3">
                        <c:v>6.6653887430826822E-5</c:v>
                      </c:pt>
                      <c:pt idx="4">
                        <c:v>2.4995009104410799E-4</c:v>
                      </c:pt>
                      <c:pt idx="5">
                        <c:v>1.016461849212647E-3</c:v>
                      </c:pt>
                      <c:pt idx="6">
                        <c:v>4.1158437728881832E-3</c:v>
                      </c:pt>
                      <c:pt idx="7">
                        <c:v>1.761314074198405E-2</c:v>
                      </c:pt>
                      <c:pt idx="8">
                        <c:v>7.4535091718037919E-2</c:v>
                      </c:pt>
                      <c:pt idx="9">
                        <c:v>0.32070251305898029</c:v>
                      </c:pt>
                      <c:pt idx="10">
                        <c:v>1.389222101370494</c:v>
                      </c:pt>
                      <c:pt idx="11">
                        <c:v>5.9012292265892032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3F-4D67-8A7C-0BA2A4B7847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B-laminate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sheet1!$A$61:$A$72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sheet1!$E$61:$E$72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2.6000340779622401E-4</c:v>
                      </c:pt>
                      <c:pt idx="4">
                        <c:v>7.8000227610270181E-4</c:v>
                      </c:pt>
                      <c:pt idx="5">
                        <c:v>2.860001722971598E-3</c:v>
                      </c:pt>
                      <c:pt idx="6">
                        <c:v>1.2220005194346109E-2</c:v>
                      </c:pt>
                      <c:pt idx="7">
                        <c:v>5.2090001106262197E-2</c:v>
                      </c:pt>
                      <c:pt idx="8">
                        <c:v>0.22359999815622969</c:v>
                      </c:pt>
                      <c:pt idx="9">
                        <c:v>0.98627666632334388</c:v>
                      </c:pt>
                      <c:pt idx="10">
                        <c:v>4.2200500011444104</c:v>
                      </c:pt>
                      <c:pt idx="11">
                        <c:v>18.140365246931712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3F-4D67-8A7C-0BA2A4B7847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SB-laminate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7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sheet1!$A$76:$A$87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sheet1!$E$76:$E$87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2.5999943415323887E-4</c:v>
                      </c:pt>
                      <c:pt idx="3">
                        <c:v>2.6000340779622401E-4</c:v>
                      </c:pt>
                      <c:pt idx="4">
                        <c:v>7.8000227610270181E-4</c:v>
                      </c:pt>
                      <c:pt idx="5">
                        <c:v>2.8600215911865228E-3</c:v>
                      </c:pt>
                      <c:pt idx="6">
                        <c:v>1.222008069356282E-2</c:v>
                      </c:pt>
                      <c:pt idx="7">
                        <c:v>5.1570363839467358E-2</c:v>
                      </c:pt>
                      <c:pt idx="8">
                        <c:v>0.22542144457499191</c:v>
                      </c:pt>
                      <c:pt idx="9">
                        <c:v>0.97942627668380733</c:v>
                      </c:pt>
                      <c:pt idx="10">
                        <c:v>4.2460779666900637</c:v>
                      </c:pt>
                      <c:pt idx="11">
                        <c:v>18.6210448265076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3F-4D67-8A7C-0BA2A4B78473}"/>
                  </c:ext>
                </c:extLst>
              </c15:ser>
            </c15:filteredScatterSeries>
          </c:ext>
        </c:extLst>
      </c:scatterChart>
      <c:valAx>
        <c:axId val="323565880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Group size</a:t>
                </a:r>
              </a:p>
            </c:rich>
          </c:tx>
          <c:layout>
            <c:manualLayout>
              <c:xMode val="edge"/>
              <c:yMode val="edge"/>
              <c:x val="0.47219274221157137"/>
              <c:y val="0.91042198813620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7192"/>
        <c:crosses val="autoZero"/>
        <c:crossBetween val="midCat"/>
      </c:valAx>
      <c:valAx>
        <c:axId val="323567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(min)</a:t>
                </a:r>
              </a:p>
            </c:rich>
          </c:tx>
          <c:layout>
            <c:manualLayout>
              <c:xMode val="edge"/>
              <c:yMode val="edge"/>
              <c:x val="4.9647057769655932E-3"/>
              <c:y val="0.18749641914229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5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4708385910364"/>
          <c:y val="0.12814640170652297"/>
          <c:w val="0.73910343588682559"/>
          <c:h val="0.63936186750265567"/>
        </c:manualLayout>
      </c:layout>
      <c:scatterChart>
        <c:scatterStyle val="lineMarker"/>
        <c:varyColors val="0"/>
        <c:ser>
          <c:idx val="0"/>
          <c:order val="0"/>
          <c:tx>
            <c:v>U-laminate</c:v>
          </c:tx>
          <c:spPr>
            <a:ln w="28575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sheet1!$E$3:$E$14</c:f>
              <c:numCache>
                <c:formatCode>0.00E+00</c:formatCode>
                <c:ptCount val="12"/>
                <c:pt idx="0">
                  <c:v>2.5999546051025391E-4</c:v>
                </c:pt>
                <c:pt idx="1">
                  <c:v>0</c:v>
                </c:pt>
                <c:pt idx="2">
                  <c:v>0</c:v>
                </c:pt>
                <c:pt idx="3">
                  <c:v>2.5999148686726888E-4</c:v>
                </c:pt>
                <c:pt idx="4">
                  <c:v>2.5999546051025391E-4</c:v>
                </c:pt>
                <c:pt idx="5">
                  <c:v>7.7998638153076172E-4</c:v>
                </c:pt>
                <c:pt idx="6">
                  <c:v>3.6399245262146002E-3</c:v>
                </c:pt>
                <c:pt idx="7">
                  <c:v>1.611969073613485E-2</c:v>
                </c:pt>
                <c:pt idx="8">
                  <c:v>7.0288650194803876E-2</c:v>
                </c:pt>
                <c:pt idx="9">
                  <c:v>0.30549412171045942</c:v>
                </c:pt>
                <c:pt idx="10">
                  <c:v>1.278395414352417</c:v>
                </c:pt>
                <c:pt idx="11">
                  <c:v>5.5444681922594707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6-4123-8E39-C910A3697A3C}"/>
            </c:ext>
          </c:extLst>
        </c:ser>
        <c:ser>
          <c:idx val="1"/>
          <c:order val="1"/>
          <c:tx>
            <c:v>S-laminate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sheet1!$B$44:$B$55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sheet1!$E$44:$E$55</c:f>
              <c:numCache>
                <c:formatCode>0.00E+00</c:formatCode>
                <c:ptCount val="12"/>
                <c:pt idx="0">
                  <c:v>3.3326943715413411E-5</c:v>
                </c:pt>
                <c:pt idx="1">
                  <c:v>3.3326943715413411E-5</c:v>
                </c:pt>
                <c:pt idx="2">
                  <c:v>3.3326943715413411E-5</c:v>
                </c:pt>
                <c:pt idx="3">
                  <c:v>6.6653887430826822E-5</c:v>
                </c:pt>
                <c:pt idx="4">
                  <c:v>2.4995009104410799E-4</c:v>
                </c:pt>
                <c:pt idx="5">
                  <c:v>1.016461849212647E-3</c:v>
                </c:pt>
                <c:pt idx="6">
                  <c:v>4.1158437728881832E-3</c:v>
                </c:pt>
                <c:pt idx="7">
                  <c:v>1.761314074198405E-2</c:v>
                </c:pt>
                <c:pt idx="8">
                  <c:v>7.4535091718037919E-2</c:v>
                </c:pt>
                <c:pt idx="9">
                  <c:v>0.32070251305898029</c:v>
                </c:pt>
                <c:pt idx="10">
                  <c:v>1.389222101370494</c:v>
                </c:pt>
                <c:pt idx="11">
                  <c:v>5.9012292265892032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6-4123-8E39-C910A369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65880"/>
        <c:axId val="323567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B-laminate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sheet1!$A$61:$A$72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sheet1!$E$61:$E$72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2.6000340779622401E-4</c:v>
                      </c:pt>
                      <c:pt idx="4">
                        <c:v>7.8000227610270181E-4</c:v>
                      </c:pt>
                      <c:pt idx="5">
                        <c:v>2.860001722971598E-3</c:v>
                      </c:pt>
                      <c:pt idx="6">
                        <c:v>1.2220005194346109E-2</c:v>
                      </c:pt>
                      <c:pt idx="7">
                        <c:v>5.2090001106262197E-2</c:v>
                      </c:pt>
                      <c:pt idx="8">
                        <c:v>0.22359999815622969</c:v>
                      </c:pt>
                      <c:pt idx="9">
                        <c:v>0.98627666632334388</c:v>
                      </c:pt>
                      <c:pt idx="10">
                        <c:v>4.2200500011444104</c:v>
                      </c:pt>
                      <c:pt idx="11">
                        <c:v>18.140365246931712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856-4123-8E39-C910A3697A3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SB-laminate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8"/>
                  <c:spPr>
                    <a:noFill/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sheet1!$A$76:$A$87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sheet1!$E$76:$E$87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2.5999943415323887E-4</c:v>
                      </c:pt>
                      <c:pt idx="3">
                        <c:v>2.6000340779622401E-4</c:v>
                      </c:pt>
                      <c:pt idx="4">
                        <c:v>7.8000227610270181E-4</c:v>
                      </c:pt>
                      <c:pt idx="5">
                        <c:v>2.8600215911865228E-3</c:v>
                      </c:pt>
                      <c:pt idx="6">
                        <c:v>1.222008069356282E-2</c:v>
                      </c:pt>
                      <c:pt idx="7">
                        <c:v>5.1570363839467358E-2</c:v>
                      </c:pt>
                      <c:pt idx="8">
                        <c:v>0.22542144457499191</c:v>
                      </c:pt>
                      <c:pt idx="9">
                        <c:v>0.97942627668380733</c:v>
                      </c:pt>
                      <c:pt idx="10">
                        <c:v>4.2460779666900637</c:v>
                      </c:pt>
                      <c:pt idx="11">
                        <c:v>18.6210448265076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56-4123-8E39-C910A3697A3C}"/>
                  </c:ext>
                </c:extLst>
              </c15:ser>
            </c15:filteredScatterSeries>
          </c:ext>
        </c:extLst>
      </c:scatterChart>
      <c:valAx>
        <c:axId val="323565880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design variables</a:t>
                </a:r>
              </a:p>
            </c:rich>
          </c:tx>
          <c:layout>
            <c:manualLayout>
              <c:xMode val="edge"/>
              <c:yMode val="edge"/>
              <c:x val="0.37939421992041822"/>
              <c:y val="3.362092045150313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7192"/>
        <c:crossesAt val="1.0000000000000004E-5"/>
        <c:crossBetween val="midCat"/>
        <c:majorUnit val="2"/>
        <c:minorUnit val="1"/>
      </c:valAx>
      <c:valAx>
        <c:axId val="323567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(min)</a:t>
                </a:r>
              </a:p>
            </c:rich>
          </c:tx>
          <c:layout>
            <c:manualLayout>
              <c:xMode val="edge"/>
              <c:yMode val="edge"/>
              <c:x val="2.2856663087475911E-2"/>
              <c:y val="0.13994438255132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E+00" sourceLinked="1"/>
        <c:majorTickMark val="out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5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3195227818353753"/>
          <c:y val="0.18319841208917739"/>
          <c:w val="0.34447489346251126"/>
          <c:h val="0.2126602989395650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05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4708385910364"/>
          <c:y val="0.12814640170652297"/>
          <c:w val="0.73910343588682559"/>
          <c:h val="0.63936186750265567"/>
        </c:manualLayout>
      </c:layout>
      <c:scatterChart>
        <c:scatterStyle val="lineMarker"/>
        <c:varyColors val="0"/>
        <c:ser>
          <c:idx val="1"/>
          <c:order val="1"/>
          <c:tx>
            <c:v>S-laminate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2700">
                <a:solidFill>
                  <a:srgbClr val="7030A0"/>
                </a:solidFill>
              </a:ln>
              <a:effectLst/>
            </c:spPr>
          </c:marker>
          <c:xVal>
            <c:numRef>
              <c:f>sheet1!$B$44:$B$55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sheet1!$E$44:$E$55</c:f>
              <c:numCache>
                <c:formatCode>0.00E+00</c:formatCode>
                <c:ptCount val="12"/>
                <c:pt idx="0">
                  <c:v>3.3326943715413411E-5</c:v>
                </c:pt>
                <c:pt idx="1">
                  <c:v>3.3326943715413411E-5</c:v>
                </c:pt>
                <c:pt idx="2">
                  <c:v>3.3326943715413411E-5</c:v>
                </c:pt>
                <c:pt idx="3">
                  <c:v>6.6653887430826822E-5</c:v>
                </c:pt>
                <c:pt idx="4">
                  <c:v>2.4995009104410799E-4</c:v>
                </c:pt>
                <c:pt idx="5">
                  <c:v>1.016461849212647E-3</c:v>
                </c:pt>
                <c:pt idx="6">
                  <c:v>4.1158437728881832E-3</c:v>
                </c:pt>
                <c:pt idx="7">
                  <c:v>1.761314074198405E-2</c:v>
                </c:pt>
                <c:pt idx="8">
                  <c:v>7.4535091718037919E-2</c:v>
                </c:pt>
                <c:pt idx="9">
                  <c:v>0.32070251305898029</c:v>
                </c:pt>
                <c:pt idx="10">
                  <c:v>1.389222101370494</c:v>
                </c:pt>
                <c:pt idx="11">
                  <c:v>5.9012292265892032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C-4C45-B610-6CC7C312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65880"/>
        <c:axId val="323567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U-laminate</c:v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sheet1!$E$3:$E$14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2.5999546051025391E-4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2.5999148686726888E-4</c:v>
                      </c:pt>
                      <c:pt idx="4">
                        <c:v>2.5999546051025391E-4</c:v>
                      </c:pt>
                      <c:pt idx="5">
                        <c:v>7.7998638153076172E-4</c:v>
                      </c:pt>
                      <c:pt idx="6">
                        <c:v>3.6399245262146002E-3</c:v>
                      </c:pt>
                      <c:pt idx="7">
                        <c:v>1.611969073613485E-2</c:v>
                      </c:pt>
                      <c:pt idx="8">
                        <c:v>7.0288650194803876E-2</c:v>
                      </c:pt>
                      <c:pt idx="9">
                        <c:v>0.30549412171045942</c:v>
                      </c:pt>
                      <c:pt idx="10">
                        <c:v>1.278395414352417</c:v>
                      </c:pt>
                      <c:pt idx="11">
                        <c:v>5.5444681922594707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41C-4C45-B610-6CC7C3120C6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B-laminate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sheet1!$A$61:$A$72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sheet1!$E$61:$E$72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2.6000340779622401E-4</c:v>
                      </c:pt>
                      <c:pt idx="4">
                        <c:v>7.8000227610270181E-4</c:v>
                      </c:pt>
                      <c:pt idx="5">
                        <c:v>2.860001722971598E-3</c:v>
                      </c:pt>
                      <c:pt idx="6">
                        <c:v>1.2220005194346109E-2</c:v>
                      </c:pt>
                      <c:pt idx="7">
                        <c:v>5.2090001106262197E-2</c:v>
                      </c:pt>
                      <c:pt idx="8">
                        <c:v>0.22359999815622969</c:v>
                      </c:pt>
                      <c:pt idx="9">
                        <c:v>0.98627666632334388</c:v>
                      </c:pt>
                      <c:pt idx="10">
                        <c:v>4.2200500011444104</c:v>
                      </c:pt>
                      <c:pt idx="11">
                        <c:v>18.140365246931712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1C-4C45-B610-6CC7C3120C6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SB-laminate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8"/>
                  <c:spPr>
                    <a:noFill/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sheet1!$A$76:$A$87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sheet1!$E$76:$E$87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2.5999943415323887E-4</c:v>
                      </c:pt>
                      <c:pt idx="3">
                        <c:v>2.6000340779622401E-4</c:v>
                      </c:pt>
                      <c:pt idx="4">
                        <c:v>7.8000227610270181E-4</c:v>
                      </c:pt>
                      <c:pt idx="5">
                        <c:v>2.8600215911865228E-3</c:v>
                      </c:pt>
                      <c:pt idx="6">
                        <c:v>1.222008069356282E-2</c:v>
                      </c:pt>
                      <c:pt idx="7">
                        <c:v>5.1570363839467358E-2</c:v>
                      </c:pt>
                      <c:pt idx="8">
                        <c:v>0.22542144457499191</c:v>
                      </c:pt>
                      <c:pt idx="9">
                        <c:v>0.97942627668380733</c:v>
                      </c:pt>
                      <c:pt idx="10">
                        <c:v>4.2460779666900637</c:v>
                      </c:pt>
                      <c:pt idx="11">
                        <c:v>18.6210448265076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1C-4C45-B610-6CC7C3120C6B}"/>
                  </c:ext>
                </c:extLst>
              </c15:ser>
            </c15:filteredScatterSeries>
          </c:ext>
        </c:extLst>
      </c:scatterChart>
      <c:valAx>
        <c:axId val="323565880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Numbers of design variables</a:t>
                </a:r>
              </a:p>
            </c:rich>
          </c:tx>
          <c:layout>
            <c:manualLayout>
              <c:xMode val="edge"/>
              <c:yMode val="edge"/>
              <c:x val="0.36554632271543092"/>
              <c:y val="0.88369438741856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7192"/>
        <c:crossesAt val="1.0000000000000004E-5"/>
        <c:crossBetween val="midCat"/>
        <c:majorUnit val="2"/>
        <c:minorUnit val="1"/>
      </c:valAx>
      <c:valAx>
        <c:axId val="323567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times (min)</a:t>
                </a:r>
              </a:p>
            </c:rich>
          </c:tx>
          <c:layout>
            <c:manualLayout>
              <c:xMode val="edge"/>
              <c:yMode val="edge"/>
              <c:x val="2.2856663087475911E-2"/>
              <c:y val="0.13994438255132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E+00" sourceLinked="1"/>
        <c:majorTickMark val="out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3565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05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196431</xdr:colOff>
      <xdr:row>20</xdr:row>
      <xdr:rowOff>167040</xdr:rowOff>
    </xdr:from>
    <xdr:to>
      <xdr:col>13</xdr:col>
      <xdr:colOff>207258</xdr:colOff>
      <xdr:row>33</xdr:row>
      <xdr:rowOff>84565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4E481-09CE-4143-BAB5-23567BE7D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128644</xdr:colOff>
      <xdr:row>34</xdr:row>
      <xdr:rowOff>88751</xdr:rowOff>
    </xdr:from>
    <xdr:to>
      <xdr:col>20</xdr:col>
      <xdr:colOff>402964</xdr:colOff>
      <xdr:row>49</xdr:row>
      <xdr:rowOff>46841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AD896-D1E3-4DE5-B05D-169FEA588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62753</xdr:colOff>
      <xdr:row>51</xdr:row>
      <xdr:rowOff>157330</xdr:rowOff>
    </xdr:from>
    <xdr:to>
      <xdr:col>20</xdr:col>
      <xdr:colOff>337073</xdr:colOff>
      <xdr:row>66</xdr:row>
      <xdr:rowOff>119006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84B30-4787-41AF-AAF2-50D524D99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350520</xdr:colOff>
      <xdr:row>72</xdr:row>
      <xdr:rowOff>144780</xdr:rowOff>
    </xdr:from>
    <xdr:to>
      <xdr:col>14</xdr:col>
      <xdr:colOff>15240</xdr:colOff>
      <xdr:row>87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0EEA18-250C-478A-BCDB-40787AC85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57374</xdr:colOff>
      <xdr:row>1</xdr:row>
      <xdr:rowOff>86957</xdr:rowOff>
    </xdr:from>
    <xdr:to>
      <xdr:col>20</xdr:col>
      <xdr:colOff>255494</xdr:colOff>
      <xdr:row>15</xdr:row>
      <xdr:rowOff>106231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F295F4-8458-4060-8DB8-B0313C68A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0</xdr:colOff>
      <xdr:row>2</xdr:row>
      <xdr:rowOff>99060</xdr:rowOff>
    </xdr:from>
    <xdr:to>
      <xdr:col>83</xdr:col>
      <xdr:colOff>198120</xdr:colOff>
      <xdr:row>16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A59721-9459-4D5B-9BB5-D9DFF7D2B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316832</xdr:colOff>
      <xdr:row>28</xdr:row>
      <xdr:rowOff>120316</xdr:rowOff>
    </xdr:from>
    <xdr:to>
      <xdr:col>12</xdr:col>
      <xdr:colOff>577516</xdr:colOff>
      <xdr:row>28</xdr:row>
      <xdr:rowOff>120316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29D4711-6A32-40F4-A344-BB5F34CDC4C7}"/>
            </a:ext>
          </a:extLst>
        </xdr:cNvPr>
        <xdr:cNvCxnSpPr/>
      </xdr:nvCxnSpPr>
      <xdr:spPr>
        <a:xfrm>
          <a:off x="7374124" y="5208131"/>
          <a:ext cx="2699084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10827</xdr:colOff>
      <xdr:row>33</xdr:row>
      <xdr:rowOff>99233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3C0E3B-BC2F-41BF-AB6F-547C2F114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111678</xdr:colOff>
      <xdr:row>28</xdr:row>
      <xdr:rowOff>73424</xdr:rowOff>
    </xdr:from>
    <xdr:to>
      <xdr:col>20</xdr:col>
      <xdr:colOff>372362</xdr:colOff>
      <xdr:row>28</xdr:row>
      <xdr:rowOff>73424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5F99F05-6E9C-4D78-B5D1-F20DFC31B872}"/>
            </a:ext>
          </a:extLst>
        </xdr:cNvPr>
        <xdr:cNvCxnSpPr/>
      </xdr:nvCxnSpPr>
      <xdr:spPr>
        <a:xfrm>
          <a:off x="12045770" y="5161239"/>
          <a:ext cx="2699084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426720</xdr:colOff>
      <xdr:row>20</xdr:row>
      <xdr:rowOff>91440</xdr:rowOff>
    </xdr:from>
    <xdr:to>
      <xdr:col>27</xdr:col>
      <xdr:colOff>437547</xdr:colOff>
      <xdr:row>33</xdr:row>
      <xdr:rowOff>7793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D7E1D6-2B64-4782-A9A9-A94F22033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531950</xdr:colOff>
      <xdr:row>28</xdr:row>
      <xdr:rowOff>32979</xdr:rowOff>
    </xdr:from>
    <xdr:to>
      <xdr:col>27</xdr:col>
      <xdr:colOff>183034</xdr:colOff>
      <xdr:row>28</xdr:row>
      <xdr:rowOff>32979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F441CFB-C134-4FC5-9B3B-2254EF730953}"/>
            </a:ext>
          </a:extLst>
        </xdr:cNvPr>
        <xdr:cNvCxnSpPr/>
      </xdr:nvCxnSpPr>
      <xdr:spPr>
        <a:xfrm>
          <a:off x="16114850" y="5153619"/>
          <a:ext cx="2699084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0.0853</cdr:x>
      <cdr:y>0.70025</cdr:y>
    </cdr:from>
    <cdr:to>
      <cdr:x>0.20446</cdr:x>
      <cdr:y>0.80589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A61776-376A-49A8-8E15-3F257388A147}"/>
            </a:ext>
          </a:extLst>
        </cdr:cNvPr>
        <cdr:cNvSpPr txBox="1"/>
      </cdr:nvSpPr>
      <cdr:spPr>
        <a:xfrm xmlns:a="http://schemas.openxmlformats.org/drawingml/2006/main">
          <a:off x="312905" y="1621653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-5</a:t>
          </a:r>
        </a:p>
      </cdr:txBody>
    </cdr:sp>
  </cdr:relSizeAnchor>
  <cdr:relSizeAnchor xmlns:cdr="http://schemas.openxmlformats.org/drawingml/2006/chartDrawing">
    <cdr:from>
      <cdr:x>0.08928</cdr:x>
      <cdr:y>0.15875</cdr:y>
    </cdr:from>
    <cdr:to>
      <cdr:x>0.20845</cdr:x>
      <cdr:y>0.26439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7527" y="367631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0.08928</cdr:x>
      <cdr:y>0.24707</cdr:y>
    </cdr:from>
    <cdr:to>
      <cdr:x>0.20845</cdr:x>
      <cdr:y>0.35271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7526" y="572168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cdr:txBody>
    </cdr:sp>
  </cdr:relSizeAnchor>
  <cdr:relSizeAnchor xmlns:cdr="http://schemas.openxmlformats.org/drawingml/2006/chartDrawing">
    <cdr:from>
      <cdr:x>0.08928</cdr:x>
      <cdr:y>0.33539</cdr:y>
    </cdr:from>
    <cdr:to>
      <cdr:x>0.20845</cdr:x>
      <cdr:y>0.44103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7527" y="776705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-1</a:t>
          </a:r>
        </a:p>
      </cdr:txBody>
    </cdr:sp>
  </cdr:relSizeAnchor>
  <cdr:relSizeAnchor xmlns:cdr="http://schemas.openxmlformats.org/drawingml/2006/chartDrawing">
    <cdr:from>
      <cdr:x>0.08819</cdr:x>
      <cdr:y>0.43064</cdr:y>
    </cdr:from>
    <cdr:to>
      <cdr:x>0.20735</cdr:x>
      <cdr:y>0.53628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3516" y="997284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-2</a:t>
          </a:r>
        </a:p>
      </cdr:txBody>
    </cdr:sp>
  </cdr:relSizeAnchor>
  <cdr:relSizeAnchor xmlns:cdr="http://schemas.openxmlformats.org/drawingml/2006/chartDrawing">
    <cdr:from>
      <cdr:x>0.0871</cdr:x>
      <cdr:y>0.52589</cdr:y>
    </cdr:from>
    <cdr:to>
      <cdr:x>0.20626</cdr:x>
      <cdr:y>0.63153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19504" y="1217862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-3</a:t>
          </a:r>
        </a:p>
      </cdr:txBody>
    </cdr:sp>
  </cdr:relSizeAnchor>
  <cdr:relSizeAnchor xmlns:cdr="http://schemas.openxmlformats.org/drawingml/2006/chartDrawing">
    <cdr:from>
      <cdr:x>0.086</cdr:x>
      <cdr:y>0.61248</cdr:y>
    </cdr:from>
    <cdr:to>
      <cdr:x>0.20517</cdr:x>
      <cdr:y>0.71812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15494" y="1418390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-4</a:t>
          </a:r>
        </a:p>
      </cdr:txBody>
    </cdr:sp>
  </cdr:relSizeAnchor>
  <cdr:relSizeAnchor xmlns:cdr="http://schemas.openxmlformats.org/drawingml/2006/chartDrawing">
    <cdr:from>
      <cdr:x>0.09147</cdr:x>
      <cdr:y>0.07216</cdr:y>
    </cdr:from>
    <cdr:to>
      <cdr:x>0.21063</cdr:x>
      <cdr:y>0.1778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7947B0C-A486-401C-B701-EB7F389F4BB7}"/>
            </a:ext>
          </a:extLst>
        </cdr:cNvPr>
        <cdr:cNvSpPr txBox="1"/>
      </cdr:nvSpPr>
      <cdr:spPr>
        <a:xfrm xmlns:a="http://schemas.openxmlformats.org/drawingml/2006/main">
          <a:off x="335547" y="167106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0.0853</cdr:x>
      <cdr:y>0.70025</cdr:y>
    </cdr:from>
    <cdr:to>
      <cdr:x>0.20446</cdr:x>
      <cdr:y>0.80589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A61776-376A-49A8-8E15-3F257388A147}"/>
            </a:ext>
          </a:extLst>
        </cdr:cNvPr>
        <cdr:cNvSpPr txBox="1"/>
      </cdr:nvSpPr>
      <cdr:spPr>
        <a:xfrm xmlns:a="http://schemas.openxmlformats.org/drawingml/2006/main">
          <a:off x="312905" y="1621653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-5</a:t>
          </a:r>
        </a:p>
      </cdr:txBody>
    </cdr:sp>
  </cdr:relSizeAnchor>
  <cdr:relSizeAnchor xmlns:cdr="http://schemas.openxmlformats.org/drawingml/2006/chartDrawing">
    <cdr:from>
      <cdr:x>0.08928</cdr:x>
      <cdr:y>0.15875</cdr:y>
    </cdr:from>
    <cdr:to>
      <cdr:x>0.20845</cdr:x>
      <cdr:y>0.26439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7527" y="367631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0.08928</cdr:x>
      <cdr:y>0.24707</cdr:y>
    </cdr:from>
    <cdr:to>
      <cdr:x>0.20845</cdr:x>
      <cdr:y>0.35271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7526" y="572168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cdr:txBody>
    </cdr:sp>
  </cdr:relSizeAnchor>
  <cdr:relSizeAnchor xmlns:cdr="http://schemas.openxmlformats.org/drawingml/2006/chartDrawing">
    <cdr:from>
      <cdr:x>0.08928</cdr:x>
      <cdr:y>0.33539</cdr:y>
    </cdr:from>
    <cdr:to>
      <cdr:x>0.20845</cdr:x>
      <cdr:y>0.44103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7527" y="776705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-1</a:t>
          </a:r>
        </a:p>
      </cdr:txBody>
    </cdr:sp>
  </cdr:relSizeAnchor>
  <cdr:relSizeAnchor xmlns:cdr="http://schemas.openxmlformats.org/drawingml/2006/chartDrawing">
    <cdr:from>
      <cdr:x>0.08819</cdr:x>
      <cdr:y>0.43064</cdr:y>
    </cdr:from>
    <cdr:to>
      <cdr:x>0.20735</cdr:x>
      <cdr:y>0.53628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3516" y="997284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-2</a:t>
          </a:r>
        </a:p>
      </cdr:txBody>
    </cdr:sp>
  </cdr:relSizeAnchor>
  <cdr:relSizeAnchor xmlns:cdr="http://schemas.openxmlformats.org/drawingml/2006/chartDrawing">
    <cdr:from>
      <cdr:x>0.0871</cdr:x>
      <cdr:y>0.52589</cdr:y>
    </cdr:from>
    <cdr:to>
      <cdr:x>0.20626</cdr:x>
      <cdr:y>0.63153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19504" y="1217862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-3</a:t>
          </a:r>
        </a:p>
      </cdr:txBody>
    </cdr:sp>
  </cdr:relSizeAnchor>
  <cdr:relSizeAnchor xmlns:cdr="http://schemas.openxmlformats.org/drawingml/2006/chartDrawing">
    <cdr:from>
      <cdr:x>0.086</cdr:x>
      <cdr:y>0.61248</cdr:y>
    </cdr:from>
    <cdr:to>
      <cdr:x>0.20517</cdr:x>
      <cdr:y>0.71812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15494" y="1418390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-4</a:t>
          </a:r>
        </a:p>
      </cdr:txBody>
    </cdr:sp>
  </cdr:relSizeAnchor>
  <cdr:relSizeAnchor xmlns:cdr="http://schemas.openxmlformats.org/drawingml/2006/chartDrawing">
    <cdr:from>
      <cdr:x>0.09147</cdr:x>
      <cdr:y>0.07216</cdr:y>
    </cdr:from>
    <cdr:to>
      <cdr:x>0.21063</cdr:x>
      <cdr:y>0.1778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7947B0C-A486-401C-B701-EB7F389F4BB7}"/>
            </a:ext>
          </a:extLst>
        </cdr:cNvPr>
        <cdr:cNvSpPr txBox="1"/>
      </cdr:nvSpPr>
      <cdr:spPr>
        <a:xfrm xmlns:a="http://schemas.openxmlformats.org/drawingml/2006/main">
          <a:off x="335547" y="167106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0.72062</cdr:x>
      <cdr:y>0.46538</cdr:y>
    </cdr:from>
    <cdr:to>
      <cdr:x>0.96829</cdr:x>
      <cdr:y>0.62736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F6006FE-47B8-40DC-BDD5-2C5053AA5FA0}"/>
            </a:ext>
          </a:extLst>
        </cdr:cNvPr>
        <cdr:cNvSpPr txBox="1"/>
      </cdr:nvSpPr>
      <cdr:spPr>
        <a:xfrm xmlns:a="http://schemas.openxmlformats.org/drawingml/2006/main">
          <a:off x="2643554" y="1060938"/>
          <a:ext cx="908539" cy="369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0.0853</cdr:x>
      <cdr:y>0.70025</cdr:y>
    </cdr:from>
    <cdr:to>
      <cdr:x>0.20446</cdr:x>
      <cdr:y>0.80589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A61776-376A-49A8-8E15-3F257388A147}"/>
            </a:ext>
          </a:extLst>
        </cdr:cNvPr>
        <cdr:cNvSpPr txBox="1"/>
      </cdr:nvSpPr>
      <cdr:spPr>
        <a:xfrm xmlns:a="http://schemas.openxmlformats.org/drawingml/2006/main">
          <a:off x="312905" y="1621653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-5</a:t>
          </a:r>
        </a:p>
      </cdr:txBody>
    </cdr:sp>
  </cdr:relSizeAnchor>
  <cdr:relSizeAnchor xmlns:cdr="http://schemas.openxmlformats.org/drawingml/2006/chartDrawing">
    <cdr:from>
      <cdr:x>0.08928</cdr:x>
      <cdr:y>0.15875</cdr:y>
    </cdr:from>
    <cdr:to>
      <cdr:x>0.20845</cdr:x>
      <cdr:y>0.26439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7527" y="367631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0.08928</cdr:x>
      <cdr:y>0.24707</cdr:y>
    </cdr:from>
    <cdr:to>
      <cdr:x>0.20845</cdr:x>
      <cdr:y>0.35271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7526" y="572168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cdr:txBody>
    </cdr:sp>
  </cdr:relSizeAnchor>
  <cdr:relSizeAnchor xmlns:cdr="http://schemas.openxmlformats.org/drawingml/2006/chartDrawing">
    <cdr:from>
      <cdr:x>0.08928</cdr:x>
      <cdr:y>0.33539</cdr:y>
    </cdr:from>
    <cdr:to>
      <cdr:x>0.20845</cdr:x>
      <cdr:y>0.44103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7527" y="776705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-1</a:t>
          </a:r>
        </a:p>
      </cdr:txBody>
    </cdr:sp>
  </cdr:relSizeAnchor>
  <cdr:relSizeAnchor xmlns:cdr="http://schemas.openxmlformats.org/drawingml/2006/chartDrawing">
    <cdr:from>
      <cdr:x>0.08819</cdr:x>
      <cdr:y>0.43064</cdr:y>
    </cdr:from>
    <cdr:to>
      <cdr:x>0.20735</cdr:x>
      <cdr:y>0.53628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23516" y="997284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-2</a:t>
          </a:r>
        </a:p>
      </cdr:txBody>
    </cdr:sp>
  </cdr:relSizeAnchor>
  <cdr:relSizeAnchor xmlns:cdr="http://schemas.openxmlformats.org/drawingml/2006/chartDrawing">
    <cdr:from>
      <cdr:x>0.0871</cdr:x>
      <cdr:y>0.52589</cdr:y>
    </cdr:from>
    <cdr:to>
      <cdr:x>0.20626</cdr:x>
      <cdr:y>0.63153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19504" y="1217862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-3</a:t>
          </a:r>
        </a:p>
      </cdr:txBody>
    </cdr:sp>
  </cdr:relSizeAnchor>
  <cdr:relSizeAnchor xmlns:cdr="http://schemas.openxmlformats.org/drawingml/2006/chartDrawing">
    <cdr:from>
      <cdr:x>0.086</cdr:x>
      <cdr:y>0.61248</cdr:y>
    </cdr:from>
    <cdr:to>
      <cdr:x>0.20517</cdr:x>
      <cdr:y>0.71812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678B53B-0114-4A69-87D5-8A31C28FB02C}"/>
            </a:ext>
          </a:extLst>
        </cdr:cNvPr>
        <cdr:cNvSpPr txBox="1"/>
      </cdr:nvSpPr>
      <cdr:spPr>
        <a:xfrm xmlns:a="http://schemas.openxmlformats.org/drawingml/2006/main">
          <a:off x="315494" y="1418390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-4</a:t>
          </a:r>
        </a:p>
      </cdr:txBody>
    </cdr:sp>
  </cdr:relSizeAnchor>
  <cdr:relSizeAnchor xmlns:cdr="http://schemas.openxmlformats.org/drawingml/2006/chartDrawing">
    <cdr:from>
      <cdr:x>0.09147</cdr:x>
      <cdr:y>0.07216</cdr:y>
    </cdr:from>
    <cdr:to>
      <cdr:x>0.21063</cdr:x>
      <cdr:y>0.1778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7947B0C-A486-401C-B701-EB7F389F4BB7}"/>
            </a:ext>
          </a:extLst>
        </cdr:cNvPr>
        <cdr:cNvSpPr txBox="1"/>
      </cdr:nvSpPr>
      <cdr:spPr>
        <a:xfrm xmlns:a="http://schemas.openxmlformats.org/drawingml/2006/main">
          <a:off x="335547" y="167106"/>
          <a:ext cx="437148" cy="244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en-GB" sz="1050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0.72062</cdr:x>
      <cdr:y>0.46538</cdr:y>
    </cdr:from>
    <cdr:to>
      <cdr:x>0.96829</cdr:x>
      <cdr:y>0.62736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F6006FE-47B8-40DC-BDD5-2C5053AA5FA0}"/>
            </a:ext>
          </a:extLst>
        </cdr:cNvPr>
        <cdr:cNvSpPr txBox="1"/>
      </cdr:nvSpPr>
      <cdr:spPr>
        <a:xfrm xmlns:a="http://schemas.openxmlformats.org/drawingml/2006/main">
          <a:off x="2643554" y="1060938"/>
          <a:ext cx="908539" cy="369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7"/>
  <sheetViews>
    <sheetView tabSelected="1" topLeftCell="F13" zoomScaleNormal="100" workbookViewId="0">
      <selection activeCell="Z36" sqref="Z36"/>
    </sheetView>
  </sheetViews>
  <sheetFormatPr defaultRowHeight="14.4" x14ac:dyDescent="0.3"/>
  <cols>
    <col min="1" max="1" width="12.77734375" customWidth="1"/>
    <col min="2" max="2" width="35.44140625" customWidth="1"/>
    <col min="3" max="3" width="9.5546875" customWidth="1"/>
    <col min="5" max="5" width="8.88671875" style="6"/>
    <col min="6" max="6" width="9.44140625" style="6" bestFit="1" customWidth="1"/>
  </cols>
  <sheetData>
    <row r="1" spans="1:75" x14ac:dyDescent="0.3">
      <c r="A1" t="s">
        <v>89</v>
      </c>
    </row>
    <row r="2" spans="1:75" x14ac:dyDescent="0.3">
      <c r="A2" s="5" t="s">
        <v>138</v>
      </c>
      <c r="B2" s="3" t="s">
        <v>90</v>
      </c>
      <c r="C2" s="1" t="s">
        <v>0</v>
      </c>
      <c r="D2" s="1" t="s">
        <v>1</v>
      </c>
      <c r="E2" s="7" t="s">
        <v>2</v>
      </c>
      <c r="F2" s="7" t="s">
        <v>139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92</v>
      </c>
      <c r="AM2" s="1" t="s">
        <v>93</v>
      </c>
      <c r="AN2" s="1" t="s">
        <v>94</v>
      </c>
      <c r="AO2" s="1" t="s">
        <v>34</v>
      </c>
      <c r="AP2" s="1" t="s">
        <v>35</v>
      </c>
      <c r="AQ2" s="1" t="s">
        <v>36</v>
      </c>
      <c r="AR2" s="1" t="s">
        <v>37</v>
      </c>
      <c r="AS2" s="1" t="s">
        <v>38</v>
      </c>
      <c r="AT2" s="1" t="s">
        <v>39</v>
      </c>
      <c r="AU2" s="1" t="s">
        <v>40</v>
      </c>
      <c r="AV2" s="1" t="s">
        <v>41</v>
      </c>
      <c r="AW2" s="1" t="s">
        <v>42</v>
      </c>
      <c r="AX2" s="1" t="s">
        <v>43</v>
      </c>
      <c r="AY2" s="1" t="s">
        <v>44</v>
      </c>
      <c r="AZ2" s="1" t="s">
        <v>45</v>
      </c>
      <c r="BA2" s="1" t="s">
        <v>46</v>
      </c>
      <c r="BB2" s="1" t="s">
        <v>47</v>
      </c>
      <c r="BC2" s="1" t="s">
        <v>48</v>
      </c>
      <c r="BD2" s="1" t="s">
        <v>49</v>
      </c>
      <c r="BE2" s="1" t="s">
        <v>50</v>
      </c>
      <c r="BF2" s="1" t="s">
        <v>51</v>
      </c>
      <c r="BG2" s="1" t="s">
        <v>52</v>
      </c>
      <c r="BH2" s="1" t="s">
        <v>53</v>
      </c>
      <c r="BI2" s="1" t="s">
        <v>54</v>
      </c>
      <c r="BJ2" s="1" t="s">
        <v>55</v>
      </c>
      <c r="BK2" s="1" t="s">
        <v>56</v>
      </c>
      <c r="BL2" s="1" t="s">
        <v>57</v>
      </c>
      <c r="BM2" s="1" t="s">
        <v>58</v>
      </c>
      <c r="BN2" s="1" t="s">
        <v>59</v>
      </c>
      <c r="BO2" s="1" t="s">
        <v>60</v>
      </c>
      <c r="BP2" s="1" t="s">
        <v>61</v>
      </c>
      <c r="BQ2" s="1" t="s">
        <v>62</v>
      </c>
      <c r="BR2" s="1" t="s">
        <v>63</v>
      </c>
      <c r="BS2" s="1" t="s">
        <v>64</v>
      </c>
      <c r="BT2" s="1" t="s">
        <v>65</v>
      </c>
      <c r="BU2" s="1" t="s">
        <v>66</v>
      </c>
      <c r="BV2" s="1" t="s">
        <v>67</v>
      </c>
      <c r="BW2" s="1" t="s">
        <v>68</v>
      </c>
    </row>
    <row r="3" spans="1:75" x14ac:dyDescent="0.3">
      <c r="A3" s="1">
        <v>1</v>
      </c>
      <c r="B3" s="2">
        <v>1</v>
      </c>
      <c r="C3">
        <v>1</v>
      </c>
      <c r="D3">
        <v>1.5599727630615229E-2</v>
      </c>
      <c r="E3" s="6">
        <v>2.5999546051025391E-4</v>
      </c>
      <c r="F3" s="6">
        <f>LOG(E3)</f>
        <v>-3.5850342346928672</v>
      </c>
      <c r="G3">
        <v>1</v>
      </c>
      <c r="H3">
        <v>0.41551140876078729</v>
      </c>
      <c r="I3">
        <v>0.41551140876078729</v>
      </c>
      <c r="J3">
        <v>-0.49999999999999978</v>
      </c>
      <c r="K3">
        <v>0.49999999999999961</v>
      </c>
      <c r="L3">
        <v>-0.13397459621556129</v>
      </c>
      <c r="M3">
        <v>0</v>
      </c>
      <c r="N3">
        <v>0</v>
      </c>
      <c r="O3">
        <v>0</v>
      </c>
      <c r="P3">
        <v>0</v>
      </c>
      <c r="Q3">
        <v>0</v>
      </c>
      <c r="R3">
        <v>-0.49999999999999978</v>
      </c>
      <c r="S3">
        <v>0.49999999999999961</v>
      </c>
      <c r="T3">
        <v>-0.13397459621556129</v>
      </c>
      <c r="U3">
        <v>0</v>
      </c>
      <c r="V3">
        <v>-0.49999999999999978</v>
      </c>
      <c r="W3">
        <v>-0.50000000000000044</v>
      </c>
      <c r="X3">
        <v>0.86602540378443871</v>
      </c>
      <c r="Y3">
        <v>0</v>
      </c>
      <c r="Z3">
        <v>0</v>
      </c>
      <c r="AA3">
        <v>0</v>
      </c>
      <c r="AB3">
        <v>0</v>
      </c>
      <c r="AC3">
        <v>0</v>
      </c>
      <c r="AD3">
        <v>-0.49999999999999978</v>
      </c>
      <c r="AE3">
        <v>-0.50000000000000044</v>
      </c>
      <c r="AF3">
        <v>0.86602540378443871</v>
      </c>
      <c r="AG3">
        <v>0</v>
      </c>
      <c r="AH3" t="s">
        <v>69</v>
      </c>
      <c r="AI3" t="s">
        <v>69</v>
      </c>
      <c r="AJ3" t="s">
        <v>76</v>
      </c>
      <c r="AK3" t="s">
        <v>77</v>
      </c>
      <c r="AL3" t="s">
        <v>95</v>
      </c>
      <c r="AM3">
        <v>2</v>
      </c>
      <c r="AN3">
        <v>1</v>
      </c>
      <c r="AO3">
        <v>1</v>
      </c>
      <c r="AP3">
        <v>1</v>
      </c>
      <c r="AQ3">
        <v>0</v>
      </c>
      <c r="AR3">
        <v>1</v>
      </c>
      <c r="AS3" t="s">
        <v>78</v>
      </c>
      <c r="AT3">
        <v>1</v>
      </c>
      <c r="AU3">
        <v>1</v>
      </c>
      <c r="AV3">
        <v>0.1</v>
      </c>
      <c r="AW3">
        <v>0.02</v>
      </c>
      <c r="AX3">
        <v>1</v>
      </c>
      <c r="AY3">
        <v>1</v>
      </c>
      <c r="AZ3">
        <v>1</v>
      </c>
      <c r="BA3">
        <v>1</v>
      </c>
      <c r="BB3">
        <v>0</v>
      </c>
      <c r="BC3">
        <v>0</v>
      </c>
      <c r="BD3">
        <v>0</v>
      </c>
      <c r="BE3">
        <v>0</v>
      </c>
      <c r="BF3">
        <v>1</v>
      </c>
      <c r="BG3">
        <v>1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45</v>
      </c>
      <c r="BV3">
        <v>0</v>
      </c>
      <c r="BW3">
        <v>1</v>
      </c>
    </row>
    <row r="4" spans="1:75" x14ac:dyDescent="0.3">
      <c r="A4" s="1">
        <v>2</v>
      </c>
      <c r="B4" s="2">
        <v>2</v>
      </c>
      <c r="C4">
        <v>2</v>
      </c>
      <c r="D4">
        <v>0</v>
      </c>
      <c r="E4" s="6">
        <v>0</v>
      </c>
      <c r="F4" s="6" t="e">
        <f t="shared" ref="F4:F14" si="0">LOG(E4)</f>
        <v>#NUM!</v>
      </c>
      <c r="G4">
        <v>1</v>
      </c>
      <c r="H4">
        <v>0.3577590419148815</v>
      </c>
      <c r="I4">
        <v>0.3577590419148815</v>
      </c>
      <c r="J4">
        <v>1.6653345369377351E-16</v>
      </c>
      <c r="K4">
        <v>-0.50000000000000044</v>
      </c>
      <c r="L4">
        <v>0.3660254037844386</v>
      </c>
      <c r="M4">
        <v>0</v>
      </c>
      <c r="N4">
        <v>0.5</v>
      </c>
      <c r="O4">
        <v>-1</v>
      </c>
      <c r="P4">
        <v>0.49999999999999989</v>
      </c>
      <c r="Q4">
        <v>0</v>
      </c>
      <c r="R4">
        <v>1.6653345369377351E-16</v>
      </c>
      <c r="S4">
        <v>-0.50000000000000044</v>
      </c>
      <c r="T4">
        <v>0.3660254037844386</v>
      </c>
      <c r="U4">
        <v>0</v>
      </c>
      <c r="V4">
        <v>-0.49999999999999978</v>
      </c>
      <c r="W4">
        <v>-0.50000000000000044</v>
      </c>
      <c r="X4">
        <v>0.86602540378443871</v>
      </c>
      <c r="Y4">
        <v>0</v>
      </c>
      <c r="Z4">
        <v>0</v>
      </c>
      <c r="AA4">
        <v>0</v>
      </c>
      <c r="AB4">
        <v>0</v>
      </c>
      <c r="AC4">
        <v>0</v>
      </c>
      <c r="AD4">
        <v>-0.49999999999999978</v>
      </c>
      <c r="AE4">
        <v>-0.50000000000000044</v>
      </c>
      <c r="AF4">
        <v>0.86602540378443871</v>
      </c>
      <c r="AG4">
        <v>0</v>
      </c>
      <c r="AH4" t="s">
        <v>70</v>
      </c>
      <c r="AI4" t="s">
        <v>70</v>
      </c>
      <c r="AJ4" t="s">
        <v>76</v>
      </c>
      <c r="AK4" t="s">
        <v>77</v>
      </c>
      <c r="AL4" t="s">
        <v>95</v>
      </c>
      <c r="AM4">
        <v>2</v>
      </c>
      <c r="AN4">
        <v>1</v>
      </c>
      <c r="AO4">
        <v>1</v>
      </c>
      <c r="AP4">
        <v>1</v>
      </c>
      <c r="AQ4">
        <v>0</v>
      </c>
      <c r="AR4">
        <v>1</v>
      </c>
      <c r="AS4" t="s">
        <v>78</v>
      </c>
      <c r="AT4">
        <v>1</v>
      </c>
      <c r="AU4">
        <v>1</v>
      </c>
      <c r="AV4">
        <v>0.1</v>
      </c>
      <c r="AW4">
        <v>0.02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45</v>
      </c>
      <c r="BV4">
        <v>0</v>
      </c>
      <c r="BW4">
        <v>1</v>
      </c>
    </row>
    <row r="5" spans="1:75" x14ac:dyDescent="0.3">
      <c r="A5" s="1">
        <v>3</v>
      </c>
      <c r="B5" s="2">
        <v>3</v>
      </c>
      <c r="C5">
        <v>3</v>
      </c>
      <c r="D5">
        <v>0</v>
      </c>
      <c r="E5" s="6">
        <v>0</v>
      </c>
      <c r="F5" s="6" t="e">
        <f t="shared" si="0"/>
        <v>#NUM!</v>
      </c>
      <c r="G5">
        <v>1</v>
      </c>
      <c r="H5">
        <v>0.26793598039193889</v>
      </c>
      <c r="I5">
        <v>0.26793598039193889</v>
      </c>
      <c r="J5">
        <v>-0.16666666666666649</v>
      </c>
      <c r="K5">
        <v>-0.1666666666666671</v>
      </c>
      <c r="L5">
        <v>0.19935873711777211</v>
      </c>
      <c r="M5">
        <v>0</v>
      </c>
      <c r="N5">
        <v>0.44444444444444442</v>
      </c>
      <c r="O5">
        <v>-0.88888888888888884</v>
      </c>
      <c r="P5">
        <v>0.44444444444444442</v>
      </c>
      <c r="Q5">
        <v>0</v>
      </c>
      <c r="R5">
        <v>-1.8518518518518379E-2</v>
      </c>
      <c r="S5">
        <v>-0.46296296296296341</v>
      </c>
      <c r="T5">
        <v>0.34750688526592011</v>
      </c>
      <c r="U5">
        <v>0</v>
      </c>
      <c r="V5">
        <v>-0.49999999999999978</v>
      </c>
      <c r="W5">
        <v>-0.50000000000000044</v>
      </c>
      <c r="X5">
        <v>0.86602540378443871</v>
      </c>
      <c r="Y5">
        <v>0</v>
      </c>
      <c r="Z5">
        <v>0</v>
      </c>
      <c r="AA5">
        <v>0</v>
      </c>
      <c r="AB5">
        <v>0</v>
      </c>
      <c r="AC5">
        <v>0</v>
      </c>
      <c r="AD5">
        <v>-0.49999999999999978</v>
      </c>
      <c r="AE5">
        <v>-0.50000000000000044</v>
      </c>
      <c r="AF5">
        <v>0.86602540378443871</v>
      </c>
      <c r="AG5">
        <v>0</v>
      </c>
      <c r="AH5" t="s">
        <v>71</v>
      </c>
      <c r="AI5" t="s">
        <v>71</v>
      </c>
      <c r="AJ5" t="s">
        <v>76</v>
      </c>
      <c r="AK5" t="s">
        <v>77</v>
      </c>
      <c r="AL5" t="s">
        <v>95</v>
      </c>
      <c r="AM5">
        <v>2</v>
      </c>
      <c r="AN5">
        <v>1</v>
      </c>
      <c r="AO5">
        <v>1</v>
      </c>
      <c r="AP5">
        <v>1</v>
      </c>
      <c r="AQ5">
        <v>0</v>
      </c>
      <c r="AR5">
        <v>1</v>
      </c>
      <c r="AS5" t="s">
        <v>78</v>
      </c>
      <c r="AT5">
        <v>1</v>
      </c>
      <c r="AU5">
        <v>1</v>
      </c>
      <c r="AV5">
        <v>0.1</v>
      </c>
      <c r="AW5">
        <v>0.02</v>
      </c>
      <c r="AX5">
        <v>1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45</v>
      </c>
      <c r="BV5">
        <v>0</v>
      </c>
      <c r="BW5">
        <v>1</v>
      </c>
    </row>
    <row r="6" spans="1:75" x14ac:dyDescent="0.3">
      <c r="A6" s="1">
        <v>4</v>
      </c>
      <c r="B6" s="2">
        <v>4</v>
      </c>
      <c r="C6">
        <v>4</v>
      </c>
      <c r="D6">
        <v>1.5599489212036129E-2</v>
      </c>
      <c r="E6" s="6">
        <v>2.5999148686726888E-4</v>
      </c>
      <c r="F6" s="6">
        <f t="shared" si="0"/>
        <v>-3.5850408722872538</v>
      </c>
      <c r="G6">
        <v>1</v>
      </c>
      <c r="H6">
        <v>0.22826184345536479</v>
      </c>
      <c r="I6">
        <v>0.22826184345536479</v>
      </c>
      <c r="J6">
        <v>-0.24999999999999981</v>
      </c>
      <c r="K6">
        <v>-4.4408920985006262E-16</v>
      </c>
      <c r="L6">
        <v>0.11602540378443869</v>
      </c>
      <c r="M6">
        <v>0</v>
      </c>
      <c r="N6">
        <v>0.375</v>
      </c>
      <c r="O6">
        <v>-0.75</v>
      </c>
      <c r="P6">
        <v>0.37499999999999989</v>
      </c>
      <c r="Q6">
        <v>0</v>
      </c>
      <c r="R6">
        <v>-6.2499999999999833E-2</v>
      </c>
      <c r="S6">
        <v>-0.37500000000000039</v>
      </c>
      <c r="T6">
        <v>0.30352540378443871</v>
      </c>
      <c r="U6">
        <v>0</v>
      </c>
      <c r="V6">
        <v>-0.49999999999999978</v>
      </c>
      <c r="W6">
        <v>-0.50000000000000044</v>
      </c>
      <c r="X6">
        <v>0.86602540378443871</v>
      </c>
      <c r="Y6">
        <v>0</v>
      </c>
      <c r="Z6">
        <v>0</v>
      </c>
      <c r="AA6">
        <v>0</v>
      </c>
      <c r="AB6">
        <v>0</v>
      </c>
      <c r="AC6">
        <v>0</v>
      </c>
      <c r="AD6">
        <v>-0.49999999999999978</v>
      </c>
      <c r="AE6">
        <v>-0.50000000000000044</v>
      </c>
      <c r="AF6">
        <v>0.86602540378443871</v>
      </c>
      <c r="AG6">
        <v>0</v>
      </c>
      <c r="AH6" t="s">
        <v>72</v>
      </c>
      <c r="AI6" t="s">
        <v>72</v>
      </c>
      <c r="AJ6" t="s">
        <v>76</v>
      </c>
      <c r="AK6" t="s">
        <v>77</v>
      </c>
      <c r="AL6" t="s">
        <v>95</v>
      </c>
      <c r="AM6">
        <v>2</v>
      </c>
      <c r="AN6">
        <v>1</v>
      </c>
      <c r="AO6">
        <v>1</v>
      </c>
      <c r="AP6">
        <v>1</v>
      </c>
      <c r="AQ6">
        <v>0</v>
      </c>
      <c r="AR6">
        <v>1</v>
      </c>
      <c r="AS6" t="s">
        <v>78</v>
      </c>
      <c r="AT6">
        <v>1</v>
      </c>
      <c r="AU6">
        <v>1</v>
      </c>
      <c r="AV6">
        <v>0.1</v>
      </c>
      <c r="AW6">
        <v>0.02</v>
      </c>
      <c r="AX6">
        <v>1</v>
      </c>
      <c r="AY6">
        <v>1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45</v>
      </c>
      <c r="BV6">
        <v>0</v>
      </c>
      <c r="BW6">
        <v>1</v>
      </c>
    </row>
    <row r="7" spans="1:75" x14ac:dyDescent="0.3">
      <c r="A7" s="1">
        <v>5</v>
      </c>
      <c r="B7" s="2">
        <v>5</v>
      </c>
      <c r="C7">
        <v>5</v>
      </c>
      <c r="D7">
        <v>1.5599727630615229E-2</v>
      </c>
      <c r="E7" s="6">
        <v>2.5999546051025391E-4</v>
      </c>
      <c r="F7" s="6">
        <f t="shared" si="0"/>
        <v>-3.5850342346928672</v>
      </c>
      <c r="G7">
        <v>1</v>
      </c>
      <c r="H7">
        <v>0.2094661718683237</v>
      </c>
      <c r="I7">
        <v>0.2094661718683237</v>
      </c>
      <c r="J7">
        <v>-0.29999999999999982</v>
      </c>
      <c r="K7">
        <v>9.9999999999999645E-2</v>
      </c>
      <c r="L7">
        <v>6.6025403784438663E-2</v>
      </c>
      <c r="M7">
        <v>0</v>
      </c>
      <c r="N7">
        <v>-0.32</v>
      </c>
      <c r="O7">
        <v>0.64</v>
      </c>
      <c r="P7">
        <v>-0.32</v>
      </c>
      <c r="Q7">
        <v>0</v>
      </c>
      <c r="R7">
        <v>-0.1079999999999998</v>
      </c>
      <c r="S7">
        <v>-0.28400000000000047</v>
      </c>
      <c r="T7">
        <v>0.25802540378443861</v>
      </c>
      <c r="U7">
        <v>0</v>
      </c>
      <c r="V7">
        <v>-0.49999999999999978</v>
      </c>
      <c r="W7">
        <v>-0.50000000000000044</v>
      </c>
      <c r="X7">
        <v>0.86602540378443871</v>
      </c>
      <c r="Y7">
        <v>0</v>
      </c>
      <c r="Z7">
        <v>0</v>
      </c>
      <c r="AA7">
        <v>0</v>
      </c>
      <c r="AB7">
        <v>0</v>
      </c>
      <c r="AC7">
        <v>0</v>
      </c>
      <c r="AD7">
        <v>-0.49999999999999978</v>
      </c>
      <c r="AE7">
        <v>-0.50000000000000044</v>
      </c>
      <c r="AF7">
        <v>0.86602540378443871</v>
      </c>
      <c r="AG7">
        <v>0</v>
      </c>
      <c r="AH7" t="s">
        <v>96</v>
      </c>
      <c r="AI7" t="s">
        <v>96</v>
      </c>
      <c r="AJ7" t="s">
        <v>76</v>
      </c>
      <c r="AK7" t="s">
        <v>77</v>
      </c>
      <c r="AL7" t="s">
        <v>95</v>
      </c>
      <c r="AM7">
        <v>2</v>
      </c>
      <c r="AN7">
        <v>1</v>
      </c>
      <c r="AO7">
        <v>1</v>
      </c>
      <c r="AP7">
        <v>1</v>
      </c>
      <c r="AQ7">
        <v>0</v>
      </c>
      <c r="AR7">
        <v>1</v>
      </c>
      <c r="AS7" t="s">
        <v>78</v>
      </c>
      <c r="AT7">
        <v>1</v>
      </c>
      <c r="AU7">
        <v>1</v>
      </c>
      <c r="AV7">
        <v>0.1</v>
      </c>
      <c r="AW7">
        <v>0.02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1</v>
      </c>
      <c r="BG7">
        <v>1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45</v>
      </c>
      <c r="BV7">
        <v>0</v>
      </c>
      <c r="BW7">
        <v>1</v>
      </c>
    </row>
    <row r="8" spans="1:75" x14ac:dyDescent="0.3">
      <c r="A8" s="1">
        <v>6</v>
      </c>
      <c r="B8" s="2">
        <v>6</v>
      </c>
      <c r="C8">
        <v>6</v>
      </c>
      <c r="D8">
        <v>4.6799182891845703E-2</v>
      </c>
      <c r="E8" s="6">
        <v>7.7998638153076172E-4</v>
      </c>
      <c r="F8" s="6">
        <f t="shared" si="0"/>
        <v>-3.1079129799732046</v>
      </c>
      <c r="G8">
        <v>1</v>
      </c>
      <c r="H8">
        <v>0.16797556776470141</v>
      </c>
      <c r="I8">
        <v>0.16797556776470141</v>
      </c>
      <c r="J8">
        <v>-0.16666666666666649</v>
      </c>
      <c r="K8">
        <v>-0.1666666666666671</v>
      </c>
      <c r="L8">
        <v>0.19935873711777211</v>
      </c>
      <c r="M8">
        <v>0</v>
      </c>
      <c r="N8">
        <v>1.0746592294137901E-17</v>
      </c>
      <c r="O8">
        <v>0</v>
      </c>
      <c r="P8">
        <v>0</v>
      </c>
      <c r="Q8">
        <v>0</v>
      </c>
      <c r="R8">
        <v>-0.24074074074074059</v>
      </c>
      <c r="S8">
        <v>-1.851851851851893E-2</v>
      </c>
      <c r="T8">
        <v>0.12528466304369801</v>
      </c>
      <c r="U8">
        <v>0</v>
      </c>
      <c r="V8">
        <v>-0.49999999999999978</v>
      </c>
      <c r="W8">
        <v>-0.50000000000000044</v>
      </c>
      <c r="X8">
        <v>0.86602540378443871</v>
      </c>
      <c r="Y8">
        <v>0</v>
      </c>
      <c r="Z8">
        <v>0</v>
      </c>
      <c r="AA8">
        <v>0</v>
      </c>
      <c r="AB8">
        <v>0</v>
      </c>
      <c r="AC8">
        <v>0</v>
      </c>
      <c r="AD8">
        <v>-0.49999999999999978</v>
      </c>
      <c r="AE8">
        <v>-0.50000000000000044</v>
      </c>
      <c r="AF8">
        <v>0.86602540378443871</v>
      </c>
      <c r="AG8">
        <v>0</v>
      </c>
      <c r="AH8" t="s">
        <v>73</v>
      </c>
      <c r="AI8" t="s">
        <v>73</v>
      </c>
      <c r="AJ8" t="s">
        <v>76</v>
      </c>
      <c r="AK8" t="s">
        <v>77</v>
      </c>
      <c r="AL8" t="s">
        <v>95</v>
      </c>
      <c r="AM8">
        <v>2</v>
      </c>
      <c r="AN8">
        <v>1</v>
      </c>
      <c r="AO8">
        <v>1</v>
      </c>
      <c r="AP8">
        <v>1</v>
      </c>
      <c r="AQ8">
        <v>0</v>
      </c>
      <c r="AR8">
        <v>1</v>
      </c>
      <c r="AS8" t="s">
        <v>78</v>
      </c>
      <c r="AT8">
        <v>1</v>
      </c>
      <c r="AU8">
        <v>1</v>
      </c>
      <c r="AV8">
        <v>0.1</v>
      </c>
      <c r="AW8">
        <v>0.02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45</v>
      </c>
      <c r="BV8">
        <v>0</v>
      </c>
      <c r="BW8">
        <v>1</v>
      </c>
    </row>
    <row r="9" spans="1:75" x14ac:dyDescent="0.3">
      <c r="A9" s="1">
        <v>7</v>
      </c>
      <c r="B9" s="2">
        <v>7</v>
      </c>
      <c r="C9">
        <v>7</v>
      </c>
      <c r="D9">
        <v>0.218395471572876</v>
      </c>
      <c r="E9" s="6">
        <v>3.6399245262146002E-3</v>
      </c>
      <c r="F9" s="6">
        <f t="shared" si="0"/>
        <v>-2.4389076213477434</v>
      </c>
      <c r="G9">
        <v>1</v>
      </c>
      <c r="H9">
        <v>0.1571043618452764</v>
      </c>
      <c r="I9">
        <v>0.1571043618452764</v>
      </c>
      <c r="J9">
        <v>-0.21428571428571411</v>
      </c>
      <c r="K9">
        <v>-7.1428571428571896E-2</v>
      </c>
      <c r="L9">
        <v>0.15173968949872449</v>
      </c>
      <c r="M9">
        <v>0</v>
      </c>
      <c r="N9">
        <v>1.2759900524028671E-17</v>
      </c>
      <c r="O9">
        <v>0</v>
      </c>
      <c r="P9">
        <v>2.775557561562891E-17</v>
      </c>
      <c r="Q9">
        <v>0</v>
      </c>
      <c r="R9">
        <v>-0.21428571428571411</v>
      </c>
      <c r="S9">
        <v>-7.1428571428571841E-2</v>
      </c>
      <c r="T9">
        <v>0.15173968949872441</v>
      </c>
      <c r="U9">
        <v>0</v>
      </c>
      <c r="V9">
        <v>-0.49999999999999978</v>
      </c>
      <c r="W9">
        <v>-0.50000000000000044</v>
      </c>
      <c r="X9">
        <v>0.86602540378443871</v>
      </c>
      <c r="Y9">
        <v>0</v>
      </c>
      <c r="Z9">
        <v>0</v>
      </c>
      <c r="AA9">
        <v>0</v>
      </c>
      <c r="AB9">
        <v>0</v>
      </c>
      <c r="AC9">
        <v>0</v>
      </c>
      <c r="AD9">
        <v>-0.49999999999999978</v>
      </c>
      <c r="AE9">
        <v>-0.50000000000000044</v>
      </c>
      <c r="AF9">
        <v>0.86602540378443871</v>
      </c>
      <c r="AG9">
        <v>0</v>
      </c>
      <c r="AH9" t="s">
        <v>74</v>
      </c>
      <c r="AI9" t="s">
        <v>74</v>
      </c>
      <c r="AJ9" t="s">
        <v>76</v>
      </c>
      <c r="AK9" t="s">
        <v>77</v>
      </c>
      <c r="AL9" t="s">
        <v>95</v>
      </c>
      <c r="AM9">
        <v>2</v>
      </c>
      <c r="AN9">
        <v>1</v>
      </c>
      <c r="AO9">
        <v>1</v>
      </c>
      <c r="AP9">
        <v>1</v>
      </c>
      <c r="AQ9">
        <v>0</v>
      </c>
      <c r="AR9">
        <v>1</v>
      </c>
      <c r="AS9" t="s">
        <v>78</v>
      </c>
      <c r="AT9">
        <v>1</v>
      </c>
      <c r="AU9">
        <v>1</v>
      </c>
      <c r="AV9">
        <v>0.1</v>
      </c>
      <c r="AW9">
        <v>0.02</v>
      </c>
      <c r="AX9">
        <v>1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45</v>
      </c>
      <c r="BV9">
        <v>0</v>
      </c>
      <c r="BW9">
        <v>1</v>
      </c>
    </row>
    <row r="10" spans="1:75" x14ac:dyDescent="0.3">
      <c r="A10" s="1">
        <v>8</v>
      </c>
      <c r="B10" s="2">
        <v>8</v>
      </c>
      <c r="C10">
        <v>8</v>
      </c>
      <c r="D10">
        <v>0.96718144416809082</v>
      </c>
      <c r="E10" s="6">
        <v>1.611969073613485E-2</v>
      </c>
      <c r="F10" s="6">
        <f t="shared" si="0"/>
        <v>-1.7926432945953508</v>
      </c>
      <c r="G10">
        <v>1</v>
      </c>
      <c r="H10">
        <v>0.15945075728965941</v>
      </c>
      <c r="I10">
        <v>0.15945075728965941</v>
      </c>
      <c r="J10">
        <v>-0.24999999999999981</v>
      </c>
      <c r="K10">
        <v>-4.4408920985006262E-16</v>
      </c>
      <c r="L10">
        <v>0.11602540378443869</v>
      </c>
      <c r="M10">
        <v>0</v>
      </c>
      <c r="N10">
        <v>-0.25</v>
      </c>
      <c r="O10">
        <v>0.5</v>
      </c>
      <c r="P10">
        <v>-0.25</v>
      </c>
      <c r="Q10">
        <v>0</v>
      </c>
      <c r="R10">
        <v>-0.20312499999999981</v>
      </c>
      <c r="S10">
        <v>-9.3750000000000444E-2</v>
      </c>
      <c r="T10">
        <v>0.16290040378443871</v>
      </c>
      <c r="U10">
        <v>0</v>
      </c>
      <c r="V10">
        <v>-0.49999999999999978</v>
      </c>
      <c r="W10">
        <v>-0.50000000000000044</v>
      </c>
      <c r="X10">
        <v>0.86602540378443871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-0.49999999999999978</v>
      </c>
      <c r="AE10">
        <v>-0.50000000000000044</v>
      </c>
      <c r="AF10">
        <v>0.86602540378443871</v>
      </c>
      <c r="AG10">
        <v>0</v>
      </c>
      <c r="AH10" t="s">
        <v>97</v>
      </c>
      <c r="AI10" t="s">
        <v>97</v>
      </c>
      <c r="AJ10" t="s">
        <v>76</v>
      </c>
      <c r="AK10" t="s">
        <v>77</v>
      </c>
      <c r="AL10" t="s">
        <v>95</v>
      </c>
      <c r="AM10">
        <v>2</v>
      </c>
      <c r="AN10">
        <v>1</v>
      </c>
      <c r="AO10">
        <v>1</v>
      </c>
      <c r="AP10">
        <v>1</v>
      </c>
      <c r="AQ10">
        <v>0</v>
      </c>
      <c r="AR10">
        <v>1</v>
      </c>
      <c r="AS10" t="s">
        <v>78</v>
      </c>
      <c r="AT10">
        <v>1</v>
      </c>
      <c r="AU10">
        <v>1</v>
      </c>
      <c r="AV10">
        <v>0.1</v>
      </c>
      <c r="AW10">
        <v>0.02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45</v>
      </c>
      <c r="BV10">
        <v>0</v>
      </c>
      <c r="BW10">
        <v>1</v>
      </c>
    </row>
    <row r="11" spans="1:75" x14ac:dyDescent="0.3">
      <c r="A11" s="1">
        <v>9</v>
      </c>
      <c r="B11" s="2">
        <v>9</v>
      </c>
      <c r="C11">
        <v>9</v>
      </c>
      <c r="D11">
        <v>4.2173190116882324</v>
      </c>
      <c r="E11" s="6">
        <v>7.0288650194803876E-2</v>
      </c>
      <c r="F11" s="6">
        <f t="shared" si="0"/>
        <v>-1.1531147966830479</v>
      </c>
      <c r="G11">
        <v>1</v>
      </c>
      <c r="H11">
        <v>0.1639290436485086</v>
      </c>
      <c r="I11">
        <v>0.1639290436485086</v>
      </c>
      <c r="J11">
        <v>-0.27777777777777762</v>
      </c>
      <c r="K11">
        <v>5.5555555555555143E-2</v>
      </c>
      <c r="L11">
        <v>8.8247626006660806E-2</v>
      </c>
      <c r="M11">
        <v>0</v>
      </c>
      <c r="N11">
        <v>-0.19753086419753091</v>
      </c>
      <c r="O11">
        <v>0.39506172839506171</v>
      </c>
      <c r="P11">
        <v>-0.19753086419753091</v>
      </c>
      <c r="Q11">
        <v>0</v>
      </c>
      <c r="R11">
        <v>-0.23388203017832629</v>
      </c>
      <c r="S11">
        <v>-3.2235939643347589E-2</v>
      </c>
      <c r="T11">
        <v>0.13214337360611231</v>
      </c>
      <c r="U11">
        <v>0</v>
      </c>
      <c r="V11">
        <v>-0.49999999999999978</v>
      </c>
      <c r="W11">
        <v>-0.50000000000000044</v>
      </c>
      <c r="X11">
        <v>0.86602540378443871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-0.49999999999999978</v>
      </c>
      <c r="AE11">
        <v>-0.50000000000000044</v>
      </c>
      <c r="AF11">
        <v>0.86602540378443871</v>
      </c>
      <c r="AG11">
        <v>0</v>
      </c>
      <c r="AH11" t="s">
        <v>98</v>
      </c>
      <c r="AI11" t="s">
        <v>98</v>
      </c>
      <c r="AJ11" t="s">
        <v>76</v>
      </c>
      <c r="AK11" t="s">
        <v>77</v>
      </c>
      <c r="AL11" t="s">
        <v>95</v>
      </c>
      <c r="AM11">
        <v>2</v>
      </c>
      <c r="AN11">
        <v>1</v>
      </c>
      <c r="AO11">
        <v>1</v>
      </c>
      <c r="AP11">
        <v>1</v>
      </c>
      <c r="AQ11">
        <v>0</v>
      </c>
      <c r="AR11">
        <v>1</v>
      </c>
      <c r="AS11" t="s">
        <v>78</v>
      </c>
      <c r="AT11">
        <v>1</v>
      </c>
      <c r="AU11">
        <v>1</v>
      </c>
      <c r="AV11">
        <v>0.1</v>
      </c>
      <c r="AW11">
        <v>0.02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45</v>
      </c>
      <c r="BV11">
        <v>0</v>
      </c>
      <c r="BW11">
        <v>1</v>
      </c>
    </row>
    <row r="12" spans="1:75" x14ac:dyDescent="0.3">
      <c r="A12" s="1">
        <v>10</v>
      </c>
      <c r="B12" s="2">
        <v>10</v>
      </c>
      <c r="C12">
        <v>10</v>
      </c>
      <c r="D12">
        <v>18.32964730262756</v>
      </c>
      <c r="E12" s="6">
        <v>0.30549412171045942</v>
      </c>
      <c r="F12" s="6">
        <f t="shared" si="0"/>
        <v>-0.5149971419951479</v>
      </c>
      <c r="G12">
        <v>1</v>
      </c>
      <c r="H12">
        <v>0.15843802680223729</v>
      </c>
      <c r="I12">
        <v>0.15843802680223729</v>
      </c>
      <c r="J12">
        <v>-0.19999999999999971</v>
      </c>
      <c r="K12">
        <v>-0.10000000000000039</v>
      </c>
      <c r="L12">
        <v>0.16602540378443881</v>
      </c>
      <c r="M12">
        <v>0</v>
      </c>
      <c r="N12">
        <v>-0.1</v>
      </c>
      <c r="O12">
        <v>0.2</v>
      </c>
      <c r="P12">
        <v>-9.999999999999995E-2</v>
      </c>
      <c r="Q12">
        <v>0</v>
      </c>
      <c r="R12">
        <v>-0.22399999999999981</v>
      </c>
      <c r="S12">
        <v>-5.200000000000049E-2</v>
      </c>
      <c r="T12">
        <v>0.14202540378443859</v>
      </c>
      <c r="U12">
        <v>0</v>
      </c>
      <c r="V12">
        <v>-0.49999999999999978</v>
      </c>
      <c r="W12">
        <v>-0.50000000000000044</v>
      </c>
      <c r="X12">
        <v>0.86602540378443871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-0.49999999999999978</v>
      </c>
      <c r="AE12">
        <v>-0.50000000000000044</v>
      </c>
      <c r="AF12">
        <v>0.86602540378443871</v>
      </c>
      <c r="AG12">
        <v>0</v>
      </c>
      <c r="AH12" t="s">
        <v>99</v>
      </c>
      <c r="AI12" t="s">
        <v>99</v>
      </c>
      <c r="AJ12" t="s">
        <v>76</v>
      </c>
      <c r="AK12" t="s">
        <v>77</v>
      </c>
      <c r="AL12" t="s">
        <v>95</v>
      </c>
      <c r="AM12">
        <v>2</v>
      </c>
      <c r="AN12">
        <v>1</v>
      </c>
      <c r="AO12">
        <v>1</v>
      </c>
      <c r="AP12">
        <v>1</v>
      </c>
      <c r="AQ12">
        <v>0</v>
      </c>
      <c r="AR12">
        <v>1</v>
      </c>
      <c r="AS12" t="s">
        <v>78</v>
      </c>
      <c r="AT12">
        <v>1</v>
      </c>
      <c r="AU12">
        <v>1</v>
      </c>
      <c r="AV12">
        <v>0.1</v>
      </c>
      <c r="AW12">
        <v>0.02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45</v>
      </c>
      <c r="BV12">
        <v>0</v>
      </c>
      <c r="BW12">
        <v>1</v>
      </c>
    </row>
    <row r="13" spans="1:75" x14ac:dyDescent="0.3">
      <c r="A13" s="1">
        <v>11</v>
      </c>
      <c r="B13" s="2">
        <v>11</v>
      </c>
      <c r="C13">
        <v>11</v>
      </c>
      <c r="D13">
        <v>76.70372486114502</v>
      </c>
      <c r="E13" s="6">
        <v>1.278395414352417</v>
      </c>
      <c r="F13" s="6">
        <f t="shared" si="0"/>
        <v>0.10666520414371695</v>
      </c>
      <c r="G13">
        <v>1</v>
      </c>
      <c r="H13">
        <v>0.1559608001001388</v>
      </c>
      <c r="I13">
        <v>0.1559608001001388</v>
      </c>
      <c r="J13">
        <v>-0.2272727272727271</v>
      </c>
      <c r="K13">
        <v>-4.5454545454545858E-2</v>
      </c>
      <c r="L13">
        <v>0.1387526765117113</v>
      </c>
      <c r="M13">
        <v>0</v>
      </c>
      <c r="N13">
        <v>0.26446280991735538</v>
      </c>
      <c r="O13">
        <v>-0.52892561983471076</v>
      </c>
      <c r="P13">
        <v>0.26446280991735538</v>
      </c>
      <c r="Q13">
        <v>0</v>
      </c>
      <c r="R13">
        <v>-0.2272727272727271</v>
      </c>
      <c r="S13">
        <v>-4.5454545454545747E-2</v>
      </c>
      <c r="T13">
        <v>0.1387526765117113</v>
      </c>
      <c r="U13">
        <v>0</v>
      </c>
      <c r="V13">
        <v>-0.49999999999999978</v>
      </c>
      <c r="W13">
        <v>-0.50000000000000044</v>
      </c>
      <c r="X13">
        <v>0.86602540378443871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-0.49999999999999978</v>
      </c>
      <c r="AE13">
        <v>-0.50000000000000044</v>
      </c>
      <c r="AF13">
        <v>0.86602540378443871</v>
      </c>
      <c r="AG13">
        <v>0</v>
      </c>
      <c r="AH13" t="s">
        <v>75</v>
      </c>
      <c r="AI13" t="s">
        <v>75</v>
      </c>
      <c r="AJ13" t="s">
        <v>76</v>
      </c>
      <c r="AK13" t="s">
        <v>77</v>
      </c>
      <c r="AL13" t="s">
        <v>95</v>
      </c>
      <c r="AM13">
        <v>2</v>
      </c>
      <c r="AN13">
        <v>1</v>
      </c>
      <c r="AO13">
        <v>1</v>
      </c>
      <c r="AP13">
        <v>1</v>
      </c>
      <c r="AQ13">
        <v>0</v>
      </c>
      <c r="AR13">
        <v>1</v>
      </c>
      <c r="AS13" t="s">
        <v>78</v>
      </c>
      <c r="AT13">
        <v>1</v>
      </c>
      <c r="AU13">
        <v>1</v>
      </c>
      <c r="AV13">
        <v>0.1</v>
      </c>
      <c r="AW13">
        <v>0.02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45</v>
      </c>
      <c r="BV13">
        <v>0</v>
      </c>
      <c r="BW13">
        <v>1</v>
      </c>
    </row>
    <row r="14" spans="1:75" x14ac:dyDescent="0.3">
      <c r="A14" s="1">
        <v>12</v>
      </c>
      <c r="B14" s="2">
        <v>12</v>
      </c>
      <c r="C14">
        <v>12</v>
      </c>
      <c r="D14">
        <v>332.66809153556818</v>
      </c>
      <c r="E14" s="6">
        <v>5.5444681922594707</v>
      </c>
      <c r="F14" s="6">
        <f t="shared" si="0"/>
        <v>0.74385989633850236</v>
      </c>
      <c r="G14">
        <v>1</v>
      </c>
      <c r="H14">
        <v>0.15755722794751731</v>
      </c>
      <c r="I14">
        <v>0.15755722794751731</v>
      </c>
      <c r="J14">
        <v>-0.24999999999999981</v>
      </c>
      <c r="K14">
        <v>-4.9960036108132044E-16</v>
      </c>
      <c r="L14">
        <v>0.11602540378443869</v>
      </c>
      <c r="M14">
        <v>0</v>
      </c>
      <c r="N14">
        <v>4.1666666666666657E-2</v>
      </c>
      <c r="O14">
        <v>-8.3333333333333287E-2</v>
      </c>
      <c r="P14">
        <v>4.1666666666666657E-2</v>
      </c>
      <c r="Q14">
        <v>0</v>
      </c>
      <c r="R14">
        <v>-0.22916666666666649</v>
      </c>
      <c r="S14">
        <v>-4.1666666666667129E-2</v>
      </c>
      <c r="T14">
        <v>0.13685873711777199</v>
      </c>
      <c r="U14">
        <v>0</v>
      </c>
      <c r="V14">
        <v>-0.49999999999999978</v>
      </c>
      <c r="W14">
        <v>-0.50000000000000044</v>
      </c>
      <c r="X14">
        <v>0.86602540378443871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-0.49999999999999978</v>
      </c>
      <c r="AE14">
        <v>-0.50000000000000044</v>
      </c>
      <c r="AF14">
        <v>0.86602540378443871</v>
      </c>
      <c r="AG14">
        <v>0</v>
      </c>
      <c r="AH14" t="s">
        <v>100</v>
      </c>
      <c r="AI14" t="s">
        <v>100</v>
      </c>
      <c r="AJ14" t="s">
        <v>76</v>
      </c>
      <c r="AK14" t="s">
        <v>77</v>
      </c>
      <c r="AL14" t="s">
        <v>95</v>
      </c>
      <c r="AM14">
        <v>2</v>
      </c>
      <c r="AN14">
        <v>1</v>
      </c>
      <c r="AO14">
        <v>1</v>
      </c>
      <c r="AP14">
        <v>1</v>
      </c>
      <c r="AQ14">
        <v>0</v>
      </c>
      <c r="AR14">
        <v>1</v>
      </c>
      <c r="AS14" t="s">
        <v>78</v>
      </c>
      <c r="AT14">
        <v>1</v>
      </c>
      <c r="AU14">
        <v>1</v>
      </c>
      <c r="AV14">
        <v>0.1</v>
      </c>
      <c r="AW14">
        <v>0.02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45</v>
      </c>
      <c r="BV14">
        <v>0</v>
      </c>
      <c r="BW14">
        <v>1</v>
      </c>
    </row>
    <row r="17" spans="1:75" x14ac:dyDescent="0.3">
      <c r="A17" t="s">
        <v>101</v>
      </c>
    </row>
    <row r="18" spans="1:75" x14ac:dyDescent="0.3">
      <c r="B18" s="3" t="s">
        <v>90</v>
      </c>
      <c r="C18" s="1" t="s">
        <v>0</v>
      </c>
      <c r="D18" s="1" t="s">
        <v>1</v>
      </c>
      <c r="E18" s="7" t="s">
        <v>2</v>
      </c>
      <c r="F18" s="7" t="s">
        <v>139</v>
      </c>
      <c r="G18" s="1" t="s">
        <v>3</v>
      </c>
      <c r="H18" s="1" t="s">
        <v>4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9</v>
      </c>
      <c r="N18" s="1" t="s">
        <v>10</v>
      </c>
      <c r="O18" s="1" t="s">
        <v>11</v>
      </c>
      <c r="P18" s="1" t="s">
        <v>12</v>
      </c>
      <c r="Q18" s="1" t="s">
        <v>13</v>
      </c>
      <c r="R18" s="1" t="s">
        <v>14</v>
      </c>
      <c r="S18" s="1" t="s">
        <v>15</v>
      </c>
      <c r="T18" s="1" t="s">
        <v>16</v>
      </c>
      <c r="U18" s="1" t="s">
        <v>17</v>
      </c>
      <c r="V18" s="1" t="s">
        <v>18</v>
      </c>
      <c r="W18" s="1" t="s">
        <v>19</v>
      </c>
      <c r="X18" s="1" t="s">
        <v>20</v>
      </c>
      <c r="Y18" s="1" t="s">
        <v>21</v>
      </c>
      <c r="Z18" s="1" t="s">
        <v>22</v>
      </c>
      <c r="AA18" s="1" t="s">
        <v>23</v>
      </c>
      <c r="AB18" s="1" t="s">
        <v>24</v>
      </c>
      <c r="AC18" s="1" t="s">
        <v>25</v>
      </c>
      <c r="AD18" s="1" t="s">
        <v>26</v>
      </c>
      <c r="AE18" s="1" t="s">
        <v>27</v>
      </c>
      <c r="AF18" s="1" t="s">
        <v>28</v>
      </c>
      <c r="AG18" s="1" t="s">
        <v>29</v>
      </c>
      <c r="AH18" s="1" t="s">
        <v>30</v>
      </c>
      <c r="AI18" s="1" t="s">
        <v>31</v>
      </c>
      <c r="AJ18" s="1" t="s">
        <v>32</v>
      </c>
      <c r="AK18" s="1" t="s">
        <v>33</v>
      </c>
      <c r="AL18" s="1" t="s">
        <v>92</v>
      </c>
      <c r="AM18" s="1" t="s">
        <v>93</v>
      </c>
      <c r="AN18" s="1" t="s">
        <v>94</v>
      </c>
      <c r="AO18" s="1" t="s">
        <v>34</v>
      </c>
      <c r="AP18" s="1" t="s">
        <v>35</v>
      </c>
      <c r="AQ18" s="1" t="s">
        <v>36</v>
      </c>
      <c r="AR18" s="1" t="s">
        <v>37</v>
      </c>
      <c r="AS18" s="1" t="s">
        <v>38</v>
      </c>
      <c r="AT18" s="1" t="s">
        <v>39</v>
      </c>
      <c r="AU18" s="1" t="s">
        <v>40</v>
      </c>
      <c r="AV18" s="1" t="s">
        <v>41</v>
      </c>
      <c r="AW18" s="1" t="s">
        <v>42</v>
      </c>
      <c r="AX18" s="1" t="s">
        <v>43</v>
      </c>
      <c r="AY18" s="1" t="s">
        <v>44</v>
      </c>
      <c r="AZ18" s="1" t="s">
        <v>45</v>
      </c>
      <c r="BA18" s="1" t="s">
        <v>46</v>
      </c>
      <c r="BB18" s="1" t="s">
        <v>47</v>
      </c>
      <c r="BC18" s="1" t="s">
        <v>48</v>
      </c>
      <c r="BD18" s="1" t="s">
        <v>49</v>
      </c>
      <c r="BE18" s="1" t="s">
        <v>50</v>
      </c>
      <c r="BF18" s="1" t="s">
        <v>51</v>
      </c>
      <c r="BG18" s="1" t="s">
        <v>52</v>
      </c>
      <c r="BH18" s="1" t="s">
        <v>53</v>
      </c>
      <c r="BI18" s="1" t="s">
        <v>54</v>
      </c>
      <c r="BJ18" s="1" t="s">
        <v>55</v>
      </c>
      <c r="BK18" s="1" t="s">
        <v>56</v>
      </c>
      <c r="BL18" s="1" t="s">
        <v>57</v>
      </c>
      <c r="BM18" s="1" t="s">
        <v>58</v>
      </c>
      <c r="BN18" s="1" t="s">
        <v>59</v>
      </c>
      <c r="BO18" s="1" t="s">
        <v>60</v>
      </c>
      <c r="BP18" s="1" t="s">
        <v>61</v>
      </c>
      <c r="BQ18" s="1" t="s">
        <v>62</v>
      </c>
      <c r="BR18" s="1" t="s">
        <v>63</v>
      </c>
      <c r="BS18" s="1" t="s">
        <v>64</v>
      </c>
      <c r="BT18" s="1" t="s">
        <v>65</v>
      </c>
      <c r="BU18" s="1" t="s">
        <v>66</v>
      </c>
      <c r="BV18" s="1" t="s">
        <v>67</v>
      </c>
      <c r="BW18" s="1" t="s">
        <v>68</v>
      </c>
    </row>
    <row r="19" spans="1:75" x14ac:dyDescent="0.3">
      <c r="A19" s="1">
        <v>1</v>
      </c>
      <c r="B19" s="2">
        <v>1</v>
      </c>
      <c r="C19">
        <v>2</v>
      </c>
      <c r="D19">
        <v>1.5600204467773439E-2</v>
      </c>
      <c r="E19" s="6">
        <v>2.6000340779622401E-4</v>
      </c>
      <c r="F19" s="6">
        <f>LOG(E19)</f>
        <v>-3.5850209598084257</v>
      </c>
      <c r="G19">
        <v>1</v>
      </c>
      <c r="H19">
        <v>0.41551140876078729</v>
      </c>
      <c r="I19">
        <v>0.41551140876078729</v>
      </c>
      <c r="J19">
        <v>-0.49999999999999978</v>
      </c>
      <c r="K19">
        <v>0.49999999999999961</v>
      </c>
      <c r="L19">
        <v>-0.13397459621556129</v>
      </c>
      <c r="M19">
        <v>0</v>
      </c>
      <c r="N19">
        <v>0</v>
      </c>
      <c r="O19">
        <v>0</v>
      </c>
      <c r="P19">
        <v>0</v>
      </c>
      <c r="Q19">
        <v>0</v>
      </c>
      <c r="R19">
        <v>-0.49999999999999978</v>
      </c>
      <c r="S19">
        <v>0.49999999999999961</v>
      </c>
      <c r="T19">
        <v>-0.13397459621556129</v>
      </c>
      <c r="U19">
        <v>0</v>
      </c>
      <c r="V19">
        <v>-0.49999999999999978</v>
      </c>
      <c r="W19">
        <v>-0.50000000000000044</v>
      </c>
      <c r="X19">
        <v>0.86602540378443871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-0.49999999999999978</v>
      </c>
      <c r="AE19">
        <v>-0.50000000000000044</v>
      </c>
      <c r="AF19">
        <v>0.86602540378443871</v>
      </c>
      <c r="AG19">
        <v>0</v>
      </c>
      <c r="AH19" t="s">
        <v>102</v>
      </c>
      <c r="AI19" t="s">
        <v>102</v>
      </c>
      <c r="AJ19" t="s">
        <v>76</v>
      </c>
      <c r="AK19" t="s">
        <v>77</v>
      </c>
      <c r="AL19" t="s">
        <v>95</v>
      </c>
      <c r="AM19">
        <v>2</v>
      </c>
      <c r="AN19">
        <v>1</v>
      </c>
      <c r="AO19">
        <v>1</v>
      </c>
      <c r="AP19">
        <v>1</v>
      </c>
      <c r="AQ19">
        <v>0</v>
      </c>
      <c r="AR19">
        <v>1</v>
      </c>
      <c r="AS19" t="s">
        <v>78</v>
      </c>
      <c r="AT19">
        <v>1</v>
      </c>
      <c r="AU19">
        <v>1</v>
      </c>
      <c r="AV19">
        <v>0.1</v>
      </c>
      <c r="AW19">
        <v>0.02</v>
      </c>
      <c r="AX19">
        <v>1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45</v>
      </c>
      <c r="BV19">
        <v>0</v>
      </c>
      <c r="BW19">
        <v>1</v>
      </c>
    </row>
    <row r="20" spans="1:75" x14ac:dyDescent="0.3">
      <c r="A20" s="1">
        <v>2</v>
      </c>
      <c r="B20" s="2">
        <v>2</v>
      </c>
      <c r="C20">
        <v>3</v>
      </c>
      <c r="D20">
        <v>1.5600204467773439E-2</v>
      </c>
      <c r="E20" s="6">
        <v>2.6000340779622401E-4</v>
      </c>
      <c r="F20" s="6">
        <f t="shared" ref="F20:F41" si="1">LOG(E20)</f>
        <v>-3.5850209598084257</v>
      </c>
      <c r="G20">
        <v>1</v>
      </c>
      <c r="H20">
        <v>0.28880326390455408</v>
      </c>
      <c r="I20">
        <v>0.28880326390455408</v>
      </c>
      <c r="J20">
        <v>-0.16666666666666649</v>
      </c>
      <c r="K20">
        <v>-0.1666666666666671</v>
      </c>
      <c r="L20">
        <v>0.19935873711777211</v>
      </c>
      <c r="M20">
        <v>0</v>
      </c>
      <c r="N20">
        <v>0</v>
      </c>
      <c r="O20">
        <v>0</v>
      </c>
      <c r="P20">
        <v>0</v>
      </c>
      <c r="Q20">
        <v>0</v>
      </c>
      <c r="R20">
        <v>-0.4629629629629628</v>
      </c>
      <c r="S20">
        <v>0.42592592592592537</v>
      </c>
      <c r="T20">
        <v>-9.6937559178524202E-2</v>
      </c>
      <c r="U20">
        <v>0</v>
      </c>
      <c r="V20">
        <v>-0.49999999999999978</v>
      </c>
      <c r="W20">
        <v>-0.50000000000000044</v>
      </c>
      <c r="X20">
        <v>0.86602540378443871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-0.49999999999999978</v>
      </c>
      <c r="AE20">
        <v>-0.50000000000000044</v>
      </c>
      <c r="AF20">
        <v>0.86602540378443871</v>
      </c>
      <c r="AG20">
        <v>0</v>
      </c>
      <c r="AH20" t="s">
        <v>103</v>
      </c>
      <c r="AI20" t="s">
        <v>103</v>
      </c>
      <c r="AJ20" t="s">
        <v>76</v>
      </c>
      <c r="AK20" t="s">
        <v>77</v>
      </c>
      <c r="AL20" t="s">
        <v>95</v>
      </c>
      <c r="AM20">
        <v>2</v>
      </c>
      <c r="AN20">
        <v>1</v>
      </c>
      <c r="AO20">
        <v>1</v>
      </c>
      <c r="AP20">
        <v>1</v>
      </c>
      <c r="AQ20">
        <v>0</v>
      </c>
      <c r="AR20">
        <v>1</v>
      </c>
      <c r="AS20" t="s">
        <v>78</v>
      </c>
      <c r="AT20">
        <v>1</v>
      </c>
      <c r="AU20">
        <v>1</v>
      </c>
      <c r="AV20">
        <v>0.1</v>
      </c>
      <c r="AW20">
        <v>0.02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1</v>
      </c>
      <c r="BH20">
        <v>1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45</v>
      </c>
      <c r="BV20">
        <v>0</v>
      </c>
      <c r="BW20">
        <v>1</v>
      </c>
    </row>
    <row r="21" spans="1:75" x14ac:dyDescent="0.3">
      <c r="A21" s="1">
        <v>3</v>
      </c>
      <c r="B21" s="2">
        <v>2</v>
      </c>
      <c r="C21">
        <v>4</v>
      </c>
      <c r="D21">
        <v>0</v>
      </c>
      <c r="E21" s="6">
        <v>0</v>
      </c>
      <c r="F21" s="6" t="e">
        <f t="shared" si="1"/>
        <v>#NUM!</v>
      </c>
      <c r="G21">
        <v>1</v>
      </c>
      <c r="H21">
        <v>0.31283119505381651</v>
      </c>
      <c r="I21">
        <v>0.31283119505381651</v>
      </c>
      <c r="J21">
        <v>1.6653345369377351E-16</v>
      </c>
      <c r="K21">
        <v>-0.50000000000000044</v>
      </c>
      <c r="L21">
        <v>0.3660254037844386</v>
      </c>
      <c r="M21">
        <v>0</v>
      </c>
      <c r="N21">
        <v>0</v>
      </c>
      <c r="O21">
        <v>0</v>
      </c>
      <c r="P21">
        <v>0</v>
      </c>
      <c r="Q21">
        <v>0</v>
      </c>
      <c r="R21">
        <v>-0.37499999999999978</v>
      </c>
      <c r="S21">
        <v>0.24999999999999961</v>
      </c>
      <c r="T21">
        <v>-8.9745962155612924E-3</v>
      </c>
      <c r="U21">
        <v>0</v>
      </c>
      <c r="V21">
        <v>-0.49999999999999978</v>
      </c>
      <c r="W21">
        <v>-0.50000000000000044</v>
      </c>
      <c r="X21">
        <v>0.86602540378443871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-0.49999999999999978</v>
      </c>
      <c r="AE21">
        <v>-0.50000000000000044</v>
      </c>
      <c r="AF21">
        <v>0.86602540378443871</v>
      </c>
      <c r="AG21">
        <v>0</v>
      </c>
      <c r="AH21" t="s">
        <v>104</v>
      </c>
      <c r="AI21" t="s">
        <v>104</v>
      </c>
      <c r="AJ21" t="s">
        <v>76</v>
      </c>
      <c r="AK21" t="s">
        <v>77</v>
      </c>
      <c r="AL21" t="s">
        <v>95</v>
      </c>
      <c r="AM21">
        <v>2</v>
      </c>
      <c r="AN21">
        <v>1</v>
      </c>
      <c r="AO21">
        <v>1</v>
      </c>
      <c r="AP21">
        <v>1</v>
      </c>
      <c r="AQ21">
        <v>0</v>
      </c>
      <c r="AR21">
        <v>1</v>
      </c>
      <c r="AS21" t="s">
        <v>78</v>
      </c>
      <c r="AT21">
        <v>1</v>
      </c>
      <c r="AU21">
        <v>1</v>
      </c>
      <c r="AV21">
        <v>0.1</v>
      </c>
      <c r="AW21">
        <v>0.02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45</v>
      </c>
      <c r="BV21">
        <v>0</v>
      </c>
      <c r="BW21">
        <v>1</v>
      </c>
    </row>
    <row r="22" spans="1:75" x14ac:dyDescent="0.3">
      <c r="A22" s="1">
        <v>4</v>
      </c>
      <c r="B22" s="2">
        <v>3</v>
      </c>
      <c r="C22">
        <v>5</v>
      </c>
      <c r="D22">
        <v>0</v>
      </c>
      <c r="E22" s="6">
        <v>0</v>
      </c>
      <c r="F22" s="6" t="e">
        <f t="shared" si="1"/>
        <v>#NUM!</v>
      </c>
      <c r="G22">
        <v>1</v>
      </c>
      <c r="H22">
        <v>0.31531702375983739</v>
      </c>
      <c r="I22">
        <v>0.31531702375983739</v>
      </c>
      <c r="J22">
        <v>-0.29999999999999982</v>
      </c>
      <c r="K22">
        <v>9.9999999999999645E-2</v>
      </c>
      <c r="L22">
        <v>6.6025403784438663E-2</v>
      </c>
      <c r="M22">
        <v>0</v>
      </c>
      <c r="N22">
        <v>0</v>
      </c>
      <c r="O22">
        <v>0</v>
      </c>
      <c r="P22">
        <v>0</v>
      </c>
      <c r="Q22">
        <v>0</v>
      </c>
      <c r="R22">
        <v>-0.49199999999999983</v>
      </c>
      <c r="S22">
        <v>0.48399999999999949</v>
      </c>
      <c r="T22">
        <v>-0.12597459621556131</v>
      </c>
      <c r="U22">
        <v>0</v>
      </c>
      <c r="V22">
        <v>-0.49999999999999978</v>
      </c>
      <c r="W22">
        <v>-0.50000000000000044</v>
      </c>
      <c r="X22">
        <v>0.86602540378443871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-0.49999999999999978</v>
      </c>
      <c r="AE22">
        <v>-0.50000000000000044</v>
      </c>
      <c r="AF22">
        <v>0.86602540378443871</v>
      </c>
      <c r="AG22">
        <v>0</v>
      </c>
      <c r="AH22" t="s">
        <v>105</v>
      </c>
      <c r="AI22" t="s">
        <v>105</v>
      </c>
      <c r="AJ22" t="s">
        <v>76</v>
      </c>
      <c r="AK22" t="s">
        <v>77</v>
      </c>
      <c r="AL22" t="s">
        <v>95</v>
      </c>
      <c r="AM22">
        <v>2</v>
      </c>
      <c r="AN22">
        <v>1</v>
      </c>
      <c r="AO22">
        <v>1</v>
      </c>
      <c r="AP22">
        <v>1</v>
      </c>
      <c r="AQ22">
        <v>0</v>
      </c>
      <c r="AR22">
        <v>1</v>
      </c>
      <c r="AS22" t="s">
        <v>78</v>
      </c>
      <c r="AT22">
        <v>1</v>
      </c>
      <c r="AU22">
        <v>1</v>
      </c>
      <c r="AV22">
        <v>0.1</v>
      </c>
      <c r="AW22">
        <v>0.02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1</v>
      </c>
      <c r="BH22">
        <v>1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45</v>
      </c>
      <c r="BV22">
        <v>0</v>
      </c>
      <c r="BW22">
        <v>1</v>
      </c>
    </row>
    <row r="23" spans="1:75" x14ac:dyDescent="0.3">
      <c r="A23" s="1">
        <v>5</v>
      </c>
      <c r="B23" s="2">
        <v>3</v>
      </c>
      <c r="C23">
        <v>6</v>
      </c>
      <c r="D23">
        <v>0</v>
      </c>
      <c r="E23" s="6">
        <v>0</v>
      </c>
      <c r="F23" s="6" t="e">
        <f t="shared" si="1"/>
        <v>#NUM!</v>
      </c>
      <c r="G23">
        <v>1</v>
      </c>
      <c r="H23">
        <v>0.16797556776470141</v>
      </c>
      <c r="I23">
        <v>0.16797556776470141</v>
      </c>
      <c r="J23">
        <v>-0.16666666666666649</v>
      </c>
      <c r="K23">
        <v>-0.1666666666666671</v>
      </c>
      <c r="L23">
        <v>0.19935873711777199</v>
      </c>
      <c r="M23">
        <v>0</v>
      </c>
      <c r="N23">
        <v>0</v>
      </c>
      <c r="O23">
        <v>0</v>
      </c>
      <c r="P23">
        <v>0</v>
      </c>
      <c r="Q23">
        <v>0</v>
      </c>
      <c r="R23">
        <v>-0.24074074074074059</v>
      </c>
      <c r="S23">
        <v>-1.851851851851893E-2</v>
      </c>
      <c r="T23">
        <v>0.12528466304369801</v>
      </c>
      <c r="U23">
        <v>0</v>
      </c>
      <c r="V23">
        <v>-0.49999999999999978</v>
      </c>
      <c r="W23">
        <v>-0.50000000000000044</v>
      </c>
      <c r="X23">
        <v>0.86602540378443871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-0.49999999999999978</v>
      </c>
      <c r="AE23">
        <v>-0.50000000000000044</v>
      </c>
      <c r="AF23">
        <v>0.86602540378443871</v>
      </c>
      <c r="AG23">
        <v>0</v>
      </c>
      <c r="AH23" t="s">
        <v>73</v>
      </c>
      <c r="AI23" t="s">
        <v>73</v>
      </c>
      <c r="AJ23" t="s">
        <v>76</v>
      </c>
      <c r="AK23" t="s">
        <v>77</v>
      </c>
      <c r="AL23" t="s">
        <v>95</v>
      </c>
      <c r="AM23">
        <v>2</v>
      </c>
      <c r="AN23">
        <v>1</v>
      </c>
      <c r="AO23">
        <v>1</v>
      </c>
      <c r="AP23">
        <v>1</v>
      </c>
      <c r="AQ23">
        <v>0</v>
      </c>
      <c r="AR23">
        <v>1</v>
      </c>
      <c r="AS23" t="s">
        <v>78</v>
      </c>
      <c r="AT23">
        <v>1</v>
      </c>
      <c r="AU23">
        <v>1</v>
      </c>
      <c r="AV23">
        <v>0.1</v>
      </c>
      <c r="AW23">
        <v>0.02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1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45</v>
      </c>
      <c r="BV23">
        <v>0</v>
      </c>
      <c r="BW23">
        <v>1</v>
      </c>
    </row>
    <row r="24" spans="1:75" x14ac:dyDescent="0.3">
      <c r="A24" s="1">
        <v>6</v>
      </c>
      <c r="B24" s="2">
        <v>4</v>
      </c>
      <c r="C24">
        <v>7</v>
      </c>
      <c r="D24">
        <v>0</v>
      </c>
      <c r="E24" s="6">
        <v>0</v>
      </c>
      <c r="F24" s="6" t="e">
        <f t="shared" si="1"/>
        <v>#NUM!</v>
      </c>
      <c r="G24">
        <v>1</v>
      </c>
      <c r="H24">
        <v>0.22136131171770251</v>
      </c>
      <c r="I24">
        <v>0.22136131171770251</v>
      </c>
      <c r="J24">
        <v>-7.142857142857123E-2</v>
      </c>
      <c r="K24">
        <v>-0.35714285714285759</v>
      </c>
      <c r="L24">
        <v>0.29459683235586731</v>
      </c>
      <c r="M24">
        <v>0</v>
      </c>
      <c r="N24">
        <v>0</v>
      </c>
      <c r="O24">
        <v>0</v>
      </c>
      <c r="P24">
        <v>0</v>
      </c>
      <c r="Q24">
        <v>0</v>
      </c>
      <c r="R24">
        <v>-0.21137026239067039</v>
      </c>
      <c r="S24">
        <v>-7.7259475218659279E-2</v>
      </c>
      <c r="T24">
        <v>0.1546551413937681</v>
      </c>
      <c r="U24">
        <v>0</v>
      </c>
      <c r="V24">
        <v>-0.49999999999999978</v>
      </c>
      <c r="W24">
        <v>-0.50000000000000044</v>
      </c>
      <c r="X24">
        <v>0.86602540378443871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-0.49999999999999978</v>
      </c>
      <c r="AE24">
        <v>-0.50000000000000044</v>
      </c>
      <c r="AF24">
        <v>0.86602540378443871</v>
      </c>
      <c r="AG24">
        <v>0</v>
      </c>
      <c r="AH24" t="s">
        <v>106</v>
      </c>
      <c r="AI24" t="s">
        <v>106</v>
      </c>
      <c r="AJ24" t="s">
        <v>76</v>
      </c>
      <c r="AK24" t="s">
        <v>77</v>
      </c>
      <c r="AL24" t="s">
        <v>95</v>
      </c>
      <c r="AM24">
        <v>2</v>
      </c>
      <c r="AN24">
        <v>1</v>
      </c>
      <c r="AO24">
        <v>1</v>
      </c>
      <c r="AP24">
        <v>1</v>
      </c>
      <c r="AQ24">
        <v>0</v>
      </c>
      <c r="AR24">
        <v>1</v>
      </c>
      <c r="AS24" t="s">
        <v>78</v>
      </c>
      <c r="AT24">
        <v>1</v>
      </c>
      <c r="AU24">
        <v>1</v>
      </c>
      <c r="AV24">
        <v>0.1</v>
      </c>
      <c r="AW24">
        <v>0.02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1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45</v>
      </c>
      <c r="BV24">
        <v>0</v>
      </c>
      <c r="BW24">
        <v>1</v>
      </c>
    </row>
    <row r="25" spans="1:75" x14ac:dyDescent="0.3">
      <c r="A25" s="1">
        <v>7</v>
      </c>
      <c r="B25" s="2">
        <v>4</v>
      </c>
      <c r="C25">
        <v>8</v>
      </c>
      <c r="D25">
        <v>0</v>
      </c>
      <c r="E25" s="6">
        <v>0</v>
      </c>
      <c r="F25" s="6" t="e">
        <f t="shared" si="1"/>
        <v>#NUM!</v>
      </c>
      <c r="G25">
        <v>1</v>
      </c>
      <c r="H25">
        <v>0.15945075728965941</v>
      </c>
      <c r="I25">
        <v>0.15945075728965941</v>
      </c>
      <c r="J25">
        <v>-0.24999999999999989</v>
      </c>
      <c r="K25">
        <v>-4.4408920985006262E-16</v>
      </c>
      <c r="L25">
        <v>0.11602540378443869</v>
      </c>
      <c r="M25">
        <v>0</v>
      </c>
      <c r="N25">
        <v>0</v>
      </c>
      <c r="O25">
        <v>0</v>
      </c>
      <c r="P25">
        <v>0</v>
      </c>
      <c r="Q25">
        <v>0</v>
      </c>
      <c r="R25">
        <v>-0.20312499999999981</v>
      </c>
      <c r="S25">
        <v>-9.3750000000000444E-2</v>
      </c>
      <c r="T25">
        <v>0.16290040378443871</v>
      </c>
      <c r="U25">
        <v>0</v>
      </c>
      <c r="V25">
        <v>-0.49999999999999978</v>
      </c>
      <c r="W25">
        <v>-0.50000000000000044</v>
      </c>
      <c r="X25">
        <v>0.86602540378443871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-0.49999999999999978</v>
      </c>
      <c r="AE25">
        <v>-0.50000000000000044</v>
      </c>
      <c r="AF25">
        <v>0.86602540378443871</v>
      </c>
      <c r="AG25">
        <v>0</v>
      </c>
      <c r="AH25" t="s">
        <v>107</v>
      </c>
      <c r="AI25" t="s">
        <v>107</v>
      </c>
      <c r="AJ25" t="s">
        <v>76</v>
      </c>
      <c r="AK25" t="s">
        <v>77</v>
      </c>
      <c r="AL25" t="s">
        <v>95</v>
      </c>
      <c r="AM25">
        <v>2</v>
      </c>
      <c r="AN25">
        <v>1</v>
      </c>
      <c r="AO25">
        <v>1</v>
      </c>
      <c r="AP25">
        <v>1</v>
      </c>
      <c r="AQ25">
        <v>0</v>
      </c>
      <c r="AR25">
        <v>1</v>
      </c>
      <c r="AS25" t="s">
        <v>78</v>
      </c>
      <c r="AT25">
        <v>1</v>
      </c>
      <c r="AU25">
        <v>1</v>
      </c>
      <c r="AV25">
        <v>0.1</v>
      </c>
      <c r="AW25">
        <v>0.02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1</v>
      </c>
      <c r="BH25">
        <v>1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45</v>
      </c>
      <c r="BV25">
        <v>0</v>
      </c>
      <c r="BW25">
        <v>1</v>
      </c>
    </row>
    <row r="26" spans="1:75" x14ac:dyDescent="0.3">
      <c r="A26" s="1">
        <v>8</v>
      </c>
      <c r="B26" s="2">
        <v>5</v>
      </c>
      <c r="C26">
        <v>9</v>
      </c>
      <c r="D26">
        <v>1.5600204467773439E-2</v>
      </c>
      <c r="E26" s="6">
        <v>2.6000340779622401E-4</v>
      </c>
      <c r="F26" s="6">
        <f t="shared" si="1"/>
        <v>-3.5850209598084257</v>
      </c>
      <c r="G26">
        <v>1</v>
      </c>
      <c r="H26">
        <v>0.16980457338298779</v>
      </c>
      <c r="I26">
        <v>0.16980457338298779</v>
      </c>
      <c r="J26">
        <v>-0.16666666666666649</v>
      </c>
      <c r="K26">
        <v>-0.1666666666666671</v>
      </c>
      <c r="L26">
        <v>0.19935873711777211</v>
      </c>
      <c r="M26">
        <v>0</v>
      </c>
      <c r="N26">
        <v>0</v>
      </c>
      <c r="O26">
        <v>0</v>
      </c>
      <c r="P26">
        <v>0</v>
      </c>
      <c r="Q26">
        <v>0</v>
      </c>
      <c r="R26">
        <v>-0.19958847736625501</v>
      </c>
      <c r="S26">
        <v>-0.1008230452674902</v>
      </c>
      <c r="T26">
        <v>0.16643692641818361</v>
      </c>
      <c r="U26">
        <v>0</v>
      </c>
      <c r="V26">
        <v>-0.49999999999999978</v>
      </c>
      <c r="W26">
        <v>-0.50000000000000044</v>
      </c>
      <c r="X26">
        <v>0.86602540378443871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-0.49999999999999978</v>
      </c>
      <c r="AE26">
        <v>-0.50000000000000044</v>
      </c>
      <c r="AF26">
        <v>0.86602540378443871</v>
      </c>
      <c r="AG26">
        <v>0</v>
      </c>
      <c r="AH26" t="s">
        <v>108</v>
      </c>
      <c r="AI26" t="s">
        <v>108</v>
      </c>
      <c r="AJ26" t="s">
        <v>76</v>
      </c>
      <c r="AK26" t="s">
        <v>77</v>
      </c>
      <c r="AL26" t="s">
        <v>95</v>
      </c>
      <c r="AM26">
        <v>2</v>
      </c>
      <c r="AN26">
        <v>1</v>
      </c>
      <c r="AO26">
        <v>1</v>
      </c>
      <c r="AP26">
        <v>1</v>
      </c>
      <c r="AQ26">
        <v>0</v>
      </c>
      <c r="AR26">
        <v>1</v>
      </c>
      <c r="AS26" t="s">
        <v>78</v>
      </c>
      <c r="AT26">
        <v>1</v>
      </c>
      <c r="AU26">
        <v>1</v>
      </c>
      <c r="AV26">
        <v>0.1</v>
      </c>
      <c r="AW26">
        <v>0.02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1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45</v>
      </c>
      <c r="BV26">
        <v>0</v>
      </c>
      <c r="BW26">
        <v>1</v>
      </c>
    </row>
    <row r="27" spans="1:75" x14ac:dyDescent="0.3">
      <c r="A27" s="1">
        <v>9</v>
      </c>
      <c r="B27" s="2">
        <v>5</v>
      </c>
      <c r="C27">
        <v>10</v>
      </c>
      <c r="D27">
        <v>1.5600204467773439E-2</v>
      </c>
      <c r="E27" s="6">
        <v>2.6000340779622401E-4</v>
      </c>
      <c r="F27" s="6">
        <f t="shared" si="1"/>
        <v>-3.5850209598084257</v>
      </c>
      <c r="G27">
        <v>1</v>
      </c>
      <c r="H27">
        <v>0.17353750095027901</v>
      </c>
      <c r="I27">
        <v>0.17353750095027901</v>
      </c>
      <c r="J27">
        <v>-0.29999999999999982</v>
      </c>
      <c r="K27">
        <v>9.9999999999999645E-2</v>
      </c>
      <c r="L27">
        <v>6.6025403784438663E-2</v>
      </c>
      <c r="M27">
        <v>0</v>
      </c>
      <c r="N27">
        <v>0</v>
      </c>
      <c r="O27">
        <v>0</v>
      </c>
      <c r="P27">
        <v>0</v>
      </c>
      <c r="Q27">
        <v>0</v>
      </c>
      <c r="R27">
        <v>-0.20399999999999979</v>
      </c>
      <c r="S27">
        <v>-9.200000000000047E-2</v>
      </c>
      <c r="T27">
        <v>0.16202540378443861</v>
      </c>
      <c r="U27">
        <v>0</v>
      </c>
      <c r="V27">
        <v>-0.49999999999999978</v>
      </c>
      <c r="W27">
        <v>-0.50000000000000044</v>
      </c>
      <c r="X27">
        <v>0.86602540378443871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-0.49999999999999978</v>
      </c>
      <c r="AE27">
        <v>-0.50000000000000044</v>
      </c>
      <c r="AF27">
        <v>0.86602540378443871</v>
      </c>
      <c r="AG27">
        <v>0</v>
      </c>
      <c r="AH27" t="s">
        <v>109</v>
      </c>
      <c r="AI27" t="s">
        <v>109</v>
      </c>
      <c r="AJ27" t="s">
        <v>76</v>
      </c>
      <c r="AK27" t="s">
        <v>77</v>
      </c>
      <c r="AL27" t="s">
        <v>95</v>
      </c>
      <c r="AM27">
        <v>2</v>
      </c>
      <c r="AN27">
        <v>1</v>
      </c>
      <c r="AO27">
        <v>1</v>
      </c>
      <c r="AP27">
        <v>1</v>
      </c>
      <c r="AQ27">
        <v>0</v>
      </c>
      <c r="AR27">
        <v>1</v>
      </c>
      <c r="AS27" t="s">
        <v>78</v>
      </c>
      <c r="AT27">
        <v>1</v>
      </c>
      <c r="AU27">
        <v>1</v>
      </c>
      <c r="AV27">
        <v>0.1</v>
      </c>
      <c r="AW27">
        <v>0.02</v>
      </c>
      <c r="AX27">
        <v>1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1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45</v>
      </c>
      <c r="BV27">
        <v>0</v>
      </c>
      <c r="BW27">
        <v>1</v>
      </c>
    </row>
    <row r="28" spans="1:75" x14ac:dyDescent="0.3">
      <c r="A28" s="1">
        <v>10</v>
      </c>
      <c r="B28" s="2">
        <v>6</v>
      </c>
      <c r="C28">
        <v>11</v>
      </c>
      <c r="D28">
        <v>4.6800374984741211E-2</v>
      </c>
      <c r="E28" s="6">
        <v>7.8000624974568689E-4</v>
      </c>
      <c r="F28" s="6">
        <f t="shared" si="1"/>
        <v>-3.1079019175413256</v>
      </c>
      <c r="G28">
        <v>1</v>
      </c>
      <c r="H28">
        <v>0.157045431392868</v>
      </c>
      <c r="I28">
        <v>0.157045431392868</v>
      </c>
      <c r="J28">
        <v>-0.2272727272727271</v>
      </c>
      <c r="K28">
        <v>-4.5454545454545969E-2</v>
      </c>
      <c r="L28">
        <v>0.13875267651171139</v>
      </c>
      <c r="M28">
        <v>0</v>
      </c>
      <c r="N28">
        <v>0</v>
      </c>
      <c r="O28">
        <v>0</v>
      </c>
      <c r="P28">
        <v>0</v>
      </c>
      <c r="Q28">
        <v>0</v>
      </c>
      <c r="R28">
        <v>-0.20924117205108919</v>
      </c>
      <c r="S28">
        <v>-8.1517655897821617E-2</v>
      </c>
      <c r="T28">
        <v>0.15678423173334921</v>
      </c>
      <c r="U28">
        <v>0</v>
      </c>
      <c r="V28">
        <v>-0.49999999999999978</v>
      </c>
      <c r="W28">
        <v>-0.50000000000000044</v>
      </c>
      <c r="X28">
        <v>0.86602540378443871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-0.49999999999999978</v>
      </c>
      <c r="AE28">
        <v>-0.50000000000000044</v>
      </c>
      <c r="AF28">
        <v>0.86602540378443871</v>
      </c>
      <c r="AG28">
        <v>0</v>
      </c>
      <c r="AH28" t="s">
        <v>110</v>
      </c>
      <c r="AI28" t="s">
        <v>110</v>
      </c>
      <c r="AJ28" t="s">
        <v>76</v>
      </c>
      <c r="AK28" t="s">
        <v>77</v>
      </c>
      <c r="AL28" t="s">
        <v>95</v>
      </c>
      <c r="AM28">
        <v>2</v>
      </c>
      <c r="AN28">
        <v>1</v>
      </c>
      <c r="AO28">
        <v>1</v>
      </c>
      <c r="AP28">
        <v>1</v>
      </c>
      <c r="AQ28">
        <v>0</v>
      </c>
      <c r="AR28">
        <v>1</v>
      </c>
      <c r="AS28" t="s">
        <v>78</v>
      </c>
      <c r="AT28">
        <v>1</v>
      </c>
      <c r="AU28">
        <v>1</v>
      </c>
      <c r="AV28">
        <v>0.1</v>
      </c>
      <c r="AW28">
        <v>0.02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1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45</v>
      </c>
      <c r="BV28">
        <v>0</v>
      </c>
      <c r="BW28">
        <v>1</v>
      </c>
    </row>
    <row r="29" spans="1:75" x14ac:dyDescent="0.3">
      <c r="A29" s="1">
        <v>11</v>
      </c>
      <c r="B29" s="2">
        <v>6</v>
      </c>
      <c r="C29">
        <v>12</v>
      </c>
      <c r="D29">
        <v>6.2400341033935547E-2</v>
      </c>
      <c r="E29" s="6">
        <v>1.0400056838989261E-3</v>
      </c>
      <c r="F29" s="6">
        <f t="shared" si="1"/>
        <v>-2.9829642871635333</v>
      </c>
      <c r="G29">
        <v>1</v>
      </c>
      <c r="H29">
        <v>0.16797556776470141</v>
      </c>
      <c r="I29">
        <v>0.16797556776470141</v>
      </c>
      <c r="J29">
        <v>-0.16666666666666649</v>
      </c>
      <c r="K29">
        <v>-0.1666666666666671</v>
      </c>
      <c r="L29">
        <v>0.19935873711777211</v>
      </c>
      <c r="M29">
        <v>0</v>
      </c>
      <c r="N29">
        <v>0</v>
      </c>
      <c r="O29">
        <v>0</v>
      </c>
      <c r="P29">
        <v>0</v>
      </c>
      <c r="Q29">
        <v>0</v>
      </c>
      <c r="R29">
        <v>-0.24074074074074059</v>
      </c>
      <c r="S29">
        <v>-1.851851851851893E-2</v>
      </c>
      <c r="T29">
        <v>0.1252846630436979</v>
      </c>
      <c r="U29">
        <v>0</v>
      </c>
      <c r="V29">
        <v>-0.49999999999999978</v>
      </c>
      <c r="W29">
        <v>-0.50000000000000044</v>
      </c>
      <c r="X29">
        <v>0.86602540378443871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-0.49999999999999978</v>
      </c>
      <c r="AE29">
        <v>-0.50000000000000044</v>
      </c>
      <c r="AF29">
        <v>0.86602540378443871</v>
      </c>
      <c r="AG29">
        <v>0</v>
      </c>
      <c r="AH29" t="s">
        <v>111</v>
      </c>
      <c r="AI29" t="s">
        <v>111</v>
      </c>
      <c r="AJ29" t="s">
        <v>76</v>
      </c>
      <c r="AK29" t="s">
        <v>77</v>
      </c>
      <c r="AL29" t="s">
        <v>95</v>
      </c>
      <c r="AM29">
        <v>2</v>
      </c>
      <c r="AN29">
        <v>1</v>
      </c>
      <c r="AO29">
        <v>1</v>
      </c>
      <c r="AP29">
        <v>1</v>
      </c>
      <c r="AQ29">
        <v>0</v>
      </c>
      <c r="AR29">
        <v>1</v>
      </c>
      <c r="AS29" t="s">
        <v>78</v>
      </c>
      <c r="AT29">
        <v>1</v>
      </c>
      <c r="AU29">
        <v>1</v>
      </c>
      <c r="AV29">
        <v>0.1</v>
      </c>
      <c r="AW29">
        <v>0.02</v>
      </c>
      <c r="AX29">
        <v>1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45</v>
      </c>
      <c r="BV29">
        <v>0</v>
      </c>
      <c r="BW29">
        <v>1</v>
      </c>
    </row>
    <row r="30" spans="1:75" x14ac:dyDescent="0.3">
      <c r="A30" s="1">
        <v>12</v>
      </c>
      <c r="B30" s="2">
        <v>7</v>
      </c>
      <c r="C30">
        <v>13</v>
      </c>
      <c r="D30">
        <v>0.1716010570526123</v>
      </c>
      <c r="E30" s="6">
        <v>2.8600176175435379E-3</v>
      </c>
      <c r="F30" s="6">
        <f t="shared" si="1"/>
        <v>-2.543631291633762</v>
      </c>
      <c r="G30">
        <v>1</v>
      </c>
      <c r="H30">
        <v>0.1614163548140263</v>
      </c>
      <c r="I30">
        <v>0.1614163548140263</v>
      </c>
      <c r="J30">
        <v>-0.269230769230769</v>
      </c>
      <c r="K30">
        <v>3.8461538461538103E-2</v>
      </c>
      <c r="L30">
        <v>9.6794634553669434E-2</v>
      </c>
      <c r="M30">
        <v>0</v>
      </c>
      <c r="N30">
        <v>0</v>
      </c>
      <c r="O30">
        <v>0</v>
      </c>
      <c r="P30">
        <v>0</v>
      </c>
      <c r="Q30">
        <v>0</v>
      </c>
      <c r="R30">
        <v>-0.22553482020937621</v>
      </c>
      <c r="S30">
        <v>-4.8930359581247578E-2</v>
      </c>
      <c r="T30">
        <v>0.14049058357506231</v>
      </c>
      <c r="U30">
        <v>0</v>
      </c>
      <c r="V30">
        <v>-0.49999999999999978</v>
      </c>
      <c r="W30">
        <v>-0.50000000000000044</v>
      </c>
      <c r="X30">
        <v>0.86602540378443871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-0.49999999999999978</v>
      </c>
      <c r="AE30">
        <v>-0.50000000000000044</v>
      </c>
      <c r="AF30">
        <v>0.86602540378443871</v>
      </c>
      <c r="AG30">
        <v>0</v>
      </c>
      <c r="AH30" t="s">
        <v>112</v>
      </c>
      <c r="AI30" t="s">
        <v>112</v>
      </c>
      <c r="AJ30" t="s">
        <v>76</v>
      </c>
      <c r="AK30" t="s">
        <v>77</v>
      </c>
      <c r="AL30" t="s">
        <v>95</v>
      </c>
      <c r="AM30">
        <v>2</v>
      </c>
      <c r="AN30">
        <v>1</v>
      </c>
      <c r="AO30">
        <v>1</v>
      </c>
      <c r="AP30">
        <v>1</v>
      </c>
      <c r="AQ30">
        <v>0</v>
      </c>
      <c r="AR30">
        <v>1</v>
      </c>
      <c r="AS30" t="s">
        <v>78</v>
      </c>
      <c r="AT30">
        <v>1</v>
      </c>
      <c r="AU30">
        <v>1</v>
      </c>
      <c r="AV30">
        <v>0.1</v>
      </c>
      <c r="AW30">
        <v>0.02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45</v>
      </c>
      <c r="BV30">
        <v>0</v>
      </c>
      <c r="BW30">
        <v>1</v>
      </c>
    </row>
    <row r="31" spans="1:75" x14ac:dyDescent="0.3">
      <c r="A31" s="1">
        <v>13</v>
      </c>
      <c r="B31" s="2">
        <v>7</v>
      </c>
      <c r="C31">
        <v>14</v>
      </c>
      <c r="D31">
        <v>0.23400139808654791</v>
      </c>
      <c r="E31" s="6">
        <v>3.9000233014424642E-3</v>
      </c>
      <c r="F31" s="6">
        <f t="shared" si="1"/>
        <v>-2.4089327981894875</v>
      </c>
      <c r="G31">
        <v>1</v>
      </c>
      <c r="H31">
        <v>0.15658700156511529</v>
      </c>
      <c r="I31">
        <v>0.15658700156511529</v>
      </c>
      <c r="J31">
        <v>-0.21428571428571411</v>
      </c>
      <c r="K31">
        <v>-7.1428571428571896E-2</v>
      </c>
      <c r="L31">
        <v>0.15173968949872449</v>
      </c>
      <c r="M31">
        <v>0</v>
      </c>
      <c r="N31">
        <v>0</v>
      </c>
      <c r="O31">
        <v>0</v>
      </c>
      <c r="P31">
        <v>0</v>
      </c>
      <c r="Q31">
        <v>0</v>
      </c>
      <c r="R31">
        <v>-0.23177842565597639</v>
      </c>
      <c r="S31">
        <v>-3.64431486880471E-2</v>
      </c>
      <c r="T31">
        <v>0.13424697812846201</v>
      </c>
      <c r="U31">
        <v>0</v>
      </c>
      <c r="V31">
        <v>-0.49999999999999978</v>
      </c>
      <c r="W31">
        <v>-0.50000000000000044</v>
      </c>
      <c r="X31">
        <v>0.86602540378443871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-0.49999999999999978</v>
      </c>
      <c r="AE31">
        <v>-0.50000000000000044</v>
      </c>
      <c r="AF31">
        <v>0.86602540378443871</v>
      </c>
      <c r="AG31">
        <v>0</v>
      </c>
      <c r="AH31" t="s">
        <v>113</v>
      </c>
      <c r="AI31" t="s">
        <v>113</v>
      </c>
      <c r="AJ31" t="s">
        <v>76</v>
      </c>
      <c r="AK31" t="s">
        <v>77</v>
      </c>
      <c r="AL31" t="s">
        <v>95</v>
      </c>
      <c r="AM31">
        <v>2</v>
      </c>
      <c r="AN31">
        <v>1</v>
      </c>
      <c r="AO31">
        <v>1</v>
      </c>
      <c r="AP31">
        <v>1</v>
      </c>
      <c r="AQ31">
        <v>0</v>
      </c>
      <c r="AR31">
        <v>1</v>
      </c>
      <c r="AS31" t="s">
        <v>78</v>
      </c>
      <c r="AT31">
        <v>1</v>
      </c>
      <c r="AU31">
        <v>1</v>
      </c>
      <c r="AV31">
        <v>0.1</v>
      </c>
      <c r="AW31">
        <v>0.02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45</v>
      </c>
      <c r="BV31">
        <v>0</v>
      </c>
      <c r="BW31">
        <v>1</v>
      </c>
    </row>
    <row r="32" spans="1:75" x14ac:dyDescent="0.3">
      <c r="A32" s="1">
        <v>14</v>
      </c>
      <c r="B32" s="2">
        <v>8</v>
      </c>
      <c r="C32">
        <v>15</v>
      </c>
      <c r="D32">
        <v>0.7644050121307373</v>
      </c>
      <c r="E32" s="6">
        <v>1.274008353551229E-2</v>
      </c>
      <c r="F32" s="6">
        <f t="shared" si="1"/>
        <v>-1.8948277243638481</v>
      </c>
      <c r="G32">
        <v>1</v>
      </c>
      <c r="H32">
        <v>0.1676449348548241</v>
      </c>
      <c r="I32">
        <v>0.1676449348548241</v>
      </c>
      <c r="J32">
        <v>-0.16666666666666649</v>
      </c>
      <c r="K32">
        <v>-0.1666666666666671</v>
      </c>
      <c r="L32">
        <v>0.19935873711777211</v>
      </c>
      <c r="M32">
        <v>0</v>
      </c>
      <c r="N32">
        <v>0</v>
      </c>
      <c r="O32">
        <v>0</v>
      </c>
      <c r="P32">
        <v>0</v>
      </c>
      <c r="Q32">
        <v>0</v>
      </c>
      <c r="R32">
        <v>-0.2354074074074072</v>
      </c>
      <c r="S32">
        <v>-2.918518518518565E-2</v>
      </c>
      <c r="T32">
        <v>0.13061799637703131</v>
      </c>
      <c r="U32">
        <v>0</v>
      </c>
      <c r="V32">
        <v>-0.49999999999999978</v>
      </c>
      <c r="W32">
        <v>-0.50000000000000044</v>
      </c>
      <c r="X32">
        <v>0.86602540378443871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-0.49999999999999978</v>
      </c>
      <c r="AE32">
        <v>-0.50000000000000044</v>
      </c>
      <c r="AF32">
        <v>0.86602540378443871</v>
      </c>
      <c r="AG32">
        <v>0</v>
      </c>
      <c r="AH32" t="s">
        <v>114</v>
      </c>
      <c r="AI32" t="s">
        <v>114</v>
      </c>
      <c r="AJ32" t="s">
        <v>76</v>
      </c>
      <c r="AK32" t="s">
        <v>77</v>
      </c>
      <c r="AL32" t="s">
        <v>95</v>
      </c>
      <c r="AM32">
        <v>2</v>
      </c>
      <c r="AN32">
        <v>1</v>
      </c>
      <c r="AO32">
        <v>1</v>
      </c>
      <c r="AP32">
        <v>1</v>
      </c>
      <c r="AQ32">
        <v>0</v>
      </c>
      <c r="AR32">
        <v>1</v>
      </c>
      <c r="AS32" t="s">
        <v>78</v>
      </c>
      <c r="AT32">
        <v>1</v>
      </c>
      <c r="AU32">
        <v>1</v>
      </c>
      <c r="AV32">
        <v>0.1</v>
      </c>
      <c r="AW32">
        <v>0.02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45</v>
      </c>
      <c r="BV32">
        <v>0</v>
      </c>
      <c r="BW32">
        <v>1</v>
      </c>
    </row>
    <row r="33" spans="1:75" x14ac:dyDescent="0.3">
      <c r="A33" s="1">
        <v>15</v>
      </c>
      <c r="B33" s="2">
        <v>8</v>
      </c>
      <c r="C33">
        <v>16</v>
      </c>
      <c r="D33">
        <v>0.97260808944702148</v>
      </c>
      <c r="E33" s="6">
        <v>1.6210134824117029E-2</v>
      </c>
      <c r="F33" s="6">
        <f t="shared" si="1"/>
        <v>-1.7902133729906862</v>
      </c>
      <c r="G33">
        <v>1</v>
      </c>
      <c r="H33">
        <v>0.1579070051524297</v>
      </c>
      <c r="I33">
        <v>0.1579070051524297</v>
      </c>
      <c r="J33">
        <v>-0.24999999999999981</v>
      </c>
      <c r="K33">
        <v>-4.4408920985006262E-16</v>
      </c>
      <c r="L33">
        <v>0.11602540378443869</v>
      </c>
      <c r="M33">
        <v>0</v>
      </c>
      <c r="N33">
        <v>0</v>
      </c>
      <c r="O33">
        <v>0</v>
      </c>
      <c r="P33">
        <v>0</v>
      </c>
      <c r="Q33">
        <v>0</v>
      </c>
      <c r="R33">
        <v>-0.23828124999999981</v>
      </c>
      <c r="S33">
        <v>-2.3437500000000441E-2</v>
      </c>
      <c r="T33">
        <v>0.12774415378443871</v>
      </c>
      <c r="U33">
        <v>0</v>
      </c>
      <c r="V33">
        <v>-0.49999999999999978</v>
      </c>
      <c r="W33">
        <v>-0.50000000000000044</v>
      </c>
      <c r="X33">
        <v>0.86602540378443871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-0.49999999999999978</v>
      </c>
      <c r="AE33">
        <v>-0.50000000000000044</v>
      </c>
      <c r="AF33">
        <v>0.86602540378443871</v>
      </c>
      <c r="AG33">
        <v>0</v>
      </c>
      <c r="AH33" t="s">
        <v>115</v>
      </c>
      <c r="AI33" t="s">
        <v>115</v>
      </c>
      <c r="AJ33" t="s">
        <v>76</v>
      </c>
      <c r="AK33" t="s">
        <v>77</v>
      </c>
      <c r="AL33" t="s">
        <v>95</v>
      </c>
      <c r="AM33">
        <v>2</v>
      </c>
      <c r="AN33">
        <v>1</v>
      </c>
      <c r="AO33">
        <v>1</v>
      </c>
      <c r="AP33">
        <v>1</v>
      </c>
      <c r="AQ33">
        <v>0</v>
      </c>
      <c r="AR33">
        <v>1</v>
      </c>
      <c r="AS33" t="s">
        <v>78</v>
      </c>
      <c r="AT33">
        <v>1</v>
      </c>
      <c r="AU33">
        <v>1</v>
      </c>
      <c r="AV33">
        <v>0.1</v>
      </c>
      <c r="AW33">
        <v>0.02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1</v>
      </c>
      <c r="BH33">
        <v>1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45</v>
      </c>
      <c r="BV33">
        <v>0</v>
      </c>
      <c r="BW33">
        <v>1</v>
      </c>
    </row>
    <row r="34" spans="1:75" x14ac:dyDescent="0.3">
      <c r="A34" s="1">
        <v>16</v>
      </c>
      <c r="B34" s="2">
        <v>9</v>
      </c>
      <c r="C34">
        <v>17</v>
      </c>
      <c r="D34">
        <v>3.291621208190918</v>
      </c>
      <c r="E34" s="6">
        <v>5.4860353469848633E-2</v>
      </c>
      <c r="F34" s="6">
        <f t="shared" si="1"/>
        <v>-1.2607413985267821</v>
      </c>
      <c r="G34">
        <v>1</v>
      </c>
      <c r="H34">
        <v>0.1579323919648582</v>
      </c>
      <c r="I34">
        <v>0.1579323919648582</v>
      </c>
      <c r="J34">
        <v>-0.20588235294117629</v>
      </c>
      <c r="K34">
        <v>-8.8235294117647523E-2</v>
      </c>
      <c r="L34">
        <v>0.16014305084326219</v>
      </c>
      <c r="M34">
        <v>0</v>
      </c>
      <c r="N34">
        <v>0</v>
      </c>
      <c r="O34">
        <v>0</v>
      </c>
      <c r="P34">
        <v>0</v>
      </c>
      <c r="Q34">
        <v>0</v>
      </c>
      <c r="R34">
        <v>-0.21565235090575999</v>
      </c>
      <c r="S34">
        <v>-6.869529818847997E-2</v>
      </c>
      <c r="T34">
        <v>0.15037305287867839</v>
      </c>
      <c r="U34">
        <v>0</v>
      </c>
      <c r="V34">
        <v>-0.49999999999999978</v>
      </c>
      <c r="W34">
        <v>-0.50000000000000044</v>
      </c>
      <c r="X34">
        <v>0.86602540378443871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-0.49999999999999978</v>
      </c>
      <c r="AE34">
        <v>-0.50000000000000044</v>
      </c>
      <c r="AF34">
        <v>0.86602540378443871</v>
      </c>
      <c r="AG34">
        <v>0</v>
      </c>
      <c r="AH34" t="s">
        <v>116</v>
      </c>
      <c r="AI34" t="s">
        <v>116</v>
      </c>
      <c r="AJ34" t="s">
        <v>76</v>
      </c>
      <c r="AK34" t="s">
        <v>77</v>
      </c>
      <c r="AL34" t="s">
        <v>95</v>
      </c>
      <c r="AM34">
        <v>2</v>
      </c>
      <c r="AN34">
        <v>1</v>
      </c>
      <c r="AO34">
        <v>1</v>
      </c>
      <c r="AP34">
        <v>1</v>
      </c>
      <c r="AQ34">
        <v>0</v>
      </c>
      <c r="AR34">
        <v>1</v>
      </c>
      <c r="AS34" t="s">
        <v>78</v>
      </c>
      <c r="AT34">
        <v>1</v>
      </c>
      <c r="AU34">
        <v>1</v>
      </c>
      <c r="AV34">
        <v>0.1</v>
      </c>
      <c r="AW34">
        <v>0.02</v>
      </c>
      <c r="AX34">
        <v>1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1</v>
      </c>
      <c r="BH34">
        <v>1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45</v>
      </c>
      <c r="BV34">
        <v>0</v>
      </c>
      <c r="BW34">
        <v>1</v>
      </c>
    </row>
    <row r="35" spans="1:75" x14ac:dyDescent="0.3">
      <c r="A35" s="1">
        <v>17</v>
      </c>
      <c r="B35" s="2">
        <v>9</v>
      </c>
      <c r="C35">
        <v>18</v>
      </c>
      <c r="D35">
        <v>4.1652266979217529</v>
      </c>
      <c r="E35" s="6">
        <v>6.9420444965362552E-2</v>
      </c>
      <c r="F35" s="6">
        <f t="shared" si="1"/>
        <v>-1.158512606951235</v>
      </c>
      <c r="G35">
        <v>1</v>
      </c>
      <c r="H35">
        <v>0.16413168836410991</v>
      </c>
      <c r="I35">
        <v>0.16413168836410991</v>
      </c>
      <c r="J35">
        <v>-0.27777777777777762</v>
      </c>
      <c r="K35">
        <v>5.5555555555555143E-2</v>
      </c>
      <c r="L35">
        <v>8.8247626006660806E-2</v>
      </c>
      <c r="M35">
        <v>0</v>
      </c>
      <c r="N35">
        <v>0</v>
      </c>
      <c r="O35">
        <v>0</v>
      </c>
      <c r="P35">
        <v>0</v>
      </c>
      <c r="Q35">
        <v>0</v>
      </c>
      <c r="R35">
        <v>-0.21742112482853199</v>
      </c>
      <c r="S35">
        <v>-6.5157750342936027E-2</v>
      </c>
      <c r="T35">
        <v>0.14860427895590661</v>
      </c>
      <c r="U35">
        <v>0</v>
      </c>
      <c r="V35">
        <v>-0.49999999999999978</v>
      </c>
      <c r="W35">
        <v>-0.50000000000000044</v>
      </c>
      <c r="X35">
        <v>0.86602540378443871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-0.49999999999999978</v>
      </c>
      <c r="AE35">
        <v>-0.50000000000000044</v>
      </c>
      <c r="AF35">
        <v>0.86602540378443871</v>
      </c>
      <c r="AG35">
        <v>0</v>
      </c>
      <c r="AH35" t="s">
        <v>117</v>
      </c>
      <c r="AI35" t="s">
        <v>117</v>
      </c>
      <c r="AJ35" t="s">
        <v>76</v>
      </c>
      <c r="AK35" t="s">
        <v>77</v>
      </c>
      <c r="AL35" t="s">
        <v>95</v>
      </c>
      <c r="AM35">
        <v>2</v>
      </c>
      <c r="AN35">
        <v>1</v>
      </c>
      <c r="AO35">
        <v>1</v>
      </c>
      <c r="AP35">
        <v>1</v>
      </c>
      <c r="AQ35">
        <v>0</v>
      </c>
      <c r="AR35">
        <v>1</v>
      </c>
      <c r="AS35" t="s">
        <v>78</v>
      </c>
      <c r="AT35">
        <v>1</v>
      </c>
      <c r="AU35">
        <v>1</v>
      </c>
      <c r="AV35">
        <v>0.1</v>
      </c>
      <c r="AW35">
        <v>0.02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1</v>
      </c>
      <c r="BH35">
        <v>1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45</v>
      </c>
      <c r="BV35">
        <v>0</v>
      </c>
      <c r="BW35">
        <v>1</v>
      </c>
    </row>
    <row r="36" spans="1:75" x14ac:dyDescent="0.3">
      <c r="A36" s="1">
        <v>18</v>
      </c>
      <c r="B36" s="2">
        <v>10</v>
      </c>
      <c r="C36">
        <v>19</v>
      </c>
      <c r="D36">
        <v>14.258491516113279</v>
      </c>
      <c r="E36" s="6">
        <v>0.2376415252685547</v>
      </c>
      <c r="F36" s="6">
        <f t="shared" si="1"/>
        <v>-0.62407766882863247</v>
      </c>
      <c r="G36">
        <v>1</v>
      </c>
      <c r="H36">
        <v>0.15645080697875199</v>
      </c>
      <c r="I36">
        <v>0.15645080697875199</v>
      </c>
      <c r="J36">
        <v>-0.23684210526315769</v>
      </c>
      <c r="K36">
        <v>-2.6315789473684681E-2</v>
      </c>
      <c r="L36">
        <v>0.12918329852128091</v>
      </c>
      <c r="M36">
        <v>0</v>
      </c>
      <c r="N36">
        <v>0</v>
      </c>
      <c r="O36">
        <v>0</v>
      </c>
      <c r="P36">
        <v>0</v>
      </c>
      <c r="Q36">
        <v>0</v>
      </c>
      <c r="R36">
        <v>-0.21934684356320139</v>
      </c>
      <c r="S36">
        <v>-6.1306312873597169E-2</v>
      </c>
      <c r="T36">
        <v>0.14667856022123721</v>
      </c>
      <c r="U36">
        <v>0</v>
      </c>
      <c r="V36">
        <v>-0.49999999999999978</v>
      </c>
      <c r="W36">
        <v>-0.50000000000000044</v>
      </c>
      <c r="X36">
        <v>0.86602540378443871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-0.49999999999999978</v>
      </c>
      <c r="AE36">
        <v>-0.50000000000000044</v>
      </c>
      <c r="AF36">
        <v>0.86602540378443871</v>
      </c>
      <c r="AG36">
        <v>0</v>
      </c>
      <c r="AH36" t="s">
        <v>118</v>
      </c>
      <c r="AI36" t="s">
        <v>118</v>
      </c>
      <c r="AJ36" t="s">
        <v>76</v>
      </c>
      <c r="AK36" t="s">
        <v>77</v>
      </c>
      <c r="AL36" t="s">
        <v>95</v>
      </c>
      <c r="AM36">
        <v>2</v>
      </c>
      <c r="AN36">
        <v>1</v>
      </c>
      <c r="AO36">
        <v>1</v>
      </c>
      <c r="AP36">
        <v>1</v>
      </c>
      <c r="AQ36">
        <v>0</v>
      </c>
      <c r="AR36">
        <v>1</v>
      </c>
      <c r="AS36" t="s">
        <v>78</v>
      </c>
      <c r="AT36">
        <v>1</v>
      </c>
      <c r="AU36">
        <v>1</v>
      </c>
      <c r="AV36">
        <v>0.1</v>
      </c>
      <c r="AW36">
        <v>0.02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1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45</v>
      </c>
      <c r="BV36">
        <v>0</v>
      </c>
      <c r="BW36">
        <v>1</v>
      </c>
    </row>
    <row r="37" spans="1:75" x14ac:dyDescent="0.3">
      <c r="A37" s="1">
        <v>19</v>
      </c>
      <c r="B37" s="2">
        <v>10</v>
      </c>
      <c r="C37">
        <v>20</v>
      </c>
      <c r="D37">
        <v>17.830914258956909</v>
      </c>
      <c r="E37" s="6">
        <v>0.29718190431594849</v>
      </c>
      <c r="F37" s="6">
        <f t="shared" si="1"/>
        <v>-0.52697763870349301</v>
      </c>
      <c r="G37">
        <v>1</v>
      </c>
      <c r="H37">
        <v>0.15839691579447501</v>
      </c>
      <c r="I37">
        <v>0.15839691579447501</v>
      </c>
      <c r="J37">
        <v>-0.19999999999999971</v>
      </c>
      <c r="K37">
        <v>-0.10000000000000039</v>
      </c>
      <c r="L37">
        <v>0.16602540378443881</v>
      </c>
      <c r="M37">
        <v>0</v>
      </c>
      <c r="N37">
        <v>0</v>
      </c>
      <c r="O37">
        <v>0</v>
      </c>
      <c r="P37">
        <v>0</v>
      </c>
      <c r="Q37">
        <v>0</v>
      </c>
      <c r="R37">
        <v>-0.22699999999999981</v>
      </c>
      <c r="S37">
        <v>-4.6000000000000429E-2</v>
      </c>
      <c r="T37">
        <v>0.13902540378443859</v>
      </c>
      <c r="U37">
        <v>0</v>
      </c>
      <c r="V37">
        <v>-0.49999999999999978</v>
      </c>
      <c r="W37">
        <v>-0.50000000000000044</v>
      </c>
      <c r="X37">
        <v>0.86602540378443871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-0.49999999999999978</v>
      </c>
      <c r="AE37">
        <v>-0.50000000000000044</v>
      </c>
      <c r="AF37">
        <v>0.86602540378443871</v>
      </c>
      <c r="AG37">
        <v>0</v>
      </c>
      <c r="AH37" t="s">
        <v>119</v>
      </c>
      <c r="AI37" t="s">
        <v>119</v>
      </c>
      <c r="AJ37" t="s">
        <v>76</v>
      </c>
      <c r="AK37" t="s">
        <v>77</v>
      </c>
      <c r="AL37" t="s">
        <v>95</v>
      </c>
      <c r="AM37">
        <v>2</v>
      </c>
      <c r="AN37">
        <v>1</v>
      </c>
      <c r="AO37">
        <v>1</v>
      </c>
      <c r="AP37">
        <v>1</v>
      </c>
      <c r="AQ37">
        <v>0</v>
      </c>
      <c r="AR37">
        <v>1</v>
      </c>
      <c r="AS37" t="s">
        <v>78</v>
      </c>
      <c r="AT37">
        <v>1</v>
      </c>
      <c r="AU37">
        <v>1</v>
      </c>
      <c r="AV37">
        <v>0.1</v>
      </c>
      <c r="AW37">
        <v>0.02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45</v>
      </c>
      <c r="BV37">
        <v>0</v>
      </c>
      <c r="BW37">
        <v>1</v>
      </c>
    </row>
    <row r="38" spans="1:75" x14ac:dyDescent="0.3">
      <c r="A38" s="1">
        <v>20</v>
      </c>
      <c r="B38" s="2">
        <v>11</v>
      </c>
      <c r="C38">
        <v>21</v>
      </c>
      <c r="D38">
        <v>62.525200843811042</v>
      </c>
      <c r="E38" s="6">
        <v>1.0420866807301841</v>
      </c>
      <c r="F38" s="6">
        <f t="shared" si="1"/>
        <v>1.7903845064378598E-2</v>
      </c>
      <c r="G38">
        <v>1</v>
      </c>
      <c r="H38">
        <v>0.1596889875208635</v>
      </c>
      <c r="I38">
        <v>0.1596889875208635</v>
      </c>
      <c r="J38">
        <v>-0.2619047619047617</v>
      </c>
      <c r="K38">
        <v>2.3809523809523281E-2</v>
      </c>
      <c r="L38">
        <v>0.1041206418796768</v>
      </c>
      <c r="M38">
        <v>0</v>
      </c>
      <c r="N38">
        <v>0</v>
      </c>
      <c r="O38">
        <v>0</v>
      </c>
      <c r="P38">
        <v>0</v>
      </c>
      <c r="Q38">
        <v>0</v>
      </c>
      <c r="R38">
        <v>-0.22994277075909711</v>
      </c>
      <c r="S38">
        <v>-4.0114458481805837E-2</v>
      </c>
      <c r="T38">
        <v>0.13608263302534129</v>
      </c>
      <c r="U38">
        <v>0</v>
      </c>
      <c r="V38">
        <v>-0.49999999999999978</v>
      </c>
      <c r="W38">
        <v>-0.50000000000000044</v>
      </c>
      <c r="X38">
        <v>0.86602540378443871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-0.49999999999999978</v>
      </c>
      <c r="AE38">
        <v>-0.50000000000000044</v>
      </c>
      <c r="AF38">
        <v>0.86602540378443871</v>
      </c>
      <c r="AG38">
        <v>0</v>
      </c>
      <c r="AH38" t="s">
        <v>120</v>
      </c>
      <c r="AI38" t="s">
        <v>120</v>
      </c>
      <c r="AJ38" t="s">
        <v>76</v>
      </c>
      <c r="AK38" t="s">
        <v>77</v>
      </c>
      <c r="AL38" t="s">
        <v>95</v>
      </c>
      <c r="AM38">
        <v>2</v>
      </c>
      <c r="AN38">
        <v>1</v>
      </c>
      <c r="AO38">
        <v>1</v>
      </c>
      <c r="AP38">
        <v>1</v>
      </c>
      <c r="AQ38">
        <v>0</v>
      </c>
      <c r="AR38">
        <v>1</v>
      </c>
      <c r="AS38" t="s">
        <v>78</v>
      </c>
      <c r="AT38">
        <v>1</v>
      </c>
      <c r="AU38">
        <v>1</v>
      </c>
      <c r="AV38">
        <v>0.1</v>
      </c>
      <c r="AW38">
        <v>0.02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45</v>
      </c>
      <c r="BV38">
        <v>0</v>
      </c>
      <c r="BW38">
        <v>1</v>
      </c>
    </row>
    <row r="39" spans="1:75" x14ac:dyDescent="0.3">
      <c r="A39" s="1">
        <v>21</v>
      </c>
      <c r="B39" s="2">
        <v>11</v>
      </c>
      <c r="C39">
        <v>22</v>
      </c>
      <c r="D39">
        <v>76.783692359924316</v>
      </c>
      <c r="E39" s="6">
        <v>1.2797282059987389</v>
      </c>
      <c r="F39" s="6">
        <f t="shared" si="1"/>
        <v>0.10711774217220976</v>
      </c>
      <c r="G39">
        <v>1</v>
      </c>
      <c r="H39">
        <v>0.1559608001001388</v>
      </c>
      <c r="I39">
        <v>0.1559608001001388</v>
      </c>
      <c r="J39">
        <v>-0.2272727272727271</v>
      </c>
      <c r="K39">
        <v>-4.5454545454545858E-2</v>
      </c>
      <c r="L39">
        <v>0.1387526765117113</v>
      </c>
      <c r="M39">
        <v>0</v>
      </c>
      <c r="N39">
        <v>0</v>
      </c>
      <c r="O39">
        <v>0</v>
      </c>
      <c r="P39">
        <v>0</v>
      </c>
      <c r="Q39">
        <v>0</v>
      </c>
      <c r="R39">
        <v>-0.2272727272727271</v>
      </c>
      <c r="S39">
        <v>-4.5454545454545858E-2</v>
      </c>
      <c r="T39">
        <v>0.1387526765117113</v>
      </c>
      <c r="U39">
        <v>0</v>
      </c>
      <c r="V39">
        <v>-0.49999999999999978</v>
      </c>
      <c r="W39">
        <v>-0.50000000000000044</v>
      </c>
      <c r="X39">
        <v>0.86602540378443871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-0.49999999999999978</v>
      </c>
      <c r="AE39">
        <v>-0.50000000000000044</v>
      </c>
      <c r="AF39">
        <v>0.86602540378443871</v>
      </c>
      <c r="AG39">
        <v>0</v>
      </c>
      <c r="AH39" t="s">
        <v>121</v>
      </c>
      <c r="AI39" t="s">
        <v>121</v>
      </c>
      <c r="AJ39" t="s">
        <v>76</v>
      </c>
      <c r="AK39" t="s">
        <v>77</v>
      </c>
      <c r="AL39" t="s">
        <v>95</v>
      </c>
      <c r="AM39">
        <v>2</v>
      </c>
      <c r="AN39">
        <v>1</v>
      </c>
      <c r="AO39">
        <v>1</v>
      </c>
      <c r="AP39">
        <v>1</v>
      </c>
      <c r="AQ39">
        <v>0</v>
      </c>
      <c r="AR39">
        <v>1</v>
      </c>
      <c r="AS39" t="s">
        <v>78</v>
      </c>
      <c r="AT39">
        <v>1</v>
      </c>
      <c r="AU39">
        <v>1</v>
      </c>
      <c r="AV39">
        <v>0.1</v>
      </c>
      <c r="AW39">
        <v>0.02</v>
      </c>
      <c r="AX39">
        <v>1</v>
      </c>
      <c r="AY39">
        <v>1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1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45</v>
      </c>
      <c r="BV39">
        <v>0</v>
      </c>
      <c r="BW39">
        <v>1</v>
      </c>
    </row>
    <row r="40" spans="1:75" x14ac:dyDescent="0.3">
      <c r="A40" s="1">
        <v>22</v>
      </c>
      <c r="B40" s="2">
        <v>12</v>
      </c>
      <c r="C40">
        <v>23</v>
      </c>
      <c r="D40">
        <v>265.52930235862732</v>
      </c>
      <c r="E40" s="6">
        <v>4.4254883726437884</v>
      </c>
      <c r="F40" s="6">
        <f t="shared" si="1"/>
        <v>0.64596120403744151</v>
      </c>
      <c r="G40">
        <v>1</v>
      </c>
      <c r="H40">
        <v>0.15921326157208299</v>
      </c>
      <c r="I40">
        <v>0.15921326157208299</v>
      </c>
      <c r="J40">
        <v>-0.19565217391304321</v>
      </c>
      <c r="K40">
        <v>-0.1086956521739135</v>
      </c>
      <c r="L40">
        <v>0.17037322987139519</v>
      </c>
      <c r="M40">
        <v>0</v>
      </c>
      <c r="N40">
        <v>0</v>
      </c>
      <c r="O40">
        <v>0</v>
      </c>
      <c r="P40">
        <v>0</v>
      </c>
      <c r="Q40">
        <v>0</v>
      </c>
      <c r="R40">
        <v>-0.22721295306977871</v>
      </c>
      <c r="S40">
        <v>-4.5574093860442637E-2</v>
      </c>
      <c r="T40">
        <v>0.13881245071465989</v>
      </c>
      <c r="U40">
        <v>0</v>
      </c>
      <c r="V40">
        <v>-0.49999999999999978</v>
      </c>
      <c r="W40">
        <v>-0.50000000000000044</v>
      </c>
      <c r="X40">
        <v>0.86602540378443871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-0.49999999999999978</v>
      </c>
      <c r="AE40">
        <v>-0.50000000000000044</v>
      </c>
      <c r="AF40">
        <v>0.86602540378443871</v>
      </c>
      <c r="AG40">
        <v>0</v>
      </c>
      <c r="AH40" t="s">
        <v>122</v>
      </c>
      <c r="AI40" t="s">
        <v>122</v>
      </c>
      <c r="AJ40" t="s">
        <v>76</v>
      </c>
      <c r="AK40" t="s">
        <v>77</v>
      </c>
      <c r="AL40" t="s">
        <v>95</v>
      </c>
      <c r="AM40">
        <v>2</v>
      </c>
      <c r="AN40">
        <v>1</v>
      </c>
      <c r="AO40">
        <v>1</v>
      </c>
      <c r="AP40">
        <v>1</v>
      </c>
      <c r="AQ40">
        <v>0</v>
      </c>
      <c r="AR40">
        <v>1</v>
      </c>
      <c r="AS40" t="s">
        <v>78</v>
      </c>
      <c r="AT40">
        <v>1</v>
      </c>
      <c r="AU40">
        <v>1</v>
      </c>
      <c r="AV40">
        <v>0.1</v>
      </c>
      <c r="AW40">
        <v>0.02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45</v>
      </c>
      <c r="BV40">
        <v>0</v>
      </c>
      <c r="BW40">
        <v>1</v>
      </c>
    </row>
    <row r="41" spans="1:75" x14ac:dyDescent="0.3">
      <c r="A41" s="1">
        <v>23</v>
      </c>
      <c r="B41" s="2">
        <v>12</v>
      </c>
      <c r="C41">
        <v>24</v>
      </c>
      <c r="D41">
        <v>327.48110604286188</v>
      </c>
      <c r="E41" s="6">
        <v>5.4580184340476992</v>
      </c>
      <c r="F41" s="6">
        <f t="shared" si="1"/>
        <v>0.73703499813337847</v>
      </c>
      <c r="G41">
        <v>1</v>
      </c>
      <c r="H41">
        <v>0.15758327256522259</v>
      </c>
      <c r="I41">
        <v>0.15758327256522259</v>
      </c>
      <c r="J41">
        <v>-0.24999999999999981</v>
      </c>
      <c r="K41">
        <v>-4.9960036108132044E-16</v>
      </c>
      <c r="L41">
        <v>0.11602540378443869</v>
      </c>
      <c r="M41">
        <v>0</v>
      </c>
      <c r="N41">
        <v>0</v>
      </c>
      <c r="O41">
        <v>0</v>
      </c>
      <c r="P41">
        <v>0</v>
      </c>
      <c r="Q41">
        <v>0</v>
      </c>
      <c r="R41">
        <v>-0.2309027777777776</v>
      </c>
      <c r="S41">
        <v>-3.8194444444444857E-2</v>
      </c>
      <c r="T41">
        <v>0.13512262600666089</v>
      </c>
      <c r="U41">
        <v>0</v>
      </c>
      <c r="V41">
        <v>-0.49999999999999978</v>
      </c>
      <c r="W41">
        <v>-0.50000000000000044</v>
      </c>
      <c r="X41">
        <v>0.86602540378443871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-0.49999999999999978</v>
      </c>
      <c r="AE41">
        <v>-0.50000000000000044</v>
      </c>
      <c r="AF41">
        <v>0.86602540378443871</v>
      </c>
      <c r="AG41">
        <v>0</v>
      </c>
      <c r="AH41" t="s">
        <v>123</v>
      </c>
      <c r="AI41" t="s">
        <v>123</v>
      </c>
      <c r="AJ41" t="s">
        <v>76</v>
      </c>
      <c r="AK41" t="s">
        <v>77</v>
      </c>
      <c r="AL41" t="s">
        <v>95</v>
      </c>
      <c r="AM41">
        <v>2</v>
      </c>
      <c r="AN41">
        <v>1</v>
      </c>
      <c r="AO41">
        <v>1</v>
      </c>
      <c r="AP41">
        <v>1</v>
      </c>
      <c r="AQ41">
        <v>0</v>
      </c>
      <c r="AR41">
        <v>1</v>
      </c>
      <c r="AS41" t="s">
        <v>78</v>
      </c>
      <c r="AT41">
        <v>1</v>
      </c>
      <c r="AU41">
        <v>1</v>
      </c>
      <c r="AV41">
        <v>0.1</v>
      </c>
      <c r="AW41">
        <v>0.02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1</v>
      </c>
      <c r="BH41">
        <v>1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45</v>
      </c>
      <c r="BV41">
        <v>0</v>
      </c>
      <c r="BW41">
        <v>1</v>
      </c>
    </row>
    <row r="42" spans="1:75" x14ac:dyDescent="0.3">
      <c r="A42" s="2"/>
      <c r="B42" s="2"/>
    </row>
    <row r="43" spans="1:75" x14ac:dyDescent="0.3">
      <c r="A43" s="2"/>
      <c r="B43" s="5" t="s">
        <v>138</v>
      </c>
      <c r="C43" s="1" t="s">
        <v>0</v>
      </c>
      <c r="D43" s="1" t="s">
        <v>1</v>
      </c>
      <c r="E43" s="7" t="s">
        <v>2</v>
      </c>
      <c r="F43" s="7" t="s">
        <v>139</v>
      </c>
      <c r="G43" s="1" t="s">
        <v>3</v>
      </c>
      <c r="H43" s="1" t="s">
        <v>4</v>
      </c>
      <c r="I43" s="1" t="s">
        <v>5</v>
      </c>
      <c r="J43" s="1" t="s">
        <v>6</v>
      </c>
      <c r="K43" s="1" t="s">
        <v>7</v>
      </c>
      <c r="L43" s="1" t="s">
        <v>8</v>
      </c>
      <c r="M43" s="1" t="s">
        <v>9</v>
      </c>
      <c r="N43" s="1" t="s">
        <v>10</v>
      </c>
      <c r="O43" s="1" t="s">
        <v>11</v>
      </c>
      <c r="P43" s="1" t="s">
        <v>12</v>
      </c>
      <c r="Q43" s="1" t="s">
        <v>13</v>
      </c>
      <c r="R43" s="1" t="s">
        <v>14</v>
      </c>
      <c r="S43" s="1" t="s">
        <v>15</v>
      </c>
      <c r="T43" s="1" t="s">
        <v>16</v>
      </c>
      <c r="U43" s="1" t="s">
        <v>17</v>
      </c>
      <c r="V43" s="1" t="s">
        <v>18</v>
      </c>
      <c r="W43" s="1" t="s">
        <v>19</v>
      </c>
      <c r="X43" s="1" t="s">
        <v>20</v>
      </c>
      <c r="Y43" s="1" t="s">
        <v>21</v>
      </c>
      <c r="Z43" s="1" t="s">
        <v>22</v>
      </c>
      <c r="AA43" s="1" t="s">
        <v>23</v>
      </c>
      <c r="AB43" s="1" t="s">
        <v>24</v>
      </c>
      <c r="AC43" s="1" t="s">
        <v>25</v>
      </c>
      <c r="AD43" s="1" t="s">
        <v>26</v>
      </c>
      <c r="AE43" s="1" t="s">
        <v>27</v>
      </c>
      <c r="AF43" s="1" t="s">
        <v>28</v>
      </c>
      <c r="AG43" s="1" t="s">
        <v>29</v>
      </c>
      <c r="AH43" s="1" t="s">
        <v>30</v>
      </c>
      <c r="AI43" s="1" t="s">
        <v>31</v>
      </c>
      <c r="AJ43" s="1" t="s">
        <v>32</v>
      </c>
      <c r="AK43" s="1" t="s">
        <v>33</v>
      </c>
      <c r="AL43" s="1" t="s">
        <v>92</v>
      </c>
      <c r="AM43" s="1" t="s">
        <v>93</v>
      </c>
      <c r="AN43" s="1" t="s">
        <v>94</v>
      </c>
      <c r="AO43" s="1" t="s">
        <v>34</v>
      </c>
      <c r="AP43" s="1" t="s">
        <v>35</v>
      </c>
      <c r="AQ43" s="1" t="s">
        <v>36</v>
      </c>
      <c r="AR43" s="1" t="s">
        <v>37</v>
      </c>
      <c r="AS43" s="1" t="s">
        <v>38</v>
      </c>
      <c r="AT43" s="1" t="s">
        <v>39</v>
      </c>
      <c r="AU43" s="1" t="s">
        <v>40</v>
      </c>
      <c r="AV43" s="1" t="s">
        <v>41</v>
      </c>
      <c r="AW43" s="1" t="s">
        <v>42</v>
      </c>
      <c r="AX43" s="1" t="s">
        <v>43</v>
      </c>
      <c r="AY43" s="1" t="s">
        <v>44</v>
      </c>
      <c r="AZ43" s="1" t="s">
        <v>45</v>
      </c>
      <c r="BA43" s="1" t="s">
        <v>46</v>
      </c>
      <c r="BB43" s="1" t="s">
        <v>47</v>
      </c>
      <c r="BC43" s="1" t="s">
        <v>48</v>
      </c>
      <c r="BD43" s="1" t="s">
        <v>49</v>
      </c>
      <c r="BE43" s="1" t="s">
        <v>50</v>
      </c>
      <c r="BF43" s="1" t="s">
        <v>51</v>
      </c>
      <c r="BG43" s="1" t="s">
        <v>52</v>
      </c>
      <c r="BH43" s="1" t="s">
        <v>53</v>
      </c>
      <c r="BI43" s="1" t="s">
        <v>54</v>
      </c>
      <c r="BJ43" s="1" t="s">
        <v>55</v>
      </c>
      <c r="BK43" s="1" t="s">
        <v>56</v>
      </c>
      <c r="BL43" s="1" t="s">
        <v>57</v>
      </c>
      <c r="BM43" s="1" t="s">
        <v>58</v>
      </c>
      <c r="BN43" s="1" t="s">
        <v>59</v>
      </c>
      <c r="BO43" s="1" t="s">
        <v>60</v>
      </c>
      <c r="BP43" s="1" t="s">
        <v>61</v>
      </c>
      <c r="BQ43" s="1" t="s">
        <v>62</v>
      </c>
      <c r="BR43" s="1" t="s">
        <v>63</v>
      </c>
      <c r="BS43" s="1" t="s">
        <v>64</v>
      </c>
      <c r="BT43" s="1" t="s">
        <v>65</v>
      </c>
      <c r="BU43" s="1" t="s">
        <v>66</v>
      </c>
      <c r="BV43" s="1" t="s">
        <v>67</v>
      </c>
      <c r="BW43" s="1" t="s">
        <v>68</v>
      </c>
    </row>
    <row r="44" spans="1:75" x14ac:dyDescent="0.3">
      <c r="A44" s="2"/>
      <c r="B44" s="1">
        <v>1</v>
      </c>
      <c r="C44">
        <v>2</v>
      </c>
      <c r="D44">
        <v>1.9996166229248051E-3</v>
      </c>
      <c r="E44" s="6">
        <v>3.3326943715413411E-5</v>
      </c>
      <c r="F44" s="6">
        <f>LOG(E44)</f>
        <v>-4.4772045119737705</v>
      </c>
      <c r="G44">
        <v>1</v>
      </c>
      <c r="H44">
        <v>0.41551140876078729</v>
      </c>
      <c r="I44">
        <v>0.41551140876078729</v>
      </c>
      <c r="J44">
        <v>-0.49999999999999978</v>
      </c>
      <c r="K44">
        <v>0.49999999999999961</v>
      </c>
      <c r="L44">
        <v>-0.13397459621556129</v>
      </c>
      <c r="M44">
        <v>0</v>
      </c>
      <c r="N44">
        <v>0</v>
      </c>
      <c r="O44">
        <v>0</v>
      </c>
      <c r="P44">
        <v>0</v>
      </c>
      <c r="Q44">
        <v>0</v>
      </c>
      <c r="R44">
        <v>-0.49999999999999978</v>
      </c>
      <c r="S44">
        <v>0.49999999999999961</v>
      </c>
      <c r="T44">
        <v>-0.13397459621556129</v>
      </c>
      <c r="U44">
        <v>0</v>
      </c>
      <c r="V44">
        <v>-0.49999999999999978</v>
      </c>
      <c r="W44">
        <v>-0.50000000000000044</v>
      </c>
      <c r="X44">
        <v>0.86602540378443871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-0.49999999999999978</v>
      </c>
      <c r="AE44">
        <v>-0.50000000000000044</v>
      </c>
      <c r="AF44">
        <v>0.86602540378443871</v>
      </c>
      <c r="AG44">
        <v>0</v>
      </c>
      <c r="AH44" t="s">
        <v>102</v>
      </c>
      <c r="AI44" t="s">
        <v>102</v>
      </c>
      <c r="AJ44" t="s">
        <v>76</v>
      </c>
      <c r="AK44" t="s">
        <v>77</v>
      </c>
      <c r="AL44" t="s">
        <v>95</v>
      </c>
      <c r="AM44">
        <v>2</v>
      </c>
      <c r="AN44">
        <v>1</v>
      </c>
      <c r="AO44">
        <v>1</v>
      </c>
      <c r="AP44">
        <v>1</v>
      </c>
      <c r="AQ44">
        <v>0</v>
      </c>
      <c r="AR44">
        <v>1</v>
      </c>
      <c r="AS44" t="s">
        <v>78</v>
      </c>
      <c r="AT44">
        <v>1</v>
      </c>
      <c r="AU44">
        <v>1</v>
      </c>
      <c r="AV44">
        <v>0.1</v>
      </c>
      <c r="AW44">
        <v>0.02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1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45</v>
      </c>
      <c r="BV44">
        <v>0</v>
      </c>
      <c r="BW44">
        <v>1</v>
      </c>
    </row>
    <row r="45" spans="1:75" x14ac:dyDescent="0.3">
      <c r="A45" s="2"/>
      <c r="B45" s="1">
        <v>2</v>
      </c>
      <c r="C45">
        <v>4</v>
      </c>
      <c r="D45">
        <v>1.9996166229248051E-3</v>
      </c>
      <c r="E45" s="6">
        <v>3.3326943715413411E-5</v>
      </c>
      <c r="F45" s="6">
        <f t="shared" ref="F45:F55" si="2">LOG(E45)</f>
        <v>-4.4772045119737705</v>
      </c>
      <c r="G45">
        <v>1</v>
      </c>
      <c r="H45">
        <v>0.31283119505381651</v>
      </c>
      <c r="I45">
        <v>0.31283119505381651</v>
      </c>
      <c r="J45">
        <v>1.6653345369377351E-16</v>
      </c>
      <c r="K45">
        <v>-0.50000000000000044</v>
      </c>
      <c r="L45">
        <v>0.3660254037844386</v>
      </c>
      <c r="M45">
        <v>0</v>
      </c>
      <c r="N45">
        <v>0</v>
      </c>
      <c r="O45">
        <v>0</v>
      </c>
      <c r="P45">
        <v>0</v>
      </c>
      <c r="Q45">
        <v>0</v>
      </c>
      <c r="R45">
        <v>-0.37499999999999978</v>
      </c>
      <c r="S45">
        <v>0.24999999999999961</v>
      </c>
      <c r="T45">
        <v>-8.9745962155612924E-3</v>
      </c>
      <c r="U45">
        <v>0</v>
      </c>
      <c r="V45">
        <v>-0.49999999999999978</v>
      </c>
      <c r="W45">
        <v>-0.50000000000000044</v>
      </c>
      <c r="X45">
        <v>0.86602540378443871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-0.49999999999999978</v>
      </c>
      <c r="AE45">
        <v>-0.50000000000000044</v>
      </c>
      <c r="AF45">
        <v>0.86602540378443871</v>
      </c>
      <c r="AG45">
        <v>0</v>
      </c>
      <c r="AH45" t="s">
        <v>104</v>
      </c>
      <c r="AI45" t="s">
        <v>104</v>
      </c>
      <c r="AJ45" t="s">
        <v>76</v>
      </c>
      <c r="AK45" t="s">
        <v>77</v>
      </c>
      <c r="AL45" t="s">
        <v>95</v>
      </c>
      <c r="AM45">
        <v>2</v>
      </c>
      <c r="AN45">
        <v>1</v>
      </c>
      <c r="AO45">
        <v>1</v>
      </c>
      <c r="AP45">
        <v>1</v>
      </c>
      <c r="AQ45">
        <v>0</v>
      </c>
      <c r="AR45">
        <v>1</v>
      </c>
      <c r="AS45" t="s">
        <v>78</v>
      </c>
      <c r="AT45">
        <v>1</v>
      </c>
      <c r="AU45">
        <v>1</v>
      </c>
      <c r="AV45">
        <v>0.1</v>
      </c>
      <c r="AW45">
        <v>0.02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45</v>
      </c>
      <c r="BV45">
        <v>0</v>
      </c>
      <c r="BW45">
        <v>1</v>
      </c>
    </row>
    <row r="46" spans="1:75" x14ac:dyDescent="0.3">
      <c r="A46" s="2"/>
      <c r="B46" s="1">
        <v>3</v>
      </c>
      <c r="C46">
        <v>6</v>
      </c>
      <c r="D46">
        <v>1.9996166229248051E-3</v>
      </c>
      <c r="E46" s="6">
        <v>3.3326943715413411E-5</v>
      </c>
      <c r="F46" s="6">
        <f t="shared" si="2"/>
        <v>-4.4772045119737705</v>
      </c>
      <c r="G46">
        <v>1</v>
      </c>
      <c r="H46">
        <v>0.16797556776470141</v>
      </c>
      <c r="I46">
        <v>0.16797556776470141</v>
      </c>
      <c r="J46">
        <v>-0.16666666666666649</v>
      </c>
      <c r="K46">
        <v>-0.1666666666666671</v>
      </c>
      <c r="L46">
        <v>0.19935873711777199</v>
      </c>
      <c r="M46">
        <v>0</v>
      </c>
      <c r="N46">
        <v>0</v>
      </c>
      <c r="O46">
        <v>0</v>
      </c>
      <c r="P46">
        <v>0</v>
      </c>
      <c r="Q46">
        <v>0</v>
      </c>
      <c r="R46">
        <v>-0.24074074074074059</v>
      </c>
      <c r="S46">
        <v>-1.851851851851893E-2</v>
      </c>
      <c r="T46">
        <v>0.12528466304369801</v>
      </c>
      <c r="U46">
        <v>0</v>
      </c>
      <c r="V46">
        <v>-0.49999999999999978</v>
      </c>
      <c r="W46">
        <v>-0.50000000000000044</v>
      </c>
      <c r="X46">
        <v>0.86602540378443871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-0.49999999999999978</v>
      </c>
      <c r="AE46">
        <v>-0.50000000000000044</v>
      </c>
      <c r="AF46">
        <v>0.86602540378443871</v>
      </c>
      <c r="AG46">
        <v>0</v>
      </c>
      <c r="AH46" t="s">
        <v>73</v>
      </c>
      <c r="AI46" t="s">
        <v>73</v>
      </c>
      <c r="AJ46" t="s">
        <v>76</v>
      </c>
      <c r="AK46" t="s">
        <v>77</v>
      </c>
      <c r="AL46" t="s">
        <v>95</v>
      </c>
      <c r="AM46">
        <v>2</v>
      </c>
      <c r="AN46">
        <v>1</v>
      </c>
      <c r="AO46">
        <v>1</v>
      </c>
      <c r="AP46">
        <v>1</v>
      </c>
      <c r="AQ46">
        <v>0</v>
      </c>
      <c r="AR46">
        <v>1</v>
      </c>
      <c r="AS46" t="s">
        <v>78</v>
      </c>
      <c r="AT46">
        <v>1</v>
      </c>
      <c r="AU46">
        <v>1</v>
      </c>
      <c r="AV46">
        <v>0.1</v>
      </c>
      <c r="AW46">
        <v>0.02</v>
      </c>
      <c r="AX46">
        <v>1</v>
      </c>
      <c r="AY46">
        <v>1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45</v>
      </c>
      <c r="BV46">
        <v>0</v>
      </c>
      <c r="BW46">
        <v>1</v>
      </c>
    </row>
    <row r="47" spans="1:75" x14ac:dyDescent="0.3">
      <c r="A47" s="2"/>
      <c r="B47" s="1">
        <v>4</v>
      </c>
      <c r="C47">
        <v>8</v>
      </c>
      <c r="D47">
        <v>3.9992332458496094E-3</v>
      </c>
      <c r="E47" s="6">
        <v>6.6653887430826822E-5</v>
      </c>
      <c r="F47" s="6">
        <f t="shared" si="2"/>
        <v>-4.1761745163097892</v>
      </c>
      <c r="G47">
        <v>1</v>
      </c>
      <c r="H47">
        <v>0.15945075728965941</v>
      </c>
      <c r="I47">
        <v>0.15945075728965941</v>
      </c>
      <c r="J47">
        <v>-0.24999999999999989</v>
      </c>
      <c r="K47">
        <v>-4.4408920985006262E-16</v>
      </c>
      <c r="L47">
        <v>0.11602540378443869</v>
      </c>
      <c r="M47">
        <v>0</v>
      </c>
      <c r="N47">
        <v>0</v>
      </c>
      <c r="O47">
        <v>0</v>
      </c>
      <c r="P47">
        <v>0</v>
      </c>
      <c r="Q47">
        <v>0</v>
      </c>
      <c r="R47">
        <v>-0.20312499999999981</v>
      </c>
      <c r="S47">
        <v>-9.3750000000000444E-2</v>
      </c>
      <c r="T47">
        <v>0.16290040378443871</v>
      </c>
      <c r="U47">
        <v>0</v>
      </c>
      <c r="V47">
        <v>-0.49999999999999978</v>
      </c>
      <c r="W47">
        <v>-0.50000000000000044</v>
      </c>
      <c r="X47">
        <v>0.86602540378443871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-0.49999999999999978</v>
      </c>
      <c r="AE47">
        <v>-0.50000000000000044</v>
      </c>
      <c r="AF47">
        <v>0.86602540378443871</v>
      </c>
      <c r="AG47">
        <v>0</v>
      </c>
      <c r="AH47" t="s">
        <v>107</v>
      </c>
      <c r="AI47" t="s">
        <v>107</v>
      </c>
      <c r="AJ47" t="s">
        <v>76</v>
      </c>
      <c r="AK47" t="s">
        <v>77</v>
      </c>
      <c r="AL47" t="s">
        <v>95</v>
      </c>
      <c r="AM47">
        <v>2</v>
      </c>
      <c r="AN47">
        <v>1</v>
      </c>
      <c r="AO47">
        <v>1</v>
      </c>
      <c r="AP47">
        <v>1</v>
      </c>
      <c r="AQ47">
        <v>0</v>
      </c>
      <c r="AR47">
        <v>1</v>
      </c>
      <c r="AS47" t="s">
        <v>78</v>
      </c>
      <c r="AT47">
        <v>1</v>
      </c>
      <c r="AU47">
        <v>1</v>
      </c>
      <c r="AV47">
        <v>0.1</v>
      </c>
      <c r="AW47">
        <v>0.02</v>
      </c>
      <c r="AX47">
        <v>1</v>
      </c>
      <c r="AY47">
        <v>1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45</v>
      </c>
      <c r="BV47">
        <v>0</v>
      </c>
      <c r="BW47">
        <v>1</v>
      </c>
    </row>
    <row r="48" spans="1:75" x14ac:dyDescent="0.3">
      <c r="A48" s="2"/>
      <c r="B48" s="1">
        <v>5</v>
      </c>
      <c r="C48">
        <v>10</v>
      </c>
      <c r="D48">
        <v>1.4997005462646479E-2</v>
      </c>
      <c r="E48" s="6">
        <v>2.4995009104410799E-4</v>
      </c>
      <c r="F48" s="6">
        <f t="shared" si="2"/>
        <v>-3.6021467007199668</v>
      </c>
      <c r="G48">
        <v>1</v>
      </c>
      <c r="H48">
        <v>0.17353750095027901</v>
      </c>
      <c r="I48">
        <v>0.17353750095027901</v>
      </c>
      <c r="J48">
        <v>-0.29999999999999982</v>
      </c>
      <c r="K48">
        <v>9.9999999999999645E-2</v>
      </c>
      <c r="L48">
        <v>6.6025403784438663E-2</v>
      </c>
      <c r="M48">
        <v>0</v>
      </c>
      <c r="N48">
        <v>0</v>
      </c>
      <c r="O48">
        <v>0</v>
      </c>
      <c r="P48">
        <v>0</v>
      </c>
      <c r="Q48">
        <v>0</v>
      </c>
      <c r="R48">
        <v>-0.20399999999999979</v>
      </c>
      <c r="S48">
        <v>-9.200000000000047E-2</v>
      </c>
      <c r="T48">
        <v>0.16202540378443861</v>
      </c>
      <c r="U48">
        <v>0</v>
      </c>
      <c r="V48">
        <v>-0.49999999999999978</v>
      </c>
      <c r="W48">
        <v>-0.50000000000000044</v>
      </c>
      <c r="X48">
        <v>0.86602540378443871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-0.49999999999999978</v>
      </c>
      <c r="AE48">
        <v>-0.50000000000000044</v>
      </c>
      <c r="AF48">
        <v>0.86602540378443871</v>
      </c>
      <c r="AG48">
        <v>0</v>
      </c>
      <c r="AH48" t="s">
        <v>109</v>
      </c>
      <c r="AI48" t="s">
        <v>109</v>
      </c>
      <c r="AJ48" t="s">
        <v>76</v>
      </c>
      <c r="AK48" t="s">
        <v>77</v>
      </c>
      <c r="AL48" t="s">
        <v>95</v>
      </c>
      <c r="AM48">
        <v>2</v>
      </c>
      <c r="AN48">
        <v>1</v>
      </c>
      <c r="AO48">
        <v>1</v>
      </c>
      <c r="AP48">
        <v>1</v>
      </c>
      <c r="AQ48">
        <v>0</v>
      </c>
      <c r="AR48">
        <v>1</v>
      </c>
      <c r="AS48" t="s">
        <v>78</v>
      </c>
      <c r="AT48">
        <v>1</v>
      </c>
      <c r="AU48">
        <v>1</v>
      </c>
      <c r="AV48">
        <v>0.1</v>
      </c>
      <c r="AW48">
        <v>0.02</v>
      </c>
      <c r="AX48">
        <v>1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45</v>
      </c>
      <c r="BV48">
        <v>0</v>
      </c>
      <c r="BW48">
        <v>1</v>
      </c>
    </row>
    <row r="49" spans="1:75" x14ac:dyDescent="0.3">
      <c r="A49" s="2"/>
      <c r="B49" s="1">
        <v>6</v>
      </c>
      <c r="C49">
        <v>12</v>
      </c>
      <c r="D49">
        <v>6.0987710952758789E-2</v>
      </c>
      <c r="E49" s="6">
        <v>1.016461849212647E-3</v>
      </c>
      <c r="F49" s="6">
        <f t="shared" si="2"/>
        <v>-2.9929089170626955</v>
      </c>
      <c r="G49">
        <v>1</v>
      </c>
      <c r="H49">
        <v>0.16797556776470141</v>
      </c>
      <c r="I49">
        <v>0.16797556776470141</v>
      </c>
      <c r="J49">
        <v>-0.16666666666666649</v>
      </c>
      <c r="K49">
        <v>-0.1666666666666671</v>
      </c>
      <c r="L49">
        <v>0.19935873711777211</v>
      </c>
      <c r="M49">
        <v>0</v>
      </c>
      <c r="N49">
        <v>0</v>
      </c>
      <c r="O49">
        <v>0</v>
      </c>
      <c r="P49">
        <v>0</v>
      </c>
      <c r="Q49">
        <v>0</v>
      </c>
      <c r="R49">
        <v>-0.24074074074074059</v>
      </c>
      <c r="S49">
        <v>-1.851851851851893E-2</v>
      </c>
      <c r="T49">
        <v>0.1252846630436979</v>
      </c>
      <c r="U49">
        <v>0</v>
      </c>
      <c r="V49">
        <v>-0.49999999999999978</v>
      </c>
      <c r="W49">
        <v>-0.50000000000000044</v>
      </c>
      <c r="X49">
        <v>0.86602540378443871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-0.49999999999999978</v>
      </c>
      <c r="AE49">
        <v>-0.50000000000000044</v>
      </c>
      <c r="AF49">
        <v>0.86602540378443871</v>
      </c>
      <c r="AG49">
        <v>0</v>
      </c>
      <c r="AH49" t="s">
        <v>111</v>
      </c>
      <c r="AI49" t="s">
        <v>111</v>
      </c>
      <c r="AJ49" t="s">
        <v>76</v>
      </c>
      <c r="AK49" t="s">
        <v>77</v>
      </c>
      <c r="AL49" t="s">
        <v>95</v>
      </c>
      <c r="AM49">
        <v>2</v>
      </c>
      <c r="AN49">
        <v>1</v>
      </c>
      <c r="AO49">
        <v>1</v>
      </c>
      <c r="AP49">
        <v>1</v>
      </c>
      <c r="AQ49">
        <v>0</v>
      </c>
      <c r="AR49">
        <v>1</v>
      </c>
      <c r="AS49" t="s">
        <v>78</v>
      </c>
      <c r="AT49">
        <v>1</v>
      </c>
      <c r="AU49">
        <v>1</v>
      </c>
      <c r="AV49">
        <v>0.1</v>
      </c>
      <c r="AW49">
        <v>0.02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45</v>
      </c>
      <c r="BV49">
        <v>0</v>
      </c>
      <c r="BW49">
        <v>1</v>
      </c>
    </row>
    <row r="50" spans="1:75" x14ac:dyDescent="0.3">
      <c r="A50" s="2"/>
      <c r="B50" s="1">
        <v>7</v>
      </c>
      <c r="C50">
        <v>14</v>
      </c>
      <c r="D50">
        <v>0.24695062637329099</v>
      </c>
      <c r="E50" s="6">
        <v>4.1158437728881832E-3</v>
      </c>
      <c r="F50" s="6">
        <f t="shared" si="2"/>
        <v>-2.3855411183265751</v>
      </c>
      <c r="G50">
        <v>1</v>
      </c>
      <c r="H50">
        <v>0.15658700156511529</v>
      </c>
      <c r="I50">
        <v>0.15658700156511529</v>
      </c>
      <c r="J50">
        <v>-0.21428571428571411</v>
      </c>
      <c r="K50">
        <v>-7.1428571428571896E-2</v>
      </c>
      <c r="L50">
        <v>0.15173968949872449</v>
      </c>
      <c r="M50">
        <v>0</v>
      </c>
      <c r="N50">
        <v>0</v>
      </c>
      <c r="O50">
        <v>0</v>
      </c>
      <c r="P50">
        <v>0</v>
      </c>
      <c r="Q50">
        <v>0</v>
      </c>
      <c r="R50">
        <v>-0.23177842565597639</v>
      </c>
      <c r="S50">
        <v>-3.64431486880471E-2</v>
      </c>
      <c r="T50">
        <v>0.13424697812846201</v>
      </c>
      <c r="U50">
        <v>0</v>
      </c>
      <c r="V50">
        <v>-0.49999999999999978</v>
      </c>
      <c r="W50">
        <v>-0.50000000000000044</v>
      </c>
      <c r="X50">
        <v>0.86602540378443871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-0.49999999999999978</v>
      </c>
      <c r="AE50">
        <v>-0.50000000000000044</v>
      </c>
      <c r="AF50">
        <v>0.86602540378443871</v>
      </c>
      <c r="AG50">
        <v>0</v>
      </c>
      <c r="AH50" t="s">
        <v>113</v>
      </c>
      <c r="AI50" t="s">
        <v>113</v>
      </c>
      <c r="AJ50" t="s">
        <v>76</v>
      </c>
      <c r="AK50" t="s">
        <v>77</v>
      </c>
      <c r="AL50" t="s">
        <v>95</v>
      </c>
      <c r="AM50">
        <v>2</v>
      </c>
      <c r="AN50">
        <v>1</v>
      </c>
      <c r="AO50">
        <v>1</v>
      </c>
      <c r="AP50">
        <v>1</v>
      </c>
      <c r="AQ50">
        <v>0</v>
      </c>
      <c r="AR50">
        <v>1</v>
      </c>
      <c r="AS50" t="s">
        <v>78</v>
      </c>
      <c r="AT50">
        <v>1</v>
      </c>
      <c r="AU50">
        <v>1</v>
      </c>
      <c r="AV50">
        <v>0.1</v>
      </c>
      <c r="AW50">
        <v>0.02</v>
      </c>
      <c r="AX50">
        <v>1</v>
      </c>
      <c r="AY50">
        <v>1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</v>
      </c>
      <c r="BH50">
        <v>1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45</v>
      </c>
      <c r="BV50">
        <v>0</v>
      </c>
      <c r="BW50">
        <v>1</v>
      </c>
    </row>
    <row r="51" spans="1:75" x14ac:dyDescent="0.3">
      <c r="A51" s="2"/>
      <c r="B51" s="1">
        <v>8</v>
      </c>
      <c r="C51">
        <v>16</v>
      </c>
      <c r="D51">
        <v>1.056788444519043</v>
      </c>
      <c r="E51" s="6">
        <v>1.761314074198405E-2</v>
      </c>
      <c r="F51" s="6">
        <f t="shared" si="2"/>
        <v>-1.7541631945556102</v>
      </c>
      <c r="G51">
        <v>1</v>
      </c>
      <c r="H51">
        <v>0.1579070051524297</v>
      </c>
      <c r="I51">
        <v>0.1579070051524297</v>
      </c>
      <c r="J51">
        <v>-0.24999999999999981</v>
      </c>
      <c r="K51">
        <v>-4.4408920985006262E-16</v>
      </c>
      <c r="L51">
        <v>0.11602540378443869</v>
      </c>
      <c r="M51">
        <v>0</v>
      </c>
      <c r="N51">
        <v>0</v>
      </c>
      <c r="O51">
        <v>0</v>
      </c>
      <c r="P51">
        <v>0</v>
      </c>
      <c r="Q51">
        <v>0</v>
      </c>
      <c r="R51">
        <v>-0.23828124999999981</v>
      </c>
      <c r="S51">
        <v>-2.3437500000000441E-2</v>
      </c>
      <c r="T51">
        <v>0.12774415378443871</v>
      </c>
      <c r="U51">
        <v>0</v>
      </c>
      <c r="V51">
        <v>-0.49999999999999978</v>
      </c>
      <c r="W51">
        <v>-0.50000000000000044</v>
      </c>
      <c r="X51">
        <v>0.86602540378443871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-0.49999999999999978</v>
      </c>
      <c r="AE51">
        <v>-0.50000000000000044</v>
      </c>
      <c r="AF51">
        <v>0.86602540378443871</v>
      </c>
      <c r="AG51">
        <v>0</v>
      </c>
      <c r="AH51" t="s">
        <v>115</v>
      </c>
      <c r="AI51" t="s">
        <v>115</v>
      </c>
      <c r="AJ51" t="s">
        <v>76</v>
      </c>
      <c r="AK51" t="s">
        <v>77</v>
      </c>
      <c r="AL51" t="s">
        <v>95</v>
      </c>
      <c r="AM51">
        <v>2</v>
      </c>
      <c r="AN51">
        <v>1</v>
      </c>
      <c r="AO51">
        <v>1</v>
      </c>
      <c r="AP51">
        <v>1</v>
      </c>
      <c r="AQ51">
        <v>0</v>
      </c>
      <c r="AR51">
        <v>1</v>
      </c>
      <c r="AS51" t="s">
        <v>78</v>
      </c>
      <c r="AT51">
        <v>1</v>
      </c>
      <c r="AU51">
        <v>1</v>
      </c>
      <c r="AV51">
        <v>0.1</v>
      </c>
      <c r="AW51">
        <v>0.02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45</v>
      </c>
      <c r="BV51">
        <v>0</v>
      </c>
      <c r="BW51">
        <v>1</v>
      </c>
    </row>
    <row r="52" spans="1:75" x14ac:dyDescent="0.3">
      <c r="A52" s="2"/>
      <c r="B52" s="1">
        <v>9</v>
      </c>
      <c r="C52">
        <v>18</v>
      </c>
      <c r="D52">
        <v>4.4721055030822754</v>
      </c>
      <c r="E52" s="6">
        <v>7.4535091718037919E-2</v>
      </c>
      <c r="F52" s="6">
        <f t="shared" si="2"/>
        <v>-1.1276392097839036</v>
      </c>
      <c r="G52">
        <v>1</v>
      </c>
      <c r="H52">
        <v>0.16413168836410991</v>
      </c>
      <c r="I52">
        <v>0.16413168836410991</v>
      </c>
      <c r="J52">
        <v>-0.27777777777777762</v>
      </c>
      <c r="K52">
        <v>5.5555555555555143E-2</v>
      </c>
      <c r="L52">
        <v>8.8247626006660806E-2</v>
      </c>
      <c r="M52">
        <v>0</v>
      </c>
      <c r="N52">
        <v>0</v>
      </c>
      <c r="O52">
        <v>0</v>
      </c>
      <c r="P52">
        <v>0</v>
      </c>
      <c r="Q52">
        <v>0</v>
      </c>
      <c r="R52">
        <v>-0.21742112482853199</v>
      </c>
      <c r="S52">
        <v>-6.5157750342936027E-2</v>
      </c>
      <c r="T52">
        <v>0.14860427895590661</v>
      </c>
      <c r="U52">
        <v>0</v>
      </c>
      <c r="V52">
        <v>-0.49999999999999978</v>
      </c>
      <c r="W52">
        <v>-0.50000000000000044</v>
      </c>
      <c r="X52">
        <v>0.86602540378443871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-0.49999999999999978</v>
      </c>
      <c r="AE52">
        <v>-0.50000000000000044</v>
      </c>
      <c r="AF52">
        <v>0.86602540378443871</v>
      </c>
      <c r="AG52">
        <v>0</v>
      </c>
      <c r="AH52" t="s">
        <v>117</v>
      </c>
      <c r="AI52" t="s">
        <v>117</v>
      </c>
      <c r="AJ52" t="s">
        <v>76</v>
      </c>
      <c r="AK52" t="s">
        <v>77</v>
      </c>
      <c r="AL52" t="s">
        <v>95</v>
      </c>
      <c r="AM52">
        <v>2</v>
      </c>
      <c r="AN52">
        <v>1</v>
      </c>
      <c r="AO52">
        <v>1</v>
      </c>
      <c r="AP52">
        <v>1</v>
      </c>
      <c r="AQ52">
        <v>0</v>
      </c>
      <c r="AR52">
        <v>1</v>
      </c>
      <c r="AS52" t="s">
        <v>78</v>
      </c>
      <c r="AT52">
        <v>1</v>
      </c>
      <c r="AU52">
        <v>1</v>
      </c>
      <c r="AV52">
        <v>0.1</v>
      </c>
      <c r="AW52">
        <v>0.02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45</v>
      </c>
      <c r="BV52">
        <v>0</v>
      </c>
      <c r="BW52">
        <v>1</v>
      </c>
    </row>
    <row r="53" spans="1:75" x14ac:dyDescent="0.3">
      <c r="A53" s="2"/>
      <c r="B53" s="1">
        <v>10</v>
      </c>
      <c r="C53">
        <v>20</v>
      </c>
      <c r="D53">
        <v>19.242150783538818</v>
      </c>
      <c r="E53" s="6">
        <v>0.32070251305898029</v>
      </c>
      <c r="F53" s="6">
        <f t="shared" si="2"/>
        <v>-0.49389763688050364</v>
      </c>
      <c r="G53">
        <v>1</v>
      </c>
      <c r="H53">
        <v>0.15839691579447501</v>
      </c>
      <c r="I53">
        <v>0.15839691579447501</v>
      </c>
      <c r="J53">
        <v>-0.19999999999999971</v>
      </c>
      <c r="K53">
        <v>-0.10000000000000039</v>
      </c>
      <c r="L53">
        <v>0.16602540378443881</v>
      </c>
      <c r="M53">
        <v>0</v>
      </c>
      <c r="N53">
        <v>0</v>
      </c>
      <c r="O53">
        <v>0</v>
      </c>
      <c r="P53">
        <v>0</v>
      </c>
      <c r="Q53">
        <v>0</v>
      </c>
      <c r="R53">
        <v>-0.22699999999999981</v>
      </c>
      <c r="S53">
        <v>-4.6000000000000429E-2</v>
      </c>
      <c r="T53">
        <v>0.13902540378443859</v>
      </c>
      <c r="U53">
        <v>0</v>
      </c>
      <c r="V53">
        <v>-0.49999999999999978</v>
      </c>
      <c r="W53">
        <v>-0.50000000000000044</v>
      </c>
      <c r="X53">
        <v>0.86602540378443871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-0.49999999999999978</v>
      </c>
      <c r="AE53">
        <v>-0.50000000000000044</v>
      </c>
      <c r="AF53">
        <v>0.86602540378443871</v>
      </c>
      <c r="AG53">
        <v>0</v>
      </c>
      <c r="AH53" t="s">
        <v>119</v>
      </c>
      <c r="AI53" t="s">
        <v>119</v>
      </c>
      <c r="AJ53" t="s">
        <v>76</v>
      </c>
      <c r="AK53" t="s">
        <v>77</v>
      </c>
      <c r="AL53" t="s">
        <v>95</v>
      </c>
      <c r="AM53">
        <v>2</v>
      </c>
      <c r="AN53">
        <v>1</v>
      </c>
      <c r="AO53">
        <v>1</v>
      </c>
      <c r="AP53">
        <v>1</v>
      </c>
      <c r="AQ53">
        <v>0</v>
      </c>
      <c r="AR53">
        <v>1</v>
      </c>
      <c r="AS53" t="s">
        <v>78</v>
      </c>
      <c r="AT53">
        <v>1</v>
      </c>
      <c r="AU53">
        <v>1</v>
      </c>
      <c r="AV53">
        <v>0.1</v>
      </c>
      <c r="AW53">
        <v>0.02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45</v>
      </c>
      <c r="BV53">
        <v>0</v>
      </c>
      <c r="BW53">
        <v>1</v>
      </c>
    </row>
    <row r="54" spans="1:75" x14ac:dyDescent="0.3">
      <c r="A54" s="2"/>
      <c r="B54" s="1">
        <v>11</v>
      </c>
      <c r="C54">
        <v>22</v>
      </c>
      <c r="D54">
        <v>83.353326082229614</v>
      </c>
      <c r="E54" s="6">
        <v>1.389222101370494</v>
      </c>
      <c r="F54" s="6">
        <f t="shared" si="2"/>
        <v>0.14277168395840187</v>
      </c>
      <c r="G54">
        <v>1</v>
      </c>
      <c r="H54">
        <v>0.1559608001001388</v>
      </c>
      <c r="I54">
        <v>0.1559608001001388</v>
      </c>
      <c r="J54">
        <v>-0.2272727272727271</v>
      </c>
      <c r="K54">
        <v>-4.5454545454545858E-2</v>
      </c>
      <c r="L54">
        <v>0.1387526765117113</v>
      </c>
      <c r="M54">
        <v>0</v>
      </c>
      <c r="N54">
        <v>0</v>
      </c>
      <c r="O54">
        <v>0</v>
      </c>
      <c r="P54">
        <v>0</v>
      </c>
      <c r="Q54">
        <v>0</v>
      </c>
      <c r="R54">
        <v>-0.2272727272727271</v>
      </c>
      <c r="S54">
        <v>-4.5454545454545858E-2</v>
      </c>
      <c r="T54">
        <v>0.1387526765117113</v>
      </c>
      <c r="U54">
        <v>0</v>
      </c>
      <c r="V54">
        <v>-0.49999999999999978</v>
      </c>
      <c r="W54">
        <v>-0.50000000000000044</v>
      </c>
      <c r="X54">
        <v>0.86602540378443871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-0.49999999999999978</v>
      </c>
      <c r="AE54">
        <v>-0.50000000000000044</v>
      </c>
      <c r="AF54">
        <v>0.86602540378443871</v>
      </c>
      <c r="AG54">
        <v>0</v>
      </c>
      <c r="AH54" t="s">
        <v>121</v>
      </c>
      <c r="AI54" t="s">
        <v>121</v>
      </c>
      <c r="AJ54" t="s">
        <v>76</v>
      </c>
      <c r="AK54" t="s">
        <v>77</v>
      </c>
      <c r="AL54" t="s">
        <v>95</v>
      </c>
      <c r="AM54">
        <v>2</v>
      </c>
      <c r="AN54">
        <v>1</v>
      </c>
      <c r="AO54">
        <v>1</v>
      </c>
      <c r="AP54">
        <v>1</v>
      </c>
      <c r="AQ54">
        <v>0</v>
      </c>
      <c r="AR54">
        <v>1</v>
      </c>
      <c r="AS54" t="s">
        <v>78</v>
      </c>
      <c r="AT54">
        <v>1</v>
      </c>
      <c r="AU54">
        <v>1</v>
      </c>
      <c r="AV54">
        <v>0.1</v>
      </c>
      <c r="AW54">
        <v>0.02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1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45</v>
      </c>
      <c r="BV54">
        <v>0</v>
      </c>
      <c r="BW54">
        <v>1</v>
      </c>
    </row>
    <row r="55" spans="1:75" x14ac:dyDescent="0.3">
      <c r="A55" s="2"/>
      <c r="B55" s="1">
        <v>12</v>
      </c>
      <c r="C55">
        <v>24</v>
      </c>
      <c r="D55">
        <v>354.07375359535217</v>
      </c>
      <c r="E55" s="6">
        <v>5.9012292265892032</v>
      </c>
      <c r="F55" s="6">
        <f t="shared" si="2"/>
        <v>0.77094248464565596</v>
      </c>
      <c r="G55">
        <v>1</v>
      </c>
      <c r="H55">
        <v>0.15758327256522259</v>
      </c>
      <c r="I55">
        <v>0.15758327256522259</v>
      </c>
      <c r="J55">
        <v>-0.24999999999999981</v>
      </c>
      <c r="K55">
        <v>-4.9960036108132044E-16</v>
      </c>
      <c r="L55">
        <v>0.11602540378443869</v>
      </c>
      <c r="M55">
        <v>0</v>
      </c>
      <c r="N55">
        <v>0</v>
      </c>
      <c r="O55">
        <v>0</v>
      </c>
      <c r="P55">
        <v>0</v>
      </c>
      <c r="Q55">
        <v>0</v>
      </c>
      <c r="R55">
        <v>-0.2309027777777776</v>
      </c>
      <c r="S55">
        <v>-3.8194444444444857E-2</v>
      </c>
      <c r="T55">
        <v>0.13512262600666089</v>
      </c>
      <c r="U55">
        <v>0</v>
      </c>
      <c r="V55">
        <v>-0.49999999999999978</v>
      </c>
      <c r="W55">
        <v>-0.50000000000000044</v>
      </c>
      <c r="X55">
        <v>0.86602540378443871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-0.49999999999999978</v>
      </c>
      <c r="AE55">
        <v>-0.50000000000000044</v>
      </c>
      <c r="AF55">
        <v>0.86602540378443871</v>
      </c>
      <c r="AG55">
        <v>0</v>
      </c>
      <c r="AH55" t="s">
        <v>123</v>
      </c>
      <c r="AI55" t="s">
        <v>123</v>
      </c>
      <c r="AJ55" t="s">
        <v>76</v>
      </c>
      <c r="AK55" t="s">
        <v>77</v>
      </c>
      <c r="AL55" t="s">
        <v>95</v>
      </c>
      <c r="AM55">
        <v>2</v>
      </c>
      <c r="AN55">
        <v>1</v>
      </c>
      <c r="AO55">
        <v>1</v>
      </c>
      <c r="AP55">
        <v>1</v>
      </c>
      <c r="AQ55">
        <v>0</v>
      </c>
      <c r="AR55">
        <v>1</v>
      </c>
      <c r="AS55" t="s">
        <v>78</v>
      </c>
      <c r="AT55">
        <v>1</v>
      </c>
      <c r="AU55">
        <v>1</v>
      </c>
      <c r="AV55">
        <v>0.1</v>
      </c>
      <c r="AW55">
        <v>0.02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1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45</v>
      </c>
      <c r="BV55">
        <v>0</v>
      </c>
      <c r="BW55">
        <v>1</v>
      </c>
    </row>
    <row r="56" spans="1:75" x14ac:dyDescent="0.3">
      <c r="A56" s="2"/>
      <c r="B56" s="2"/>
    </row>
    <row r="57" spans="1:75" x14ac:dyDescent="0.3">
      <c r="A57" s="2"/>
      <c r="B57" s="2"/>
    </row>
    <row r="59" spans="1:75" x14ac:dyDescent="0.3">
      <c r="A59" t="s">
        <v>91</v>
      </c>
    </row>
    <row r="60" spans="1:75" x14ac:dyDescent="0.3">
      <c r="A60" s="5" t="s">
        <v>138</v>
      </c>
      <c r="B60" s="3" t="s">
        <v>137</v>
      </c>
      <c r="C60" s="1" t="s">
        <v>0</v>
      </c>
      <c r="D60" s="1" t="s">
        <v>1</v>
      </c>
      <c r="E60" s="7" t="s">
        <v>2</v>
      </c>
      <c r="F60" s="7" t="s">
        <v>139</v>
      </c>
      <c r="G60" s="1" t="s">
        <v>3</v>
      </c>
      <c r="H60" s="1" t="s">
        <v>4</v>
      </c>
      <c r="I60" s="1" t="s">
        <v>5</v>
      </c>
      <c r="J60" s="1" t="s">
        <v>6</v>
      </c>
      <c r="K60" s="1" t="s">
        <v>7</v>
      </c>
      <c r="L60" s="1" t="s">
        <v>8</v>
      </c>
      <c r="M60" s="1" t="s">
        <v>9</v>
      </c>
      <c r="N60" s="1" t="s">
        <v>10</v>
      </c>
      <c r="O60" s="1" t="s">
        <v>11</v>
      </c>
      <c r="P60" s="1" t="s">
        <v>12</v>
      </c>
      <c r="Q60" s="1" t="s">
        <v>13</v>
      </c>
      <c r="R60" s="1" t="s">
        <v>14</v>
      </c>
      <c r="S60" s="1" t="s">
        <v>15</v>
      </c>
      <c r="T60" s="1" t="s">
        <v>16</v>
      </c>
      <c r="U60" s="1" t="s">
        <v>17</v>
      </c>
      <c r="V60" s="1" t="s">
        <v>18</v>
      </c>
      <c r="W60" s="1" t="s">
        <v>19</v>
      </c>
      <c r="X60" s="1" t="s">
        <v>20</v>
      </c>
      <c r="Y60" s="1" t="s">
        <v>21</v>
      </c>
      <c r="Z60" s="1" t="s">
        <v>22</v>
      </c>
      <c r="AA60" s="1" t="s">
        <v>23</v>
      </c>
      <c r="AB60" s="1" t="s">
        <v>24</v>
      </c>
      <c r="AC60" s="1" t="s">
        <v>25</v>
      </c>
      <c r="AD60" s="1" t="s">
        <v>26</v>
      </c>
      <c r="AE60" s="1" t="s">
        <v>27</v>
      </c>
      <c r="AF60" s="1" t="s">
        <v>28</v>
      </c>
      <c r="AG60" s="1" t="s">
        <v>29</v>
      </c>
      <c r="AH60" s="1" t="s">
        <v>30</v>
      </c>
      <c r="AI60" s="1" t="s">
        <v>31</v>
      </c>
      <c r="AJ60" s="1" t="s">
        <v>32</v>
      </c>
      <c r="AK60" s="1" t="s">
        <v>33</v>
      </c>
      <c r="AL60" s="1" t="s">
        <v>92</v>
      </c>
      <c r="AM60" s="1" t="s">
        <v>93</v>
      </c>
      <c r="AN60" s="1" t="s">
        <v>94</v>
      </c>
      <c r="AO60" s="1" t="s">
        <v>34</v>
      </c>
      <c r="AP60" s="1" t="s">
        <v>35</v>
      </c>
      <c r="AQ60" s="1" t="s">
        <v>36</v>
      </c>
      <c r="AR60" s="1" t="s">
        <v>37</v>
      </c>
      <c r="AS60" s="1" t="s">
        <v>38</v>
      </c>
      <c r="AT60" s="1" t="s">
        <v>39</v>
      </c>
      <c r="AU60" s="1" t="s">
        <v>40</v>
      </c>
      <c r="AV60" s="1" t="s">
        <v>41</v>
      </c>
      <c r="AW60" s="1" t="s">
        <v>42</v>
      </c>
      <c r="AX60" s="1" t="s">
        <v>43</v>
      </c>
      <c r="AY60" s="1" t="s">
        <v>44</v>
      </c>
      <c r="AZ60" s="1" t="s">
        <v>45</v>
      </c>
      <c r="BA60" s="1" t="s">
        <v>46</v>
      </c>
      <c r="BB60" s="1" t="s">
        <v>47</v>
      </c>
      <c r="BC60" s="1" t="s">
        <v>48</v>
      </c>
      <c r="BD60" s="1" t="s">
        <v>49</v>
      </c>
      <c r="BE60" s="1" t="s">
        <v>50</v>
      </c>
      <c r="BF60" s="1" t="s">
        <v>51</v>
      </c>
      <c r="BG60" s="1" t="s">
        <v>52</v>
      </c>
      <c r="BH60" s="1" t="s">
        <v>53</v>
      </c>
      <c r="BI60" s="1" t="s">
        <v>54</v>
      </c>
      <c r="BJ60" s="1" t="s">
        <v>55</v>
      </c>
      <c r="BK60" s="1" t="s">
        <v>56</v>
      </c>
      <c r="BL60" s="1" t="s">
        <v>57</v>
      </c>
      <c r="BM60" s="1" t="s">
        <v>58</v>
      </c>
      <c r="BN60" s="1" t="s">
        <v>59</v>
      </c>
      <c r="BO60" s="1" t="s">
        <v>60</v>
      </c>
      <c r="BP60" s="1" t="s">
        <v>61</v>
      </c>
      <c r="BQ60" s="1" t="s">
        <v>62</v>
      </c>
      <c r="BR60" s="1" t="s">
        <v>63</v>
      </c>
      <c r="BS60" s="1" t="s">
        <v>64</v>
      </c>
      <c r="BT60" s="1" t="s">
        <v>65</v>
      </c>
      <c r="BU60" s="1" t="s">
        <v>66</v>
      </c>
      <c r="BV60" s="1" t="s">
        <v>67</v>
      </c>
      <c r="BW60" s="1" t="s">
        <v>68</v>
      </c>
    </row>
    <row r="61" spans="1:75" x14ac:dyDescent="0.3">
      <c r="A61" s="1">
        <v>1</v>
      </c>
      <c r="B61" s="2">
        <v>2</v>
      </c>
      <c r="C61">
        <v>2</v>
      </c>
      <c r="D61">
        <v>0</v>
      </c>
      <c r="E61" s="6">
        <v>0</v>
      </c>
      <c r="F61" s="6" t="e">
        <f>LOG(E61)</f>
        <v>#NUM!</v>
      </c>
      <c r="G61">
        <v>1</v>
      </c>
      <c r="H61">
        <v>0.59160797830996148</v>
      </c>
      <c r="I61">
        <v>0.59160797830996148</v>
      </c>
      <c r="J61">
        <v>-0.49999999999999978</v>
      </c>
      <c r="K61">
        <v>0.49999999999999961</v>
      </c>
      <c r="L61">
        <v>0.86602540378443871</v>
      </c>
      <c r="M61">
        <v>0</v>
      </c>
      <c r="N61">
        <v>0</v>
      </c>
      <c r="O61">
        <v>0</v>
      </c>
      <c r="P61">
        <v>-1</v>
      </c>
      <c r="Q61">
        <v>0</v>
      </c>
      <c r="R61">
        <v>-0.49999999999999978</v>
      </c>
      <c r="S61">
        <v>0.49999999999999961</v>
      </c>
      <c r="T61">
        <v>0.86602540378443871</v>
      </c>
      <c r="U61">
        <v>0</v>
      </c>
      <c r="V61">
        <v>-0.49999999999999978</v>
      </c>
      <c r="W61">
        <v>-0.50000000000000044</v>
      </c>
      <c r="X61">
        <v>0.86602540378443871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-0.49999999999999978</v>
      </c>
      <c r="AE61">
        <v>-0.50000000000000044</v>
      </c>
      <c r="AF61">
        <v>0.86602540378443871</v>
      </c>
      <c r="AG61">
        <v>0</v>
      </c>
      <c r="AH61" t="s">
        <v>79</v>
      </c>
      <c r="AI61" t="s">
        <v>79</v>
      </c>
      <c r="AJ61" t="s">
        <v>76</v>
      </c>
      <c r="AK61" t="s">
        <v>77</v>
      </c>
      <c r="AL61" t="s">
        <v>95</v>
      </c>
      <c r="AM61">
        <v>2</v>
      </c>
      <c r="AN61">
        <v>1</v>
      </c>
      <c r="AO61">
        <v>1</v>
      </c>
      <c r="AP61">
        <v>1</v>
      </c>
      <c r="AQ61">
        <v>0</v>
      </c>
      <c r="AR61">
        <v>1</v>
      </c>
      <c r="AS61" t="s">
        <v>78</v>
      </c>
      <c r="AT61">
        <v>1</v>
      </c>
      <c r="AU61">
        <v>1</v>
      </c>
      <c r="AV61">
        <v>0.1</v>
      </c>
      <c r="AW61">
        <v>0.02</v>
      </c>
      <c r="AX61">
        <v>1</v>
      </c>
      <c r="AY61">
        <v>1</v>
      </c>
      <c r="AZ61">
        <v>1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1</v>
      </c>
      <c r="BH61">
        <v>1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45</v>
      </c>
      <c r="BV61">
        <v>0</v>
      </c>
      <c r="BW61">
        <v>1</v>
      </c>
    </row>
    <row r="62" spans="1:75" x14ac:dyDescent="0.3">
      <c r="A62" s="1">
        <v>2</v>
      </c>
      <c r="B62" s="2">
        <v>3</v>
      </c>
      <c r="C62">
        <v>4</v>
      </c>
      <c r="D62">
        <v>0</v>
      </c>
      <c r="E62" s="6">
        <v>0</v>
      </c>
      <c r="F62" s="6" t="e">
        <f t="shared" ref="F62:F72" si="3">LOG(E62)</f>
        <v>#NUM!</v>
      </c>
      <c r="G62">
        <v>1</v>
      </c>
      <c r="H62">
        <v>0.38499505117901761</v>
      </c>
      <c r="I62">
        <v>0.38499505117901761</v>
      </c>
      <c r="J62">
        <v>1.6653345369377351E-16</v>
      </c>
      <c r="K62">
        <v>-0.50000000000000044</v>
      </c>
      <c r="L62">
        <v>0.86602540378443871</v>
      </c>
      <c r="M62">
        <v>0</v>
      </c>
      <c r="N62">
        <v>0.25</v>
      </c>
      <c r="O62">
        <v>-0.5</v>
      </c>
      <c r="P62">
        <v>0.49999999999999989</v>
      </c>
      <c r="Q62">
        <v>0</v>
      </c>
      <c r="R62">
        <v>1.6653345369377351E-16</v>
      </c>
      <c r="S62">
        <v>-0.50000000000000044</v>
      </c>
      <c r="T62">
        <v>0.49102540378443871</v>
      </c>
      <c r="U62">
        <v>0</v>
      </c>
      <c r="V62">
        <v>-0.49999999999999978</v>
      </c>
      <c r="W62">
        <v>-0.50000000000000044</v>
      </c>
      <c r="X62">
        <v>0.86602540378443871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-0.49999999999999978</v>
      </c>
      <c r="AE62">
        <v>-0.50000000000000044</v>
      </c>
      <c r="AF62">
        <v>0.86602540378443871</v>
      </c>
      <c r="AG62">
        <v>0</v>
      </c>
      <c r="AH62" t="s">
        <v>80</v>
      </c>
      <c r="AI62" t="s">
        <v>80</v>
      </c>
      <c r="AJ62" t="s">
        <v>76</v>
      </c>
      <c r="AK62" t="s">
        <v>77</v>
      </c>
      <c r="AL62" t="s">
        <v>95</v>
      </c>
      <c r="AM62">
        <v>2</v>
      </c>
      <c r="AN62">
        <v>1</v>
      </c>
      <c r="AO62">
        <v>1</v>
      </c>
      <c r="AP62">
        <v>1</v>
      </c>
      <c r="AQ62">
        <v>0</v>
      </c>
      <c r="AR62">
        <v>1</v>
      </c>
      <c r="AS62" t="s">
        <v>78</v>
      </c>
      <c r="AT62">
        <v>1</v>
      </c>
      <c r="AU62">
        <v>1</v>
      </c>
      <c r="AV62">
        <v>0.1</v>
      </c>
      <c r="AW62">
        <v>0.02</v>
      </c>
      <c r="AX62">
        <v>1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45</v>
      </c>
      <c r="BV62">
        <v>0</v>
      </c>
      <c r="BW62">
        <v>1</v>
      </c>
    </row>
    <row r="63" spans="1:75" x14ac:dyDescent="0.3">
      <c r="A63" s="1">
        <v>3</v>
      </c>
      <c r="B63" s="2">
        <v>4</v>
      </c>
      <c r="C63">
        <v>6</v>
      </c>
      <c r="D63">
        <v>0</v>
      </c>
      <c r="E63" s="6">
        <v>0</v>
      </c>
      <c r="F63" s="6" t="e">
        <f t="shared" si="3"/>
        <v>#NUM!</v>
      </c>
      <c r="G63">
        <v>1</v>
      </c>
      <c r="H63">
        <v>0.17527036338255811</v>
      </c>
      <c r="I63">
        <v>0.17527036338255811</v>
      </c>
      <c r="J63">
        <v>-0.16666666666666649</v>
      </c>
      <c r="K63">
        <v>-0.1666666666666671</v>
      </c>
      <c r="L63">
        <v>0.86602540378443871</v>
      </c>
      <c r="M63">
        <v>0</v>
      </c>
      <c r="N63">
        <v>1.0746592294137901E-17</v>
      </c>
      <c r="O63">
        <v>0</v>
      </c>
      <c r="P63">
        <v>0</v>
      </c>
      <c r="Q63">
        <v>0</v>
      </c>
      <c r="R63">
        <v>-0.24074074074074059</v>
      </c>
      <c r="S63">
        <v>-1.851851851851893E-2</v>
      </c>
      <c r="T63">
        <v>0.19935873711777199</v>
      </c>
      <c r="U63">
        <v>0</v>
      </c>
      <c r="V63">
        <v>-0.49999999999999978</v>
      </c>
      <c r="W63">
        <v>-0.50000000000000044</v>
      </c>
      <c r="X63">
        <v>0.86602540378443871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-0.49999999999999978</v>
      </c>
      <c r="AE63">
        <v>-0.50000000000000044</v>
      </c>
      <c r="AF63">
        <v>0.86602540378443871</v>
      </c>
      <c r="AG63">
        <v>0</v>
      </c>
      <c r="AH63" t="s">
        <v>81</v>
      </c>
      <c r="AI63" t="s">
        <v>81</v>
      </c>
      <c r="AJ63" t="s">
        <v>76</v>
      </c>
      <c r="AK63" t="s">
        <v>77</v>
      </c>
      <c r="AL63" t="s">
        <v>95</v>
      </c>
      <c r="AM63">
        <v>2</v>
      </c>
      <c r="AN63">
        <v>1</v>
      </c>
      <c r="AO63">
        <v>1</v>
      </c>
      <c r="AP63">
        <v>1</v>
      </c>
      <c r="AQ63">
        <v>0</v>
      </c>
      <c r="AR63">
        <v>1</v>
      </c>
      <c r="AS63" t="s">
        <v>78</v>
      </c>
      <c r="AT63">
        <v>1</v>
      </c>
      <c r="AU63">
        <v>1</v>
      </c>
      <c r="AV63">
        <v>0.1</v>
      </c>
      <c r="AW63">
        <v>0.02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45</v>
      </c>
      <c r="BV63">
        <v>0</v>
      </c>
      <c r="BW63">
        <v>1</v>
      </c>
    </row>
    <row r="64" spans="1:75" x14ac:dyDescent="0.3">
      <c r="A64" s="1">
        <v>4</v>
      </c>
      <c r="B64" s="2">
        <v>5</v>
      </c>
      <c r="C64">
        <v>8</v>
      </c>
      <c r="D64">
        <v>1.5600204467773439E-2</v>
      </c>
      <c r="E64" s="6">
        <v>2.6000340779622401E-4</v>
      </c>
      <c r="F64" s="6">
        <f t="shared" si="3"/>
        <v>-3.5850209598084257</v>
      </c>
      <c r="G64">
        <v>1</v>
      </c>
      <c r="H64">
        <v>0.2017074853137206</v>
      </c>
      <c r="I64">
        <v>0.2017074853137206</v>
      </c>
      <c r="J64">
        <v>-0.24999999999999981</v>
      </c>
      <c r="K64">
        <v>-4.4408920985006262E-16</v>
      </c>
      <c r="L64">
        <v>0.86602540378443871</v>
      </c>
      <c r="M64">
        <v>0</v>
      </c>
      <c r="N64">
        <v>6.2500000000000014E-2</v>
      </c>
      <c r="O64">
        <v>-0.125</v>
      </c>
      <c r="P64">
        <v>0.25</v>
      </c>
      <c r="Q64">
        <v>0</v>
      </c>
      <c r="R64">
        <v>-0.29687499999999978</v>
      </c>
      <c r="S64">
        <v>9.3749999999999556E-2</v>
      </c>
      <c r="T64">
        <v>0.20977540378443871</v>
      </c>
      <c r="U64">
        <v>0</v>
      </c>
      <c r="V64">
        <v>-0.49999999999999978</v>
      </c>
      <c r="W64">
        <v>-0.50000000000000044</v>
      </c>
      <c r="X64">
        <v>0.86602540378443871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-0.49999999999999978</v>
      </c>
      <c r="AE64">
        <v>-0.50000000000000044</v>
      </c>
      <c r="AF64">
        <v>0.86602540378443871</v>
      </c>
      <c r="AG64">
        <v>0</v>
      </c>
      <c r="AH64" t="s">
        <v>124</v>
      </c>
      <c r="AI64" t="s">
        <v>124</v>
      </c>
      <c r="AJ64" t="s">
        <v>76</v>
      </c>
      <c r="AK64" t="s">
        <v>77</v>
      </c>
      <c r="AL64" t="s">
        <v>95</v>
      </c>
      <c r="AM64">
        <v>2</v>
      </c>
      <c r="AN64">
        <v>1</v>
      </c>
      <c r="AO64">
        <v>1</v>
      </c>
      <c r="AP64">
        <v>1</v>
      </c>
      <c r="AQ64">
        <v>0</v>
      </c>
      <c r="AR64">
        <v>1</v>
      </c>
      <c r="AS64" t="s">
        <v>78</v>
      </c>
      <c r="AT64">
        <v>1</v>
      </c>
      <c r="AU64">
        <v>1</v>
      </c>
      <c r="AV64">
        <v>0.1</v>
      </c>
      <c r="AW64">
        <v>0.02</v>
      </c>
      <c r="AX64">
        <v>1</v>
      </c>
      <c r="AY64">
        <v>1</v>
      </c>
      <c r="AZ64">
        <v>1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1</v>
      </c>
      <c r="BH64">
        <v>1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45</v>
      </c>
      <c r="BV64">
        <v>0</v>
      </c>
      <c r="BW64">
        <v>1</v>
      </c>
    </row>
    <row r="65" spans="1:75" x14ac:dyDescent="0.3">
      <c r="A65" s="1">
        <v>5</v>
      </c>
      <c r="B65" s="2">
        <v>6</v>
      </c>
      <c r="C65">
        <v>10</v>
      </c>
      <c r="D65">
        <v>4.6800136566162109E-2</v>
      </c>
      <c r="E65" s="6">
        <v>7.8000227610270181E-4</v>
      </c>
      <c r="F65" s="6">
        <f t="shared" si="3"/>
        <v>-3.1079041300051586</v>
      </c>
      <c r="G65">
        <v>1</v>
      </c>
      <c r="H65">
        <v>0.2119856200116762</v>
      </c>
      <c r="I65">
        <v>0.2119856200116762</v>
      </c>
      <c r="J65">
        <v>-9.9999999999999756E-2</v>
      </c>
      <c r="K65">
        <v>-0.30000000000000038</v>
      </c>
      <c r="L65">
        <v>0.86602540378443871</v>
      </c>
      <c r="M65">
        <v>0</v>
      </c>
      <c r="N65">
        <v>8.0000000000000029E-2</v>
      </c>
      <c r="O65">
        <v>-0.16</v>
      </c>
      <c r="P65">
        <v>0.2</v>
      </c>
      <c r="Q65">
        <v>0</v>
      </c>
      <c r="R65">
        <v>-0.17199999999999979</v>
      </c>
      <c r="S65">
        <v>-0.1560000000000005</v>
      </c>
      <c r="T65">
        <v>0.26602540378443867</v>
      </c>
      <c r="U65">
        <v>0</v>
      </c>
      <c r="V65">
        <v>-0.49999999999999978</v>
      </c>
      <c r="W65">
        <v>-0.50000000000000044</v>
      </c>
      <c r="X65">
        <v>0.86602540378443871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-0.49999999999999978</v>
      </c>
      <c r="AE65">
        <v>-0.50000000000000044</v>
      </c>
      <c r="AF65">
        <v>0.86602540378443871</v>
      </c>
      <c r="AG65">
        <v>0</v>
      </c>
      <c r="AH65" t="s">
        <v>83</v>
      </c>
      <c r="AI65" t="s">
        <v>83</v>
      </c>
      <c r="AJ65" t="s">
        <v>76</v>
      </c>
      <c r="AK65" t="s">
        <v>77</v>
      </c>
      <c r="AL65" t="s">
        <v>95</v>
      </c>
      <c r="AM65">
        <v>2</v>
      </c>
      <c r="AN65">
        <v>1</v>
      </c>
      <c r="AO65">
        <v>1</v>
      </c>
      <c r="AP65">
        <v>1</v>
      </c>
      <c r="AQ65">
        <v>0</v>
      </c>
      <c r="AR65">
        <v>1</v>
      </c>
      <c r="AS65" t="s">
        <v>78</v>
      </c>
      <c r="AT65">
        <v>1</v>
      </c>
      <c r="AU65">
        <v>1</v>
      </c>
      <c r="AV65">
        <v>0.1</v>
      </c>
      <c r="AW65">
        <v>0.02</v>
      </c>
      <c r="AX65">
        <v>1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1</v>
      </c>
      <c r="BH65">
        <v>1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45</v>
      </c>
      <c r="BV65">
        <v>0</v>
      </c>
      <c r="BW65">
        <v>1</v>
      </c>
    </row>
    <row r="66" spans="1:75" x14ac:dyDescent="0.3">
      <c r="A66" s="1">
        <v>6</v>
      </c>
      <c r="B66" s="2">
        <v>7</v>
      </c>
      <c r="C66">
        <v>12</v>
      </c>
      <c r="D66">
        <v>0.1716001033782959</v>
      </c>
      <c r="E66" s="6">
        <v>2.860001722971598E-3</v>
      </c>
      <c r="F66" s="6">
        <f t="shared" si="3"/>
        <v>-2.5436337052357012</v>
      </c>
      <c r="G66">
        <v>1</v>
      </c>
      <c r="H66">
        <v>0.17527036338255811</v>
      </c>
      <c r="I66">
        <v>0.17527036338255811</v>
      </c>
      <c r="J66">
        <v>-0.16666666666666649</v>
      </c>
      <c r="K66">
        <v>-0.1666666666666671</v>
      </c>
      <c r="L66">
        <v>0.86602540378443871</v>
      </c>
      <c r="M66">
        <v>0</v>
      </c>
      <c r="N66">
        <v>1.074659229413789E-17</v>
      </c>
      <c r="O66">
        <v>-2.775557561562891E-17</v>
      </c>
      <c r="P66">
        <v>2.775557561562891E-17</v>
      </c>
      <c r="Q66">
        <v>0</v>
      </c>
      <c r="R66">
        <v>-0.24074074074074059</v>
      </c>
      <c r="S66">
        <v>-1.851851851851893E-2</v>
      </c>
      <c r="T66">
        <v>0.19935873711777211</v>
      </c>
      <c r="U66">
        <v>0</v>
      </c>
      <c r="V66">
        <v>-0.49999999999999978</v>
      </c>
      <c r="W66">
        <v>-0.50000000000000044</v>
      </c>
      <c r="X66">
        <v>0.86602540378443871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-0.49999999999999978</v>
      </c>
      <c r="AE66">
        <v>-0.50000000000000044</v>
      </c>
      <c r="AF66">
        <v>0.86602540378443871</v>
      </c>
      <c r="AG66">
        <v>0</v>
      </c>
      <c r="AH66" t="s">
        <v>84</v>
      </c>
      <c r="AI66" t="s">
        <v>84</v>
      </c>
      <c r="AJ66" t="s">
        <v>76</v>
      </c>
      <c r="AK66" t="s">
        <v>77</v>
      </c>
      <c r="AL66" t="s">
        <v>95</v>
      </c>
      <c r="AM66">
        <v>2</v>
      </c>
      <c r="AN66">
        <v>1</v>
      </c>
      <c r="AO66">
        <v>1</v>
      </c>
      <c r="AP66">
        <v>1</v>
      </c>
      <c r="AQ66">
        <v>0</v>
      </c>
      <c r="AR66">
        <v>1</v>
      </c>
      <c r="AS66" t="s">
        <v>78</v>
      </c>
      <c r="AT66">
        <v>1</v>
      </c>
      <c r="AU66">
        <v>1</v>
      </c>
      <c r="AV66">
        <v>0.1</v>
      </c>
      <c r="AW66">
        <v>0.02</v>
      </c>
      <c r="AX66">
        <v>1</v>
      </c>
      <c r="AY66">
        <v>1</v>
      </c>
      <c r="AZ66">
        <v>1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1</v>
      </c>
      <c r="BH66">
        <v>1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45</v>
      </c>
      <c r="BV66">
        <v>0</v>
      </c>
      <c r="BW66">
        <v>1</v>
      </c>
    </row>
    <row r="67" spans="1:75" x14ac:dyDescent="0.3">
      <c r="A67" s="1">
        <v>7</v>
      </c>
      <c r="B67" s="2">
        <v>8</v>
      </c>
      <c r="C67">
        <v>14</v>
      </c>
      <c r="D67">
        <v>0.7332003116607666</v>
      </c>
      <c r="E67" s="6">
        <v>1.2220005194346109E-2</v>
      </c>
      <c r="F67" s="6">
        <f t="shared" si="3"/>
        <v>-1.9129286094882785</v>
      </c>
      <c r="G67">
        <v>1</v>
      </c>
      <c r="H67">
        <v>0.182541601874534</v>
      </c>
      <c r="I67">
        <v>0.182541601874534</v>
      </c>
      <c r="J67">
        <v>-0.21428571428571411</v>
      </c>
      <c r="K67">
        <v>-7.1428571428571952E-2</v>
      </c>
      <c r="L67">
        <v>0.86602540378443871</v>
      </c>
      <c r="M67">
        <v>0</v>
      </c>
      <c r="N67">
        <v>4.0816326530612249E-2</v>
      </c>
      <c r="O67">
        <v>-8.1632653061224442E-2</v>
      </c>
      <c r="P67">
        <v>0.14285714285714279</v>
      </c>
      <c r="Q67">
        <v>0</v>
      </c>
      <c r="R67">
        <v>-0.27551020408163251</v>
      </c>
      <c r="S67">
        <v>5.1020408163264919E-2</v>
      </c>
      <c r="T67">
        <v>0.19255601602933661</v>
      </c>
      <c r="U67">
        <v>0</v>
      </c>
      <c r="V67">
        <v>-0.49999999999999978</v>
      </c>
      <c r="W67">
        <v>-0.50000000000000044</v>
      </c>
      <c r="X67">
        <v>0.86602540378443871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-0.49999999999999978</v>
      </c>
      <c r="AE67">
        <v>-0.50000000000000044</v>
      </c>
      <c r="AF67">
        <v>0.86602540378443871</v>
      </c>
      <c r="AG67">
        <v>0</v>
      </c>
      <c r="AH67" t="s">
        <v>125</v>
      </c>
      <c r="AI67" t="s">
        <v>125</v>
      </c>
      <c r="AJ67" t="s">
        <v>76</v>
      </c>
      <c r="AK67" t="s">
        <v>77</v>
      </c>
      <c r="AL67" t="s">
        <v>95</v>
      </c>
      <c r="AM67">
        <v>2</v>
      </c>
      <c r="AN67">
        <v>1</v>
      </c>
      <c r="AO67">
        <v>1</v>
      </c>
      <c r="AP67">
        <v>1</v>
      </c>
      <c r="AQ67">
        <v>0</v>
      </c>
      <c r="AR67">
        <v>1</v>
      </c>
      <c r="AS67" t="s">
        <v>78</v>
      </c>
      <c r="AT67">
        <v>1</v>
      </c>
      <c r="AU67">
        <v>1</v>
      </c>
      <c r="AV67">
        <v>0.1</v>
      </c>
      <c r="AW67">
        <v>0.02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1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45</v>
      </c>
      <c r="BV67">
        <v>0</v>
      </c>
      <c r="BW67">
        <v>1</v>
      </c>
    </row>
    <row r="68" spans="1:75" x14ac:dyDescent="0.3">
      <c r="A68" s="1">
        <v>8</v>
      </c>
      <c r="B68" s="2">
        <v>9</v>
      </c>
      <c r="C68">
        <v>16</v>
      </c>
      <c r="D68">
        <v>3.125400066375732</v>
      </c>
      <c r="E68" s="6">
        <v>5.2090001106262197E-2</v>
      </c>
      <c r="F68" s="6">
        <f t="shared" si="3"/>
        <v>-1.283245633343967</v>
      </c>
      <c r="G68">
        <v>1</v>
      </c>
      <c r="H68">
        <v>0.1910602653335581</v>
      </c>
      <c r="I68">
        <v>0.1910602653335581</v>
      </c>
      <c r="J68">
        <v>-0.12499999999999981</v>
      </c>
      <c r="K68">
        <v>-0.25000000000000039</v>
      </c>
      <c r="L68">
        <v>0.86602540378443871</v>
      </c>
      <c r="M68">
        <v>0</v>
      </c>
      <c r="N68">
        <v>4.6874999999999993E-2</v>
      </c>
      <c r="O68">
        <v>-9.375E-2</v>
      </c>
      <c r="P68">
        <v>0.125</v>
      </c>
      <c r="Q68">
        <v>0</v>
      </c>
      <c r="R68">
        <v>-0.20117187499999981</v>
      </c>
      <c r="S68">
        <v>-9.7656250000000444E-2</v>
      </c>
      <c r="T68">
        <v>0.23321290378443871</v>
      </c>
      <c r="U68">
        <v>0</v>
      </c>
      <c r="V68">
        <v>-0.49999999999999978</v>
      </c>
      <c r="W68">
        <v>-0.50000000000000044</v>
      </c>
      <c r="X68">
        <v>0.86602540378443871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-0.49999999999999978</v>
      </c>
      <c r="AE68">
        <v>-0.50000000000000044</v>
      </c>
      <c r="AF68">
        <v>0.86602540378443871</v>
      </c>
      <c r="AG68">
        <v>0</v>
      </c>
      <c r="AH68" t="s">
        <v>85</v>
      </c>
      <c r="AI68" t="s">
        <v>85</v>
      </c>
      <c r="AJ68" t="s">
        <v>76</v>
      </c>
      <c r="AK68" t="s">
        <v>77</v>
      </c>
      <c r="AL68" t="s">
        <v>95</v>
      </c>
      <c r="AM68">
        <v>2</v>
      </c>
      <c r="AN68">
        <v>1</v>
      </c>
      <c r="AO68">
        <v>1</v>
      </c>
      <c r="AP68">
        <v>1</v>
      </c>
      <c r="AQ68">
        <v>0</v>
      </c>
      <c r="AR68">
        <v>1</v>
      </c>
      <c r="AS68" t="s">
        <v>78</v>
      </c>
      <c r="AT68">
        <v>1</v>
      </c>
      <c r="AU68">
        <v>1</v>
      </c>
      <c r="AV68">
        <v>0.1</v>
      </c>
      <c r="AW68">
        <v>0.02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1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45</v>
      </c>
      <c r="BV68">
        <v>0</v>
      </c>
      <c r="BW68">
        <v>1</v>
      </c>
    </row>
    <row r="69" spans="1:75" x14ac:dyDescent="0.3">
      <c r="A69" s="1">
        <v>9</v>
      </c>
      <c r="B69" s="2">
        <v>10</v>
      </c>
      <c r="C69">
        <v>18</v>
      </c>
      <c r="D69">
        <v>13.415999889373779</v>
      </c>
      <c r="E69" s="6">
        <v>0.22359999815622969</v>
      </c>
      <c r="F69" s="6">
        <f t="shared" si="3"/>
        <v>-0.65052820436673808</v>
      </c>
      <c r="G69">
        <v>1</v>
      </c>
      <c r="H69">
        <v>0.17527036338255811</v>
      </c>
      <c r="I69">
        <v>0.17527036338255811</v>
      </c>
      <c r="J69">
        <v>-0.16666666666666641</v>
      </c>
      <c r="K69">
        <v>-0.1666666666666671</v>
      </c>
      <c r="L69">
        <v>0.86602540378443871</v>
      </c>
      <c r="M69">
        <v>0</v>
      </c>
      <c r="N69">
        <v>1.0746592294137901E-17</v>
      </c>
      <c r="O69">
        <v>-2.775557561562891E-17</v>
      </c>
      <c r="P69">
        <v>2.775557561562891E-17</v>
      </c>
      <c r="Q69">
        <v>0</v>
      </c>
      <c r="R69">
        <v>-0.24074074074074059</v>
      </c>
      <c r="S69">
        <v>-1.8518518518519041E-2</v>
      </c>
      <c r="T69">
        <v>0.19935873711777211</v>
      </c>
      <c r="U69">
        <v>0</v>
      </c>
      <c r="V69">
        <v>-0.49999999999999978</v>
      </c>
      <c r="W69">
        <v>-0.50000000000000044</v>
      </c>
      <c r="X69">
        <v>0.86602540378443871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-0.49999999999999978</v>
      </c>
      <c r="AE69">
        <v>-0.50000000000000044</v>
      </c>
      <c r="AF69">
        <v>0.86602540378443871</v>
      </c>
      <c r="AG69">
        <v>0</v>
      </c>
      <c r="AH69" t="s">
        <v>86</v>
      </c>
      <c r="AI69" t="s">
        <v>86</v>
      </c>
      <c r="AJ69" t="s">
        <v>76</v>
      </c>
      <c r="AK69" t="s">
        <v>77</v>
      </c>
      <c r="AL69" t="s">
        <v>95</v>
      </c>
      <c r="AM69">
        <v>2</v>
      </c>
      <c r="AN69">
        <v>1</v>
      </c>
      <c r="AO69">
        <v>1</v>
      </c>
      <c r="AP69">
        <v>1</v>
      </c>
      <c r="AQ69">
        <v>0</v>
      </c>
      <c r="AR69">
        <v>1</v>
      </c>
      <c r="AS69" t="s">
        <v>78</v>
      </c>
      <c r="AT69">
        <v>1</v>
      </c>
      <c r="AU69">
        <v>1</v>
      </c>
      <c r="AV69">
        <v>0.1</v>
      </c>
      <c r="AW69">
        <v>0.02</v>
      </c>
      <c r="AX69">
        <v>1</v>
      </c>
      <c r="AY69">
        <v>1</v>
      </c>
      <c r="AZ69">
        <v>1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1</v>
      </c>
      <c r="BH69">
        <v>1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45</v>
      </c>
      <c r="BV69">
        <v>0</v>
      </c>
      <c r="BW69">
        <v>1</v>
      </c>
    </row>
    <row r="70" spans="1:75" x14ac:dyDescent="0.3">
      <c r="A70" s="1">
        <v>10</v>
      </c>
      <c r="B70" s="2">
        <v>11</v>
      </c>
      <c r="C70">
        <v>20</v>
      </c>
      <c r="D70">
        <v>59.176599979400628</v>
      </c>
      <c r="E70" s="6">
        <v>0.98627666632334388</v>
      </c>
      <c r="F70" s="6">
        <f t="shared" si="3"/>
        <v>-6.0012414448613154E-3</v>
      </c>
      <c r="G70">
        <v>1</v>
      </c>
      <c r="H70">
        <v>0.17791610657329909</v>
      </c>
      <c r="I70">
        <v>0.17791610657329909</v>
      </c>
      <c r="J70">
        <v>-0.19999999999999979</v>
      </c>
      <c r="K70">
        <v>-0.10000000000000051</v>
      </c>
      <c r="L70">
        <v>0.86602540378443871</v>
      </c>
      <c r="M70">
        <v>0</v>
      </c>
      <c r="N70">
        <v>0.03</v>
      </c>
      <c r="O70">
        <v>-5.999999999999997E-2</v>
      </c>
      <c r="P70">
        <v>9.999999999999995E-2</v>
      </c>
      <c r="Q70">
        <v>0</v>
      </c>
      <c r="R70">
        <v>-0.26599999999999979</v>
      </c>
      <c r="S70">
        <v>3.1999999999999702E-2</v>
      </c>
      <c r="T70">
        <v>0.19102540378443869</v>
      </c>
      <c r="U70">
        <v>0</v>
      </c>
      <c r="V70">
        <v>-0.49999999999999978</v>
      </c>
      <c r="W70">
        <v>-0.50000000000000044</v>
      </c>
      <c r="X70">
        <v>0.86602540378443871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-0.49999999999999978</v>
      </c>
      <c r="AE70">
        <v>-0.50000000000000044</v>
      </c>
      <c r="AF70">
        <v>0.86602540378443871</v>
      </c>
      <c r="AG70">
        <v>0</v>
      </c>
      <c r="AH70" t="s">
        <v>126</v>
      </c>
      <c r="AI70" t="s">
        <v>126</v>
      </c>
      <c r="AJ70" t="s">
        <v>76</v>
      </c>
      <c r="AK70" t="s">
        <v>77</v>
      </c>
      <c r="AL70" t="s">
        <v>95</v>
      </c>
      <c r="AM70">
        <v>2</v>
      </c>
      <c r="AN70">
        <v>1</v>
      </c>
      <c r="AO70">
        <v>1</v>
      </c>
      <c r="AP70">
        <v>1</v>
      </c>
      <c r="AQ70">
        <v>0</v>
      </c>
      <c r="AR70">
        <v>1</v>
      </c>
      <c r="AS70" t="s">
        <v>78</v>
      </c>
      <c r="AT70">
        <v>1</v>
      </c>
      <c r="AU70">
        <v>1</v>
      </c>
      <c r="AV70">
        <v>0.1</v>
      </c>
      <c r="AW70">
        <v>0.02</v>
      </c>
      <c r="AX70">
        <v>1</v>
      </c>
      <c r="AY70">
        <v>1</v>
      </c>
      <c r="AZ70">
        <v>1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1</v>
      </c>
      <c r="BH70">
        <v>1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45</v>
      </c>
      <c r="BV70">
        <v>0</v>
      </c>
      <c r="BW70">
        <v>1</v>
      </c>
    </row>
    <row r="71" spans="1:75" x14ac:dyDescent="0.3">
      <c r="A71" s="1">
        <v>11</v>
      </c>
      <c r="B71" s="2">
        <v>12</v>
      </c>
      <c r="C71">
        <v>22</v>
      </c>
      <c r="D71">
        <v>253.20300006866461</v>
      </c>
      <c r="E71" s="6">
        <v>4.2200500011444104</v>
      </c>
      <c r="F71" s="6">
        <f t="shared" si="3"/>
        <v>0.62531759671818088</v>
      </c>
      <c r="G71">
        <v>1</v>
      </c>
      <c r="H71">
        <v>0.18445021408818779</v>
      </c>
      <c r="I71">
        <v>0.18445021408818779</v>
      </c>
      <c r="J71">
        <v>-0.1363636363636361</v>
      </c>
      <c r="K71">
        <v>-0.22727272727272771</v>
      </c>
      <c r="L71">
        <v>0.86602540378443871</v>
      </c>
      <c r="M71">
        <v>0</v>
      </c>
      <c r="N71">
        <v>3.3057851239669388E-2</v>
      </c>
      <c r="O71">
        <v>-6.6115702479338831E-2</v>
      </c>
      <c r="P71">
        <v>9.0909090909090925E-2</v>
      </c>
      <c r="Q71">
        <v>0</v>
      </c>
      <c r="R71">
        <v>-0.2129977460555971</v>
      </c>
      <c r="S71">
        <v>-7.4004507888805859E-2</v>
      </c>
      <c r="T71">
        <v>0.22139730461088511</v>
      </c>
      <c r="U71">
        <v>0</v>
      </c>
      <c r="V71">
        <v>-0.49999999999999978</v>
      </c>
      <c r="W71">
        <v>-0.50000000000000044</v>
      </c>
      <c r="X71">
        <v>0.86602540378443871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-0.49999999999999978</v>
      </c>
      <c r="AE71">
        <v>-0.50000000000000044</v>
      </c>
      <c r="AF71">
        <v>0.86602540378443871</v>
      </c>
      <c r="AG71">
        <v>0</v>
      </c>
      <c r="AH71" t="s">
        <v>88</v>
      </c>
      <c r="AI71" t="s">
        <v>88</v>
      </c>
      <c r="AJ71" t="s">
        <v>76</v>
      </c>
      <c r="AK71" t="s">
        <v>77</v>
      </c>
      <c r="AL71" t="s">
        <v>95</v>
      </c>
      <c r="AM71">
        <v>2</v>
      </c>
      <c r="AN71">
        <v>1</v>
      </c>
      <c r="AO71">
        <v>1</v>
      </c>
      <c r="AP71">
        <v>1</v>
      </c>
      <c r="AQ71">
        <v>0</v>
      </c>
      <c r="AR71">
        <v>1</v>
      </c>
      <c r="AS71" t="s">
        <v>78</v>
      </c>
      <c r="AT71">
        <v>1</v>
      </c>
      <c r="AU71">
        <v>1</v>
      </c>
      <c r="AV71">
        <v>0.1</v>
      </c>
      <c r="AW71">
        <v>0.02</v>
      </c>
      <c r="AX71">
        <v>1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1</v>
      </c>
      <c r="BH71">
        <v>1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45</v>
      </c>
      <c r="BV71">
        <v>0</v>
      </c>
      <c r="BW71">
        <v>1</v>
      </c>
    </row>
    <row r="72" spans="1:75" x14ac:dyDescent="0.3">
      <c r="A72" s="1">
        <v>12</v>
      </c>
      <c r="B72" s="2">
        <v>13</v>
      </c>
      <c r="C72">
        <v>24</v>
      </c>
      <c r="D72">
        <v>1088.4219148159029</v>
      </c>
      <c r="E72" s="6">
        <v>18.140365246931712</v>
      </c>
      <c r="F72" s="6">
        <f t="shared" si="3"/>
        <v>1.2586460271083129</v>
      </c>
      <c r="G72">
        <v>1</v>
      </c>
      <c r="H72">
        <v>0.17527036338255811</v>
      </c>
      <c r="I72">
        <v>0.17527036338255811</v>
      </c>
      <c r="J72">
        <v>-0.16666666666666649</v>
      </c>
      <c r="K72">
        <v>-0.1666666666666671</v>
      </c>
      <c r="L72">
        <v>0.86602540378443871</v>
      </c>
      <c r="M72">
        <v>0</v>
      </c>
      <c r="N72">
        <v>-1.0070089417583791E-17</v>
      </c>
      <c r="O72">
        <v>-2.775557561562891E-17</v>
      </c>
      <c r="P72">
        <v>2.775557561562891E-17</v>
      </c>
      <c r="Q72">
        <v>0</v>
      </c>
      <c r="R72">
        <v>-0.24074074074074059</v>
      </c>
      <c r="S72">
        <v>-1.851851851851893E-2</v>
      </c>
      <c r="T72">
        <v>0.19935873711777199</v>
      </c>
      <c r="U72">
        <v>0</v>
      </c>
      <c r="V72">
        <v>-0.49999999999999978</v>
      </c>
      <c r="W72">
        <v>-0.50000000000000044</v>
      </c>
      <c r="X72">
        <v>0.86602540378443871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-0.49999999999999978</v>
      </c>
      <c r="AE72">
        <v>-0.50000000000000044</v>
      </c>
      <c r="AF72">
        <v>0.86602540378443871</v>
      </c>
      <c r="AG72">
        <v>0</v>
      </c>
      <c r="AH72" t="s">
        <v>127</v>
      </c>
      <c r="AI72" t="s">
        <v>127</v>
      </c>
      <c r="AJ72" t="s">
        <v>76</v>
      </c>
      <c r="AK72" t="s">
        <v>77</v>
      </c>
      <c r="AL72" t="s">
        <v>95</v>
      </c>
      <c r="AM72">
        <v>2</v>
      </c>
      <c r="AN72">
        <v>1</v>
      </c>
      <c r="AO72">
        <v>1</v>
      </c>
      <c r="AP72">
        <v>1</v>
      </c>
      <c r="AQ72">
        <v>0</v>
      </c>
      <c r="AR72">
        <v>1</v>
      </c>
      <c r="AS72" t="s">
        <v>78</v>
      </c>
      <c r="AT72">
        <v>1</v>
      </c>
      <c r="AU72">
        <v>1</v>
      </c>
      <c r="AV72">
        <v>0.1</v>
      </c>
      <c r="AW72">
        <v>0.02</v>
      </c>
      <c r="AX72">
        <v>1</v>
      </c>
      <c r="AY72">
        <v>1</v>
      </c>
      <c r="AZ72">
        <v>1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1</v>
      </c>
      <c r="BH72">
        <v>1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45</v>
      </c>
      <c r="BV72">
        <v>0</v>
      </c>
      <c r="BW72">
        <v>1</v>
      </c>
    </row>
    <row r="73" spans="1:75" s="4" customFormat="1" x14ac:dyDescent="0.3">
      <c r="A73" s="2"/>
      <c r="B73" s="2"/>
      <c r="E73" s="8"/>
      <c r="F73" s="6"/>
      <c r="BP73" s="4">
        <v>0</v>
      </c>
      <c r="BQ73" s="4">
        <v>0</v>
      </c>
      <c r="BR73" s="4">
        <v>45</v>
      </c>
      <c r="BS73" s="4">
        <v>0</v>
      </c>
      <c r="BT73" s="4">
        <v>1</v>
      </c>
    </row>
    <row r="74" spans="1:75" s="4" customFormat="1" x14ac:dyDescent="0.3">
      <c r="A74" s="2" t="s">
        <v>128</v>
      </c>
      <c r="B74" s="2"/>
      <c r="E74" s="8"/>
      <c r="F74" s="6"/>
      <c r="BP74" s="4">
        <v>0</v>
      </c>
      <c r="BQ74" s="4">
        <v>0</v>
      </c>
      <c r="BR74" s="4">
        <v>45</v>
      </c>
      <c r="BS74" s="4">
        <v>0</v>
      </c>
      <c r="BT74" s="4">
        <v>1</v>
      </c>
    </row>
    <row r="75" spans="1:75" x14ac:dyDescent="0.3">
      <c r="A75" s="5" t="s">
        <v>138</v>
      </c>
      <c r="B75" s="3" t="s">
        <v>90</v>
      </c>
      <c r="C75" s="1" t="s">
        <v>0</v>
      </c>
      <c r="D75" s="1" t="s">
        <v>1</v>
      </c>
      <c r="E75" s="7" t="s">
        <v>2</v>
      </c>
      <c r="F75" s="7" t="s">
        <v>139</v>
      </c>
      <c r="G75" s="1" t="s">
        <v>3</v>
      </c>
      <c r="H75" s="1" t="s">
        <v>4</v>
      </c>
      <c r="I75" s="1" t="s">
        <v>5</v>
      </c>
      <c r="J75" s="1" t="s">
        <v>6</v>
      </c>
      <c r="K75" s="1" t="s">
        <v>7</v>
      </c>
      <c r="L75" s="1" t="s">
        <v>8</v>
      </c>
      <c r="M75" s="1" t="s">
        <v>9</v>
      </c>
      <c r="N75" s="1" t="s">
        <v>10</v>
      </c>
      <c r="O75" s="1" t="s">
        <v>11</v>
      </c>
      <c r="P75" s="1" t="s">
        <v>12</v>
      </c>
      <c r="Q75" s="1" t="s">
        <v>13</v>
      </c>
      <c r="R75" s="1" t="s">
        <v>14</v>
      </c>
      <c r="S75" s="1" t="s">
        <v>15</v>
      </c>
      <c r="T75" s="1" t="s">
        <v>16</v>
      </c>
      <c r="U75" s="1" t="s">
        <v>17</v>
      </c>
      <c r="V75" s="1" t="s">
        <v>18</v>
      </c>
      <c r="W75" s="1" t="s">
        <v>19</v>
      </c>
      <c r="X75" s="1" t="s">
        <v>20</v>
      </c>
      <c r="Y75" s="1" t="s">
        <v>21</v>
      </c>
      <c r="Z75" s="1" t="s">
        <v>22</v>
      </c>
      <c r="AA75" s="1" t="s">
        <v>23</v>
      </c>
      <c r="AB75" s="1" t="s">
        <v>24</v>
      </c>
      <c r="AC75" s="1" t="s">
        <v>25</v>
      </c>
      <c r="AD75" s="1" t="s">
        <v>26</v>
      </c>
      <c r="AE75" s="1" t="s">
        <v>27</v>
      </c>
      <c r="AF75" s="1" t="s">
        <v>28</v>
      </c>
      <c r="AG75" s="1" t="s">
        <v>29</v>
      </c>
      <c r="AH75" s="1" t="s">
        <v>30</v>
      </c>
      <c r="AI75" s="1" t="s">
        <v>31</v>
      </c>
      <c r="AJ75" s="1" t="s">
        <v>32</v>
      </c>
      <c r="AK75" s="1" t="s">
        <v>33</v>
      </c>
      <c r="AL75" s="1" t="s">
        <v>92</v>
      </c>
      <c r="AM75" s="1" t="s">
        <v>93</v>
      </c>
      <c r="AN75" s="1" t="s">
        <v>94</v>
      </c>
      <c r="AO75" s="1" t="s">
        <v>34</v>
      </c>
      <c r="AP75" s="1" t="s">
        <v>35</v>
      </c>
      <c r="AQ75" s="1" t="s">
        <v>36</v>
      </c>
      <c r="AR75" s="1" t="s">
        <v>37</v>
      </c>
      <c r="AS75" s="1" t="s">
        <v>38</v>
      </c>
      <c r="AT75" s="1" t="s">
        <v>39</v>
      </c>
      <c r="AU75" s="1" t="s">
        <v>40</v>
      </c>
      <c r="AV75" s="1" t="s">
        <v>41</v>
      </c>
      <c r="AW75" s="1" t="s">
        <v>42</v>
      </c>
      <c r="AX75" s="1" t="s">
        <v>43</v>
      </c>
      <c r="AY75" s="1" t="s">
        <v>44</v>
      </c>
      <c r="AZ75" s="1" t="s">
        <v>45</v>
      </c>
      <c r="BA75" s="1" t="s">
        <v>46</v>
      </c>
      <c r="BB75" s="1" t="s">
        <v>47</v>
      </c>
      <c r="BC75" s="1" t="s">
        <v>48</v>
      </c>
      <c r="BD75" s="1" t="s">
        <v>49</v>
      </c>
      <c r="BE75" s="1" t="s">
        <v>50</v>
      </c>
      <c r="BF75" s="1" t="s">
        <v>51</v>
      </c>
      <c r="BG75" s="1" t="s">
        <v>52</v>
      </c>
      <c r="BH75" s="1" t="s">
        <v>53</v>
      </c>
      <c r="BI75" s="1" t="s">
        <v>54</v>
      </c>
      <c r="BJ75" s="1" t="s">
        <v>55</v>
      </c>
      <c r="BK75" s="1" t="s">
        <v>56</v>
      </c>
      <c r="BL75" s="1" t="s">
        <v>57</v>
      </c>
      <c r="BM75" s="1" t="s">
        <v>58</v>
      </c>
      <c r="BN75" s="1" t="s">
        <v>59</v>
      </c>
      <c r="BO75" s="1" t="s">
        <v>60</v>
      </c>
      <c r="BP75" s="1" t="s">
        <v>61</v>
      </c>
      <c r="BQ75" s="1" t="s">
        <v>62</v>
      </c>
      <c r="BR75" s="1" t="s">
        <v>63</v>
      </c>
      <c r="BS75" s="1" t="s">
        <v>64</v>
      </c>
      <c r="BT75" s="1" t="s">
        <v>65</v>
      </c>
      <c r="BU75" s="1" t="s">
        <v>66</v>
      </c>
      <c r="BV75" s="1" t="s">
        <v>67</v>
      </c>
      <c r="BW75" s="1" t="s">
        <v>68</v>
      </c>
    </row>
    <row r="76" spans="1:75" x14ac:dyDescent="0.3">
      <c r="A76" s="1">
        <v>1</v>
      </c>
      <c r="B76" s="2"/>
      <c r="C76">
        <v>4</v>
      </c>
      <c r="D76">
        <v>0</v>
      </c>
      <c r="E76" s="6">
        <v>0</v>
      </c>
      <c r="F76" s="6" t="e">
        <f>LOG(E76)</f>
        <v>#NUM!</v>
      </c>
      <c r="G76">
        <v>1</v>
      </c>
      <c r="H76">
        <v>0.45021370355051188</v>
      </c>
      <c r="I76">
        <v>0.45021370355051188</v>
      </c>
      <c r="J76">
        <v>-0.49999999999999978</v>
      </c>
      <c r="K76">
        <v>0.49999999999999961</v>
      </c>
      <c r="L76">
        <v>0.86602540378443871</v>
      </c>
      <c r="M76">
        <v>0</v>
      </c>
      <c r="N76">
        <v>0</v>
      </c>
      <c r="O76">
        <v>0</v>
      </c>
      <c r="P76">
        <v>0</v>
      </c>
      <c r="Q76">
        <v>0</v>
      </c>
      <c r="R76">
        <v>-0.49999999999999978</v>
      </c>
      <c r="S76">
        <v>0.49999999999999961</v>
      </c>
      <c r="T76">
        <v>0.11602540378443869</v>
      </c>
      <c r="U76">
        <v>0</v>
      </c>
      <c r="V76">
        <v>-0.49999999999999978</v>
      </c>
      <c r="W76">
        <v>-0.50000000000000044</v>
      </c>
      <c r="X76">
        <v>0.86602540378443871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-0.49999999999999978</v>
      </c>
      <c r="AE76">
        <v>-0.50000000000000044</v>
      </c>
      <c r="AF76">
        <v>0.86602540378443871</v>
      </c>
      <c r="AG76">
        <v>0</v>
      </c>
      <c r="AH76" t="s">
        <v>129</v>
      </c>
      <c r="AI76" t="s">
        <v>129</v>
      </c>
      <c r="AJ76" t="s">
        <v>76</v>
      </c>
      <c r="AK76" t="s">
        <v>77</v>
      </c>
      <c r="AL76" t="s">
        <v>95</v>
      </c>
      <c r="AM76">
        <v>2</v>
      </c>
      <c r="AN76">
        <v>1</v>
      </c>
      <c r="AO76">
        <v>1</v>
      </c>
      <c r="AP76">
        <v>1</v>
      </c>
      <c r="AQ76">
        <v>0</v>
      </c>
      <c r="AR76">
        <v>1</v>
      </c>
      <c r="AS76" t="s">
        <v>78</v>
      </c>
      <c r="AT76">
        <v>1</v>
      </c>
      <c r="AU76">
        <v>1</v>
      </c>
      <c r="AV76">
        <v>0.1</v>
      </c>
      <c r="AW76">
        <v>0.02</v>
      </c>
      <c r="AX76">
        <v>1</v>
      </c>
      <c r="AY76">
        <v>1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1</v>
      </c>
      <c r="BH76">
        <v>1</v>
      </c>
      <c r="BI76">
        <v>0</v>
      </c>
      <c r="BJ76">
        <v>1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45</v>
      </c>
      <c r="BV76">
        <v>0</v>
      </c>
      <c r="BW76">
        <v>1</v>
      </c>
    </row>
    <row r="77" spans="1:75" x14ac:dyDescent="0.3">
      <c r="A77" s="1">
        <v>2</v>
      </c>
      <c r="B77" s="2"/>
      <c r="C77">
        <v>8</v>
      </c>
      <c r="D77">
        <v>0</v>
      </c>
      <c r="E77" s="6">
        <v>0</v>
      </c>
      <c r="F77" s="6" t="e">
        <f t="shared" ref="F77:F87" si="4">LOG(E77)</f>
        <v>#NUM!</v>
      </c>
      <c r="G77">
        <v>1</v>
      </c>
      <c r="H77">
        <v>0.29952395004156418</v>
      </c>
      <c r="I77">
        <v>0.29952395004156418</v>
      </c>
      <c r="J77">
        <v>2.2204460492503131E-16</v>
      </c>
      <c r="K77">
        <v>-0.50000000000000044</v>
      </c>
      <c r="L77">
        <v>0.86602540378443871</v>
      </c>
      <c r="M77">
        <v>0</v>
      </c>
      <c r="N77">
        <v>0</v>
      </c>
      <c r="O77">
        <v>0</v>
      </c>
      <c r="P77">
        <v>0</v>
      </c>
      <c r="Q77">
        <v>0</v>
      </c>
      <c r="R77">
        <v>-9.3749999999999833E-2</v>
      </c>
      <c r="S77">
        <v>-0.31250000000000039</v>
      </c>
      <c r="T77">
        <v>0.30352540378443871</v>
      </c>
      <c r="U77">
        <v>0</v>
      </c>
      <c r="V77">
        <v>-0.49999999999999978</v>
      </c>
      <c r="W77">
        <v>-0.50000000000000044</v>
      </c>
      <c r="X77">
        <v>0.86602540378443871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-0.49999999999999978</v>
      </c>
      <c r="AE77">
        <v>-0.50000000000000044</v>
      </c>
      <c r="AF77">
        <v>0.86602540378443871</v>
      </c>
      <c r="AG77">
        <v>0</v>
      </c>
      <c r="AH77" t="s">
        <v>82</v>
      </c>
      <c r="AI77" t="s">
        <v>82</v>
      </c>
      <c r="AJ77" t="s">
        <v>76</v>
      </c>
      <c r="AK77" t="s">
        <v>77</v>
      </c>
      <c r="AL77" t="s">
        <v>95</v>
      </c>
      <c r="AM77">
        <v>2</v>
      </c>
      <c r="AN77">
        <v>1</v>
      </c>
      <c r="AO77">
        <v>1</v>
      </c>
      <c r="AP77">
        <v>1</v>
      </c>
      <c r="AQ77">
        <v>0</v>
      </c>
      <c r="AR77">
        <v>1</v>
      </c>
      <c r="AS77" t="s">
        <v>78</v>
      </c>
      <c r="AT77">
        <v>1</v>
      </c>
      <c r="AU77">
        <v>1</v>
      </c>
      <c r="AV77">
        <v>0.1</v>
      </c>
      <c r="AW77">
        <v>0.02</v>
      </c>
      <c r="AX77">
        <v>1</v>
      </c>
      <c r="AY77">
        <v>1</v>
      </c>
      <c r="AZ77">
        <v>1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1</v>
      </c>
      <c r="BI77">
        <v>0</v>
      </c>
      <c r="BJ77">
        <v>1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45</v>
      </c>
      <c r="BV77">
        <v>0</v>
      </c>
      <c r="BW77">
        <v>1</v>
      </c>
    </row>
    <row r="78" spans="1:75" x14ac:dyDescent="0.3">
      <c r="A78" s="1">
        <v>3</v>
      </c>
      <c r="B78" s="2"/>
      <c r="C78">
        <v>12</v>
      </c>
      <c r="D78">
        <v>1.5599966049194339E-2</v>
      </c>
      <c r="E78" s="6">
        <v>2.5999943415323887E-4</v>
      </c>
      <c r="F78" s="6">
        <f t="shared" si="4"/>
        <v>-3.5850275971999257</v>
      </c>
      <c r="G78">
        <v>1</v>
      </c>
      <c r="H78">
        <v>0.17527036338255811</v>
      </c>
      <c r="I78">
        <v>0.17527036338255811</v>
      </c>
      <c r="J78">
        <v>-0.16666666666666649</v>
      </c>
      <c r="K78">
        <v>-0.1666666666666671</v>
      </c>
      <c r="L78">
        <v>0.86602540378443871</v>
      </c>
      <c r="M78">
        <v>0</v>
      </c>
      <c r="N78">
        <v>0</v>
      </c>
      <c r="O78">
        <v>0</v>
      </c>
      <c r="P78">
        <v>0</v>
      </c>
      <c r="Q78">
        <v>0</v>
      </c>
      <c r="R78">
        <v>-0.24074074074074059</v>
      </c>
      <c r="S78">
        <v>-1.851851851851893E-2</v>
      </c>
      <c r="T78">
        <v>0.19935873711777211</v>
      </c>
      <c r="U78">
        <v>0</v>
      </c>
      <c r="V78">
        <v>-0.49999999999999978</v>
      </c>
      <c r="W78">
        <v>-0.50000000000000044</v>
      </c>
      <c r="X78">
        <v>0.86602540378443871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-0.49999999999999978</v>
      </c>
      <c r="AE78">
        <v>-0.50000000000000044</v>
      </c>
      <c r="AF78">
        <v>0.86602540378443871</v>
      </c>
      <c r="AG78">
        <v>0</v>
      </c>
      <c r="AH78" t="s">
        <v>84</v>
      </c>
      <c r="AI78" t="s">
        <v>84</v>
      </c>
      <c r="AJ78" t="s">
        <v>76</v>
      </c>
      <c r="AK78" t="s">
        <v>77</v>
      </c>
      <c r="AL78" t="s">
        <v>95</v>
      </c>
      <c r="AM78">
        <v>2</v>
      </c>
      <c r="AN78">
        <v>1</v>
      </c>
      <c r="AO78">
        <v>1</v>
      </c>
      <c r="AP78">
        <v>1</v>
      </c>
      <c r="AQ78">
        <v>0</v>
      </c>
      <c r="AR78">
        <v>1</v>
      </c>
      <c r="AS78" t="s">
        <v>78</v>
      </c>
      <c r="AT78">
        <v>1</v>
      </c>
      <c r="AU78">
        <v>1</v>
      </c>
      <c r="AV78">
        <v>0.1</v>
      </c>
      <c r="AW78">
        <v>0.02</v>
      </c>
      <c r="AX78">
        <v>1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1</v>
      </c>
      <c r="BH78">
        <v>1</v>
      </c>
      <c r="BI78">
        <v>0</v>
      </c>
      <c r="BJ78">
        <v>1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45</v>
      </c>
      <c r="BV78">
        <v>0</v>
      </c>
      <c r="BW78">
        <v>1</v>
      </c>
    </row>
    <row r="79" spans="1:75" x14ac:dyDescent="0.3">
      <c r="A79" s="1">
        <v>4</v>
      </c>
      <c r="B79" s="2"/>
      <c r="C79">
        <v>16</v>
      </c>
      <c r="D79">
        <v>1.5600204467773439E-2</v>
      </c>
      <c r="E79" s="6">
        <v>2.6000340779622401E-4</v>
      </c>
      <c r="F79" s="6">
        <f t="shared" si="4"/>
        <v>-3.5850209598084257</v>
      </c>
      <c r="G79">
        <v>1</v>
      </c>
      <c r="H79">
        <v>0.19899726342261359</v>
      </c>
      <c r="I79">
        <v>0.19899726342261359</v>
      </c>
      <c r="J79">
        <v>-0.24999999999999981</v>
      </c>
      <c r="K79">
        <v>-4.4408920985006262E-16</v>
      </c>
      <c r="L79">
        <v>0.86602540378443871</v>
      </c>
      <c r="M79">
        <v>0</v>
      </c>
      <c r="N79">
        <v>0</v>
      </c>
      <c r="O79">
        <v>0</v>
      </c>
      <c r="P79">
        <v>0</v>
      </c>
      <c r="Q79">
        <v>0</v>
      </c>
      <c r="R79">
        <v>-0.30859374999999978</v>
      </c>
      <c r="S79">
        <v>0.1171874999999996</v>
      </c>
      <c r="T79">
        <v>0.16290040378443871</v>
      </c>
      <c r="U79">
        <v>0</v>
      </c>
      <c r="V79">
        <v>-0.49999999999999978</v>
      </c>
      <c r="W79">
        <v>-0.50000000000000044</v>
      </c>
      <c r="X79">
        <v>0.86602540378443871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-0.49999999999999978</v>
      </c>
      <c r="AE79">
        <v>-0.50000000000000044</v>
      </c>
      <c r="AF79">
        <v>0.86602540378443871</v>
      </c>
      <c r="AG79">
        <v>0</v>
      </c>
      <c r="AH79" t="s">
        <v>130</v>
      </c>
      <c r="AI79" t="s">
        <v>130</v>
      </c>
      <c r="AJ79" t="s">
        <v>76</v>
      </c>
      <c r="AK79" t="s">
        <v>77</v>
      </c>
      <c r="AL79" t="s">
        <v>95</v>
      </c>
      <c r="AM79">
        <v>2</v>
      </c>
      <c r="AN79">
        <v>1</v>
      </c>
      <c r="AO79">
        <v>1</v>
      </c>
      <c r="AP79">
        <v>1</v>
      </c>
      <c r="AQ79">
        <v>0</v>
      </c>
      <c r="AR79">
        <v>1</v>
      </c>
      <c r="AS79" t="s">
        <v>78</v>
      </c>
      <c r="AT79">
        <v>1</v>
      </c>
      <c r="AU79">
        <v>1</v>
      </c>
      <c r="AV79">
        <v>0.1</v>
      </c>
      <c r="AW79">
        <v>0.02</v>
      </c>
      <c r="AX79">
        <v>1</v>
      </c>
      <c r="AY79">
        <v>1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1</v>
      </c>
      <c r="BI79">
        <v>0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45</v>
      </c>
      <c r="BV79">
        <v>0</v>
      </c>
      <c r="BW79">
        <v>1</v>
      </c>
    </row>
    <row r="80" spans="1:75" x14ac:dyDescent="0.3">
      <c r="A80" s="1">
        <v>5</v>
      </c>
      <c r="B80" s="2"/>
      <c r="C80">
        <v>20</v>
      </c>
      <c r="D80">
        <v>4.6800136566162109E-2</v>
      </c>
      <c r="E80" s="6">
        <v>7.8000227610270181E-4</v>
      </c>
      <c r="F80" s="6">
        <f t="shared" si="4"/>
        <v>-3.1079041300051586</v>
      </c>
      <c r="G80">
        <v>1</v>
      </c>
      <c r="H80">
        <v>0.20346399742048099</v>
      </c>
      <c r="I80">
        <v>0.20346399742048099</v>
      </c>
      <c r="J80">
        <v>-9.9999999999999756E-2</v>
      </c>
      <c r="K80">
        <v>-0.30000000000000038</v>
      </c>
      <c r="L80">
        <v>0.86602540378443871</v>
      </c>
      <c r="M80">
        <v>0</v>
      </c>
      <c r="N80">
        <v>0</v>
      </c>
      <c r="O80">
        <v>0</v>
      </c>
      <c r="P80">
        <v>0</v>
      </c>
      <c r="Q80">
        <v>0</v>
      </c>
      <c r="R80">
        <v>-0.1839999999999998</v>
      </c>
      <c r="S80">
        <v>-0.13200000000000031</v>
      </c>
      <c r="T80">
        <v>0.2360254037844387</v>
      </c>
      <c r="U80">
        <v>0</v>
      </c>
      <c r="V80">
        <v>-0.49999999999999978</v>
      </c>
      <c r="W80">
        <v>-0.50000000000000044</v>
      </c>
      <c r="X80">
        <v>0.86602540378443871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-0.49999999999999978</v>
      </c>
      <c r="AE80">
        <v>-0.50000000000000044</v>
      </c>
      <c r="AF80">
        <v>0.86602540378443871</v>
      </c>
      <c r="AG80">
        <v>0</v>
      </c>
      <c r="AH80" t="s">
        <v>87</v>
      </c>
      <c r="AI80" t="s">
        <v>87</v>
      </c>
      <c r="AJ80" t="s">
        <v>76</v>
      </c>
      <c r="AK80" t="s">
        <v>77</v>
      </c>
      <c r="AL80" t="s">
        <v>95</v>
      </c>
      <c r="AM80">
        <v>2</v>
      </c>
      <c r="AN80">
        <v>1</v>
      </c>
      <c r="AO80">
        <v>1</v>
      </c>
      <c r="AP80">
        <v>1</v>
      </c>
      <c r="AQ80">
        <v>0</v>
      </c>
      <c r="AR80">
        <v>1</v>
      </c>
      <c r="AS80" t="s">
        <v>78</v>
      </c>
      <c r="AT80">
        <v>1</v>
      </c>
      <c r="AU80">
        <v>1</v>
      </c>
      <c r="AV80">
        <v>0.1</v>
      </c>
      <c r="AW80">
        <v>0.02</v>
      </c>
      <c r="AX80">
        <v>1</v>
      </c>
      <c r="AY80">
        <v>1</v>
      </c>
      <c r="AZ80">
        <v>1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1</v>
      </c>
      <c r="BH80">
        <v>1</v>
      </c>
      <c r="BI80">
        <v>0</v>
      </c>
      <c r="BJ80">
        <v>1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45</v>
      </c>
      <c r="BV80">
        <v>0</v>
      </c>
      <c r="BW80">
        <v>1</v>
      </c>
    </row>
    <row r="81" spans="1:75" x14ac:dyDescent="0.3">
      <c r="A81" s="1">
        <v>6</v>
      </c>
      <c r="B81" s="2"/>
      <c r="C81">
        <v>24</v>
      </c>
      <c r="D81">
        <v>0.17160129547119141</v>
      </c>
      <c r="E81" s="6">
        <v>2.8600215911865228E-3</v>
      </c>
      <c r="F81" s="6">
        <f t="shared" si="4"/>
        <v>-2.543630688235373</v>
      </c>
      <c r="G81">
        <v>1</v>
      </c>
      <c r="H81">
        <v>0.17527036338255811</v>
      </c>
      <c r="I81">
        <v>0.17527036338255811</v>
      </c>
      <c r="J81">
        <v>-0.16666666666666649</v>
      </c>
      <c r="K81">
        <v>-0.1666666666666671</v>
      </c>
      <c r="L81">
        <v>0.86602540378443871</v>
      </c>
      <c r="M81">
        <v>0</v>
      </c>
      <c r="N81">
        <v>0</v>
      </c>
      <c r="O81">
        <v>0</v>
      </c>
      <c r="P81">
        <v>0</v>
      </c>
      <c r="Q81">
        <v>0</v>
      </c>
      <c r="R81">
        <v>-0.24074074074074059</v>
      </c>
      <c r="S81">
        <v>-1.851851851851893E-2</v>
      </c>
      <c r="T81">
        <v>0.19935873711777199</v>
      </c>
      <c r="U81">
        <v>0</v>
      </c>
      <c r="V81">
        <v>-0.49999999999999978</v>
      </c>
      <c r="W81">
        <v>-0.50000000000000044</v>
      </c>
      <c r="X81">
        <v>0.86602540378443871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-0.49999999999999978</v>
      </c>
      <c r="AE81">
        <v>-0.50000000000000044</v>
      </c>
      <c r="AF81">
        <v>0.86602540378443871</v>
      </c>
      <c r="AG81">
        <v>0</v>
      </c>
      <c r="AH81" t="s">
        <v>127</v>
      </c>
      <c r="AI81" t="s">
        <v>127</v>
      </c>
      <c r="AJ81" t="s">
        <v>76</v>
      </c>
      <c r="AK81" t="s">
        <v>77</v>
      </c>
      <c r="AL81" t="s">
        <v>95</v>
      </c>
      <c r="AM81">
        <v>2</v>
      </c>
      <c r="AN81">
        <v>1</v>
      </c>
      <c r="AO81">
        <v>1</v>
      </c>
      <c r="AP81">
        <v>1</v>
      </c>
      <c r="AQ81">
        <v>0</v>
      </c>
      <c r="AR81">
        <v>1</v>
      </c>
      <c r="AS81" t="s">
        <v>78</v>
      </c>
      <c r="AT81">
        <v>1</v>
      </c>
      <c r="AU81">
        <v>1</v>
      </c>
      <c r="AV81">
        <v>0.1</v>
      </c>
      <c r="AW81">
        <v>0.02</v>
      </c>
      <c r="AX81">
        <v>1</v>
      </c>
      <c r="AY81">
        <v>1</v>
      </c>
      <c r="AZ81">
        <v>1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1</v>
      </c>
      <c r="BH81">
        <v>1</v>
      </c>
      <c r="BI81">
        <v>0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45</v>
      </c>
      <c r="BV81">
        <v>0</v>
      </c>
      <c r="BW81">
        <v>1</v>
      </c>
    </row>
    <row r="82" spans="1:75" x14ac:dyDescent="0.3">
      <c r="A82" s="1">
        <v>7</v>
      </c>
      <c r="B82" s="2"/>
      <c r="C82">
        <v>28</v>
      </c>
      <c r="D82">
        <v>0.73320484161376953</v>
      </c>
      <c r="E82" s="6">
        <v>1.222008069356282E-2</v>
      </c>
      <c r="F82" s="6">
        <f t="shared" si="4"/>
        <v>-1.9129259262822247</v>
      </c>
      <c r="G82">
        <v>1</v>
      </c>
      <c r="H82">
        <v>0.1812979351651583</v>
      </c>
      <c r="I82">
        <v>0.1812979351651583</v>
      </c>
      <c r="J82">
        <v>-0.21428571428571411</v>
      </c>
      <c r="K82">
        <v>-7.1428571428571952E-2</v>
      </c>
      <c r="L82">
        <v>0.86602540378443871</v>
      </c>
      <c r="M82">
        <v>0</v>
      </c>
      <c r="N82">
        <v>0</v>
      </c>
      <c r="O82">
        <v>0</v>
      </c>
      <c r="P82">
        <v>0</v>
      </c>
      <c r="Q82">
        <v>0</v>
      </c>
      <c r="R82">
        <v>-0.27988338192419798</v>
      </c>
      <c r="S82">
        <v>5.9766763848395972E-2</v>
      </c>
      <c r="T82">
        <v>0.17724989358035709</v>
      </c>
      <c r="U82">
        <v>0</v>
      </c>
      <c r="V82">
        <v>-0.49999999999999978</v>
      </c>
      <c r="W82">
        <v>-0.50000000000000044</v>
      </c>
      <c r="X82">
        <v>0.86602540378443871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-0.49999999999999978</v>
      </c>
      <c r="AE82">
        <v>-0.50000000000000044</v>
      </c>
      <c r="AF82">
        <v>0.86602540378443871</v>
      </c>
      <c r="AG82">
        <v>0</v>
      </c>
      <c r="AH82" t="s">
        <v>131</v>
      </c>
      <c r="AI82" t="s">
        <v>131</v>
      </c>
      <c r="AJ82" t="s">
        <v>76</v>
      </c>
      <c r="AK82" t="s">
        <v>77</v>
      </c>
      <c r="AL82" t="s">
        <v>95</v>
      </c>
      <c r="AM82">
        <v>2</v>
      </c>
      <c r="AN82">
        <v>1</v>
      </c>
      <c r="AO82">
        <v>1</v>
      </c>
      <c r="AP82">
        <v>1</v>
      </c>
      <c r="AQ82">
        <v>0</v>
      </c>
      <c r="AR82">
        <v>1</v>
      </c>
      <c r="AS82" t="s">
        <v>78</v>
      </c>
      <c r="AT82">
        <v>1</v>
      </c>
      <c r="AU82">
        <v>1</v>
      </c>
      <c r="AV82">
        <v>0.1</v>
      </c>
      <c r="AW82">
        <v>0.02</v>
      </c>
      <c r="AX82">
        <v>1</v>
      </c>
      <c r="AY82">
        <v>1</v>
      </c>
      <c r="AZ82">
        <v>1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1</v>
      </c>
      <c r="BH82">
        <v>1</v>
      </c>
      <c r="BI82">
        <v>0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45</v>
      </c>
      <c r="BV82">
        <v>0</v>
      </c>
      <c r="BW82">
        <v>1</v>
      </c>
    </row>
    <row r="83" spans="1:75" x14ac:dyDescent="0.3">
      <c r="A83" s="1">
        <v>8</v>
      </c>
      <c r="B83" s="2"/>
      <c r="C83">
        <v>32</v>
      </c>
      <c r="D83">
        <v>3.094221830368042</v>
      </c>
      <c r="E83" s="6">
        <v>5.1570363839467358E-2</v>
      </c>
      <c r="F83" s="6">
        <f t="shared" si="4"/>
        <v>-1.2875998045460568</v>
      </c>
      <c r="G83">
        <v>1</v>
      </c>
      <c r="H83">
        <v>0.18832927789028711</v>
      </c>
      <c r="I83">
        <v>0.18832927789028711</v>
      </c>
      <c r="J83">
        <v>-0.12499999999999981</v>
      </c>
      <c r="K83">
        <v>-0.25000000000000039</v>
      </c>
      <c r="L83">
        <v>0.86602540378443871</v>
      </c>
      <c r="M83">
        <v>0</v>
      </c>
      <c r="N83">
        <v>0</v>
      </c>
      <c r="O83">
        <v>0</v>
      </c>
      <c r="P83">
        <v>0</v>
      </c>
      <c r="Q83">
        <v>0</v>
      </c>
      <c r="R83">
        <v>-0.20556640624999981</v>
      </c>
      <c r="S83">
        <v>-8.8867187500000444E-2</v>
      </c>
      <c r="T83">
        <v>0.22149415378443871</v>
      </c>
      <c r="U83">
        <v>0</v>
      </c>
      <c r="V83">
        <v>-0.49999999999999978</v>
      </c>
      <c r="W83">
        <v>-0.50000000000000044</v>
      </c>
      <c r="X83">
        <v>0.86602540378443871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-0.49999999999999978</v>
      </c>
      <c r="AE83">
        <v>-0.50000000000000044</v>
      </c>
      <c r="AF83">
        <v>0.86602540378443871</v>
      </c>
      <c r="AG83">
        <v>0</v>
      </c>
      <c r="AH83" t="s">
        <v>132</v>
      </c>
      <c r="AI83" t="s">
        <v>132</v>
      </c>
      <c r="AJ83" t="s">
        <v>76</v>
      </c>
      <c r="AK83" t="s">
        <v>77</v>
      </c>
      <c r="AL83" t="s">
        <v>95</v>
      </c>
      <c r="AM83">
        <v>2</v>
      </c>
      <c r="AN83">
        <v>1</v>
      </c>
      <c r="AO83">
        <v>1</v>
      </c>
      <c r="AP83">
        <v>1</v>
      </c>
      <c r="AQ83">
        <v>0</v>
      </c>
      <c r="AR83">
        <v>1</v>
      </c>
      <c r="AS83" t="s">
        <v>78</v>
      </c>
      <c r="AT83">
        <v>1</v>
      </c>
      <c r="AU83">
        <v>1</v>
      </c>
      <c r="AV83">
        <v>0.1</v>
      </c>
      <c r="AW83">
        <v>0.02</v>
      </c>
      <c r="AX83">
        <v>1</v>
      </c>
      <c r="AY83">
        <v>1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1</v>
      </c>
      <c r="BH83">
        <v>1</v>
      </c>
      <c r="BI83">
        <v>0</v>
      </c>
      <c r="BJ83">
        <v>1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45</v>
      </c>
      <c r="BV83">
        <v>0</v>
      </c>
      <c r="BW83">
        <v>1</v>
      </c>
    </row>
    <row r="84" spans="1:75" x14ac:dyDescent="0.3">
      <c r="A84" s="1">
        <v>9</v>
      </c>
      <c r="B84" s="2"/>
      <c r="C84">
        <v>36</v>
      </c>
      <c r="D84">
        <v>13.52528667449951</v>
      </c>
      <c r="E84" s="6">
        <v>0.22542144457499191</v>
      </c>
      <c r="F84" s="6">
        <f t="shared" si="4"/>
        <v>-0.64700477144172397</v>
      </c>
      <c r="G84">
        <v>1</v>
      </c>
      <c r="H84">
        <v>0.17527036338255811</v>
      </c>
      <c r="I84">
        <v>0.17527036338255811</v>
      </c>
      <c r="J84">
        <v>-0.16666666666666649</v>
      </c>
      <c r="K84">
        <v>-0.1666666666666671</v>
      </c>
      <c r="L84">
        <v>0.86602540378443871</v>
      </c>
      <c r="M84">
        <v>0</v>
      </c>
      <c r="N84">
        <v>0</v>
      </c>
      <c r="O84">
        <v>0</v>
      </c>
      <c r="P84">
        <v>0</v>
      </c>
      <c r="Q84">
        <v>0</v>
      </c>
      <c r="R84">
        <v>-0.24074074074074059</v>
      </c>
      <c r="S84">
        <v>-1.8518518518519041E-2</v>
      </c>
      <c r="T84">
        <v>0.19935873711777211</v>
      </c>
      <c r="U84">
        <v>0</v>
      </c>
      <c r="V84">
        <v>-0.49999999999999978</v>
      </c>
      <c r="W84">
        <v>-0.50000000000000044</v>
      </c>
      <c r="X84">
        <v>0.86602540378443871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-0.49999999999999978</v>
      </c>
      <c r="AE84">
        <v>-0.50000000000000044</v>
      </c>
      <c r="AF84">
        <v>0.86602540378443871</v>
      </c>
      <c r="AG84">
        <v>0</v>
      </c>
      <c r="AH84" t="s">
        <v>133</v>
      </c>
      <c r="AI84" t="s">
        <v>133</v>
      </c>
      <c r="AJ84" t="s">
        <v>76</v>
      </c>
      <c r="AK84" t="s">
        <v>77</v>
      </c>
      <c r="AL84" t="s">
        <v>95</v>
      </c>
      <c r="AM84">
        <v>2</v>
      </c>
      <c r="AN84">
        <v>1</v>
      </c>
      <c r="AO84">
        <v>1</v>
      </c>
      <c r="AP84">
        <v>1</v>
      </c>
      <c r="AQ84">
        <v>0</v>
      </c>
      <c r="AR84">
        <v>1</v>
      </c>
      <c r="AS84" t="s">
        <v>78</v>
      </c>
      <c r="AT84">
        <v>1</v>
      </c>
      <c r="AU84">
        <v>1</v>
      </c>
      <c r="AV84">
        <v>0.1</v>
      </c>
      <c r="AW84">
        <v>0.02</v>
      </c>
      <c r="AX84">
        <v>1</v>
      </c>
      <c r="AY84">
        <v>1</v>
      </c>
      <c r="AZ84">
        <v>1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1</v>
      </c>
      <c r="BI84">
        <v>0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45</v>
      </c>
      <c r="BV84">
        <v>0</v>
      </c>
      <c r="BW84">
        <v>1</v>
      </c>
    </row>
    <row r="85" spans="1:75" x14ac:dyDescent="0.3">
      <c r="A85" s="1">
        <v>10</v>
      </c>
      <c r="B85" s="2"/>
      <c r="C85">
        <v>40</v>
      </c>
      <c r="D85">
        <v>58.765576601028442</v>
      </c>
      <c r="E85" s="6">
        <v>0.97942627668380733</v>
      </c>
      <c r="F85" s="6">
        <f t="shared" si="4"/>
        <v>-9.0282486272789328E-3</v>
      </c>
      <c r="G85">
        <v>1</v>
      </c>
      <c r="H85">
        <v>0.17718458529693901</v>
      </c>
      <c r="I85">
        <v>0.17718458529693901</v>
      </c>
      <c r="J85">
        <v>-0.19999999999999979</v>
      </c>
      <c r="K85">
        <v>-0.10000000000000051</v>
      </c>
      <c r="L85">
        <v>0.86602540378443871</v>
      </c>
      <c r="M85">
        <v>0</v>
      </c>
      <c r="N85">
        <v>0</v>
      </c>
      <c r="O85">
        <v>0</v>
      </c>
      <c r="P85">
        <v>0</v>
      </c>
      <c r="Q85">
        <v>0</v>
      </c>
      <c r="R85">
        <v>-0.26824999999999982</v>
      </c>
      <c r="S85">
        <v>3.6499999999999533E-2</v>
      </c>
      <c r="T85">
        <v>0.18352540378443871</v>
      </c>
      <c r="U85">
        <v>0</v>
      </c>
      <c r="V85">
        <v>-0.49999999999999978</v>
      </c>
      <c r="W85">
        <v>-0.50000000000000044</v>
      </c>
      <c r="X85">
        <v>0.86602540378443871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-0.49999999999999978</v>
      </c>
      <c r="AE85">
        <v>-0.50000000000000044</v>
      </c>
      <c r="AF85">
        <v>0.86602540378443871</v>
      </c>
      <c r="AG85">
        <v>0</v>
      </c>
      <c r="AH85" t="s">
        <v>134</v>
      </c>
      <c r="AI85" t="s">
        <v>134</v>
      </c>
      <c r="AJ85" t="s">
        <v>76</v>
      </c>
      <c r="AK85" t="s">
        <v>77</v>
      </c>
      <c r="AL85" t="s">
        <v>95</v>
      </c>
      <c r="AM85">
        <v>2</v>
      </c>
      <c r="AN85">
        <v>1</v>
      </c>
      <c r="AO85">
        <v>1</v>
      </c>
      <c r="AP85">
        <v>1</v>
      </c>
      <c r="AQ85">
        <v>0</v>
      </c>
      <c r="AR85">
        <v>1</v>
      </c>
      <c r="AS85" t="s">
        <v>78</v>
      </c>
      <c r="AT85">
        <v>1</v>
      </c>
      <c r="AU85">
        <v>1</v>
      </c>
      <c r="AV85">
        <v>0.1</v>
      </c>
      <c r="AW85">
        <v>0.02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0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45</v>
      </c>
      <c r="BV85">
        <v>0</v>
      </c>
      <c r="BW85">
        <v>1</v>
      </c>
    </row>
    <row r="86" spans="1:75" x14ac:dyDescent="0.3">
      <c r="A86" s="1">
        <v>11</v>
      </c>
      <c r="B86" s="2"/>
      <c r="C86">
        <v>44</v>
      </c>
      <c r="D86">
        <v>254.76467800140381</v>
      </c>
      <c r="E86" s="6">
        <v>4.2460779666900637</v>
      </c>
      <c r="F86" s="6">
        <f t="shared" si="4"/>
        <v>0.62798796443958693</v>
      </c>
      <c r="G86">
        <v>1</v>
      </c>
      <c r="H86">
        <v>0.18315108271809219</v>
      </c>
      <c r="I86">
        <v>0.18315108271809219</v>
      </c>
      <c r="J86">
        <v>-0.1363636363636361</v>
      </c>
      <c r="K86">
        <v>-0.22727272727272771</v>
      </c>
      <c r="L86">
        <v>0.86602540378443871</v>
      </c>
      <c r="M86">
        <v>0</v>
      </c>
      <c r="N86">
        <v>0</v>
      </c>
      <c r="O86">
        <v>0</v>
      </c>
      <c r="P86">
        <v>0</v>
      </c>
      <c r="Q86">
        <v>0</v>
      </c>
      <c r="R86">
        <v>-0.21525169045830181</v>
      </c>
      <c r="S86">
        <v>-6.9496619083396161E-2</v>
      </c>
      <c r="T86">
        <v>0.215198957503447</v>
      </c>
      <c r="U86">
        <v>0</v>
      </c>
      <c r="V86">
        <v>-0.49999999999999978</v>
      </c>
      <c r="W86">
        <v>-0.50000000000000044</v>
      </c>
      <c r="X86">
        <v>0.86602540378443871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-0.49999999999999978</v>
      </c>
      <c r="AE86">
        <v>-0.50000000000000044</v>
      </c>
      <c r="AF86">
        <v>0.86602540378443871</v>
      </c>
      <c r="AG86">
        <v>0</v>
      </c>
      <c r="AH86" t="s">
        <v>135</v>
      </c>
      <c r="AI86" t="s">
        <v>135</v>
      </c>
      <c r="AJ86" t="s">
        <v>76</v>
      </c>
      <c r="AK86" t="s">
        <v>77</v>
      </c>
      <c r="AL86" t="s">
        <v>95</v>
      </c>
      <c r="AM86">
        <v>2</v>
      </c>
      <c r="AN86">
        <v>1</v>
      </c>
      <c r="AO86">
        <v>1</v>
      </c>
      <c r="AP86">
        <v>1</v>
      </c>
      <c r="AQ86">
        <v>0</v>
      </c>
      <c r="AR86">
        <v>1</v>
      </c>
      <c r="AS86" t="s">
        <v>78</v>
      </c>
      <c r="AT86">
        <v>1</v>
      </c>
      <c r="AU86">
        <v>1</v>
      </c>
      <c r="AV86">
        <v>0.1</v>
      </c>
      <c r="AW86">
        <v>0.02</v>
      </c>
      <c r="AX86">
        <v>1</v>
      </c>
      <c r="AY86">
        <v>1</v>
      </c>
      <c r="AZ86">
        <v>1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0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45</v>
      </c>
      <c r="BV86">
        <v>0</v>
      </c>
      <c r="BW86">
        <v>1</v>
      </c>
    </row>
    <row r="87" spans="1:75" x14ac:dyDescent="0.3">
      <c r="A87" s="1">
        <v>12</v>
      </c>
      <c r="B87" s="2"/>
      <c r="C87">
        <v>48</v>
      </c>
      <c r="D87">
        <v>1117.2626895904541</v>
      </c>
      <c r="E87" s="6">
        <v>18.6210448265076</v>
      </c>
      <c r="F87" s="6">
        <f t="shared" si="4"/>
        <v>1.2700040455849726</v>
      </c>
      <c r="G87">
        <v>1</v>
      </c>
      <c r="H87">
        <v>0.175270363382558</v>
      </c>
      <c r="I87">
        <v>0.175270363382558</v>
      </c>
      <c r="J87">
        <v>-0.16666666666666649</v>
      </c>
      <c r="K87">
        <v>-0.1666666666666671</v>
      </c>
      <c r="L87">
        <v>0.86602540378443871</v>
      </c>
      <c r="M87">
        <v>0</v>
      </c>
      <c r="N87">
        <v>0</v>
      </c>
      <c r="O87">
        <v>0</v>
      </c>
      <c r="P87">
        <v>0</v>
      </c>
      <c r="Q87">
        <v>0</v>
      </c>
      <c r="R87">
        <v>-0.24074074074074059</v>
      </c>
      <c r="S87">
        <v>-1.8518518518518878E-2</v>
      </c>
      <c r="T87">
        <v>0.19935873711777191</v>
      </c>
      <c r="U87">
        <v>0</v>
      </c>
      <c r="V87">
        <v>-0.49999999999999978</v>
      </c>
      <c r="W87">
        <v>-0.50000000000000044</v>
      </c>
      <c r="X87">
        <v>0.86602540378443871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-0.49999999999999978</v>
      </c>
      <c r="AE87">
        <v>-0.50000000000000044</v>
      </c>
      <c r="AF87">
        <v>0.86602540378443871</v>
      </c>
      <c r="AG87">
        <v>0</v>
      </c>
      <c r="AH87" t="s">
        <v>136</v>
      </c>
      <c r="AI87" t="s">
        <v>136</v>
      </c>
      <c r="AJ87" t="s">
        <v>76</v>
      </c>
      <c r="AK87" t="s">
        <v>77</v>
      </c>
      <c r="AL87" t="s">
        <v>95</v>
      </c>
      <c r="AM87">
        <v>2</v>
      </c>
      <c r="AN87">
        <v>1</v>
      </c>
      <c r="AO87">
        <v>1</v>
      </c>
      <c r="AP87">
        <v>1</v>
      </c>
      <c r="AQ87">
        <v>0</v>
      </c>
      <c r="AR87">
        <v>1</v>
      </c>
      <c r="AS87" t="s">
        <v>78</v>
      </c>
      <c r="AT87">
        <v>1</v>
      </c>
      <c r="AU87">
        <v>1</v>
      </c>
      <c r="AV87">
        <v>0.1</v>
      </c>
      <c r="AW87">
        <v>0.02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1</v>
      </c>
      <c r="BH87">
        <v>1</v>
      </c>
      <c r="BI87">
        <v>0</v>
      </c>
      <c r="BJ87">
        <v>1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45</v>
      </c>
      <c r="BV87">
        <v>0</v>
      </c>
      <c r="BW87">
        <v>1</v>
      </c>
    </row>
    <row r="89" spans="1:75" x14ac:dyDescent="0.3">
      <c r="A89" s="5" t="s">
        <v>138</v>
      </c>
      <c r="B89" s="3" t="s">
        <v>90</v>
      </c>
      <c r="C89" s="1" t="s">
        <v>0</v>
      </c>
      <c r="D89" s="1" t="s">
        <v>1</v>
      </c>
      <c r="E89" s="7" t="s">
        <v>2</v>
      </c>
      <c r="F89" s="7" t="s">
        <v>139</v>
      </c>
      <c r="G89" s="1" t="s">
        <v>3</v>
      </c>
      <c r="H89" s="1" t="s">
        <v>4</v>
      </c>
      <c r="I89" s="1" t="s">
        <v>5</v>
      </c>
      <c r="J89" s="1" t="s">
        <v>6</v>
      </c>
      <c r="K89" s="1" t="s">
        <v>7</v>
      </c>
      <c r="L89" s="1" t="s">
        <v>8</v>
      </c>
      <c r="M89" s="1" t="s">
        <v>9</v>
      </c>
      <c r="N89" s="1" t="s">
        <v>10</v>
      </c>
      <c r="O89" s="1" t="s">
        <v>11</v>
      </c>
      <c r="P89" s="1" t="s">
        <v>12</v>
      </c>
      <c r="Q89" s="1" t="s">
        <v>13</v>
      </c>
      <c r="R89" s="1" t="s">
        <v>14</v>
      </c>
      <c r="S89" s="1" t="s">
        <v>15</v>
      </c>
      <c r="T89" s="1" t="s">
        <v>16</v>
      </c>
      <c r="U89" s="1" t="s">
        <v>17</v>
      </c>
      <c r="V89" s="1" t="s">
        <v>18</v>
      </c>
      <c r="W89" s="1" t="s">
        <v>19</v>
      </c>
      <c r="X89" s="1" t="s">
        <v>20</v>
      </c>
      <c r="Y89" s="1" t="s">
        <v>21</v>
      </c>
      <c r="Z89" s="1" t="s">
        <v>22</v>
      </c>
      <c r="AA89" s="1" t="s">
        <v>23</v>
      </c>
      <c r="AB89" s="1" t="s">
        <v>24</v>
      </c>
      <c r="AC89" s="1" t="s">
        <v>25</v>
      </c>
      <c r="AD89" s="1" t="s">
        <v>26</v>
      </c>
      <c r="AE89" s="1" t="s">
        <v>27</v>
      </c>
      <c r="AF89" s="1" t="s">
        <v>28</v>
      </c>
      <c r="AG89" s="1" t="s">
        <v>29</v>
      </c>
      <c r="AH89" s="1" t="s">
        <v>30</v>
      </c>
      <c r="AI89" s="1" t="s">
        <v>31</v>
      </c>
      <c r="AJ89" s="1" t="s">
        <v>32</v>
      </c>
      <c r="AK89" s="1" t="s">
        <v>33</v>
      </c>
      <c r="AL89" s="1" t="s">
        <v>92</v>
      </c>
      <c r="AM89" s="1" t="s">
        <v>93</v>
      </c>
      <c r="AN89" s="1" t="s">
        <v>94</v>
      </c>
      <c r="AO89" s="1" t="s">
        <v>34</v>
      </c>
      <c r="AP89" s="1" t="s">
        <v>35</v>
      </c>
      <c r="AQ89" s="1" t="s">
        <v>36</v>
      </c>
      <c r="AR89" s="1" t="s">
        <v>37</v>
      </c>
      <c r="AS89" s="1" t="s">
        <v>38</v>
      </c>
      <c r="AT89" s="1" t="s">
        <v>39</v>
      </c>
      <c r="AU89" s="1" t="s">
        <v>40</v>
      </c>
      <c r="AV89" s="1" t="s">
        <v>41</v>
      </c>
      <c r="AW89" s="1" t="s">
        <v>42</v>
      </c>
      <c r="AX89" s="1" t="s">
        <v>43</v>
      </c>
      <c r="AY89" s="1" t="s">
        <v>44</v>
      </c>
      <c r="AZ89" s="1" t="s">
        <v>45</v>
      </c>
      <c r="BA89" s="1" t="s">
        <v>46</v>
      </c>
      <c r="BB89" s="1" t="s">
        <v>47</v>
      </c>
      <c r="BC89" s="1" t="s">
        <v>48</v>
      </c>
      <c r="BD89" s="1" t="s">
        <v>49</v>
      </c>
      <c r="BE89" s="1" t="s">
        <v>50</v>
      </c>
      <c r="BF89" s="1" t="s">
        <v>51</v>
      </c>
      <c r="BG89" s="1" t="s">
        <v>52</v>
      </c>
      <c r="BH89" s="1" t="s">
        <v>53</v>
      </c>
      <c r="BI89" s="1" t="s">
        <v>54</v>
      </c>
      <c r="BJ89" s="1" t="s">
        <v>55</v>
      </c>
      <c r="BK89" s="1" t="s">
        <v>56</v>
      </c>
      <c r="BL89" s="1" t="s">
        <v>57</v>
      </c>
      <c r="BM89" s="1" t="s">
        <v>58</v>
      </c>
      <c r="BN89" s="1" t="s">
        <v>59</v>
      </c>
      <c r="BO89" s="1" t="s">
        <v>60</v>
      </c>
      <c r="BP89" s="1" t="s">
        <v>61</v>
      </c>
      <c r="BQ89" s="1" t="s">
        <v>62</v>
      </c>
      <c r="BR89" s="1" t="s">
        <v>63</v>
      </c>
      <c r="BS89" s="1" t="s">
        <v>64</v>
      </c>
      <c r="BT89" s="1" t="s">
        <v>65</v>
      </c>
      <c r="BU89" s="1" t="s">
        <v>66</v>
      </c>
      <c r="BV89" s="1" t="s">
        <v>67</v>
      </c>
      <c r="BW89" s="1" t="s">
        <v>68</v>
      </c>
    </row>
    <row r="90" spans="1:75" x14ac:dyDescent="0.3">
      <c r="A90" s="1">
        <v>1</v>
      </c>
      <c r="B90" s="2"/>
      <c r="C90">
        <v>4</v>
      </c>
      <c r="D90">
        <v>0</v>
      </c>
      <c r="E90" s="6">
        <v>0</v>
      </c>
      <c r="F90" s="6" t="e">
        <f>LOG(E90)</f>
        <v>#NUM!</v>
      </c>
      <c r="G90">
        <v>1</v>
      </c>
      <c r="H90">
        <v>0.45021370355051188</v>
      </c>
      <c r="I90">
        <v>0.45021370355051188</v>
      </c>
      <c r="J90">
        <v>-0.49999999999999978</v>
      </c>
      <c r="K90">
        <v>0.49999999999999961</v>
      </c>
      <c r="L90">
        <v>0.86602540378443871</v>
      </c>
      <c r="M90">
        <v>0</v>
      </c>
      <c r="N90">
        <v>0</v>
      </c>
      <c r="O90">
        <v>0</v>
      </c>
      <c r="P90">
        <v>0</v>
      </c>
      <c r="Q90">
        <v>0</v>
      </c>
      <c r="R90">
        <v>-0.49999999999999978</v>
      </c>
      <c r="S90">
        <v>0.49999999999999961</v>
      </c>
      <c r="T90">
        <v>0.11602540378443869</v>
      </c>
      <c r="U90">
        <v>0</v>
      </c>
      <c r="V90">
        <v>-0.49999999999999978</v>
      </c>
      <c r="W90">
        <v>-0.50000000000000044</v>
      </c>
      <c r="X90">
        <v>0.86602540378443871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-0.49999999999999978</v>
      </c>
      <c r="AE90">
        <v>-0.50000000000000044</v>
      </c>
      <c r="AF90">
        <v>0.86602540378443871</v>
      </c>
      <c r="AG90">
        <v>0</v>
      </c>
      <c r="AH90" t="s">
        <v>129</v>
      </c>
      <c r="AI90" t="s">
        <v>129</v>
      </c>
      <c r="AJ90" t="s">
        <v>76</v>
      </c>
      <c r="AK90" t="s">
        <v>77</v>
      </c>
      <c r="AL90" t="s">
        <v>95</v>
      </c>
      <c r="AM90">
        <v>2</v>
      </c>
      <c r="AN90">
        <v>1</v>
      </c>
      <c r="AO90">
        <v>1</v>
      </c>
      <c r="AP90">
        <v>1</v>
      </c>
      <c r="AQ90">
        <v>0</v>
      </c>
      <c r="AR90">
        <v>1</v>
      </c>
      <c r="AS90" t="s">
        <v>78</v>
      </c>
      <c r="AT90">
        <v>1</v>
      </c>
      <c r="AU90">
        <v>1</v>
      </c>
      <c r="AV90">
        <v>0.1</v>
      </c>
      <c r="AW90">
        <v>0.02</v>
      </c>
      <c r="AX90">
        <v>1</v>
      </c>
      <c r="AY90">
        <v>1</v>
      </c>
      <c r="AZ90">
        <v>1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1</v>
      </c>
      <c r="BH90">
        <v>1</v>
      </c>
      <c r="BI90">
        <v>0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45</v>
      </c>
      <c r="BV90">
        <v>0</v>
      </c>
      <c r="BW90">
        <v>1</v>
      </c>
    </row>
    <row r="91" spans="1:75" x14ac:dyDescent="0.3">
      <c r="A91" s="1"/>
      <c r="B91" s="2"/>
    </row>
    <row r="92" spans="1:75" x14ac:dyDescent="0.3">
      <c r="A92" s="1">
        <v>2</v>
      </c>
      <c r="B92" s="2"/>
      <c r="C92">
        <v>8</v>
      </c>
      <c r="D92">
        <v>0</v>
      </c>
      <c r="E92" s="6">
        <v>0</v>
      </c>
      <c r="F92" s="6" t="e">
        <f t="shared" ref="F92:F107" si="5">LOG(E92)</f>
        <v>#NUM!</v>
      </c>
      <c r="G92">
        <v>1</v>
      </c>
      <c r="H92">
        <v>0.29952395004156418</v>
      </c>
      <c r="I92">
        <v>0.29952395004156418</v>
      </c>
      <c r="J92">
        <v>2.2204460492503131E-16</v>
      </c>
      <c r="K92">
        <v>-0.50000000000000044</v>
      </c>
      <c r="L92">
        <v>0.86602540378443871</v>
      </c>
      <c r="M92">
        <v>0</v>
      </c>
      <c r="N92">
        <v>0</v>
      </c>
      <c r="O92">
        <v>0</v>
      </c>
      <c r="P92">
        <v>0</v>
      </c>
      <c r="Q92">
        <v>0</v>
      </c>
      <c r="R92">
        <v>-9.3749999999999833E-2</v>
      </c>
      <c r="S92">
        <v>-0.31250000000000039</v>
      </c>
      <c r="T92">
        <v>0.30352540378443871</v>
      </c>
      <c r="U92">
        <v>0</v>
      </c>
      <c r="V92">
        <v>-0.49999999999999978</v>
      </c>
      <c r="W92">
        <v>-0.50000000000000044</v>
      </c>
      <c r="X92">
        <v>0.86602540378443871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-0.49999999999999978</v>
      </c>
      <c r="AE92">
        <v>-0.50000000000000044</v>
      </c>
      <c r="AF92">
        <v>0.86602540378443871</v>
      </c>
      <c r="AG92">
        <v>0</v>
      </c>
      <c r="AH92" t="s">
        <v>82</v>
      </c>
      <c r="AI92" t="s">
        <v>82</v>
      </c>
      <c r="AJ92" t="s">
        <v>76</v>
      </c>
      <c r="AK92" t="s">
        <v>77</v>
      </c>
      <c r="AL92" t="s">
        <v>95</v>
      </c>
      <c r="AM92">
        <v>2</v>
      </c>
      <c r="AN92">
        <v>1</v>
      </c>
      <c r="AO92">
        <v>1</v>
      </c>
      <c r="AP92">
        <v>1</v>
      </c>
      <c r="AQ92">
        <v>0</v>
      </c>
      <c r="AR92">
        <v>1</v>
      </c>
      <c r="AS92" t="s">
        <v>78</v>
      </c>
      <c r="AT92">
        <v>1</v>
      </c>
      <c r="AU92">
        <v>1</v>
      </c>
      <c r="AV92">
        <v>0.1</v>
      </c>
      <c r="AW92">
        <v>0.02</v>
      </c>
      <c r="AX92">
        <v>1</v>
      </c>
      <c r="AY92">
        <v>1</v>
      </c>
      <c r="AZ92">
        <v>1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1</v>
      </c>
      <c r="BI92">
        <v>0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45</v>
      </c>
      <c r="BV92">
        <v>0</v>
      </c>
      <c r="BW92">
        <v>1</v>
      </c>
    </row>
    <row r="93" spans="1:75" x14ac:dyDescent="0.3">
      <c r="A93" s="1"/>
      <c r="B93" s="2"/>
    </row>
    <row r="94" spans="1:75" x14ac:dyDescent="0.3">
      <c r="A94" s="1">
        <v>3</v>
      </c>
      <c r="B94" s="2"/>
      <c r="C94">
        <v>12</v>
      </c>
      <c r="D94">
        <v>1.5599966049194339E-2</v>
      </c>
      <c r="E94" s="6">
        <v>2.5999943415323887E-4</v>
      </c>
      <c r="F94" s="6">
        <f t="shared" si="5"/>
        <v>-3.5850275971999257</v>
      </c>
      <c r="G94">
        <v>1</v>
      </c>
      <c r="H94">
        <v>0.17527036338255811</v>
      </c>
      <c r="I94">
        <v>0.17527036338255811</v>
      </c>
      <c r="J94">
        <v>-0.16666666666666649</v>
      </c>
      <c r="K94">
        <v>-0.1666666666666671</v>
      </c>
      <c r="L94">
        <v>0.86602540378443871</v>
      </c>
      <c r="M94">
        <v>0</v>
      </c>
      <c r="N94">
        <v>0</v>
      </c>
      <c r="O94">
        <v>0</v>
      </c>
      <c r="P94">
        <v>0</v>
      </c>
      <c r="Q94">
        <v>0</v>
      </c>
      <c r="R94">
        <v>-0.24074074074074059</v>
      </c>
      <c r="S94">
        <v>-1.851851851851893E-2</v>
      </c>
      <c r="T94">
        <v>0.19935873711777211</v>
      </c>
      <c r="U94">
        <v>0</v>
      </c>
      <c r="V94">
        <v>-0.49999999999999978</v>
      </c>
      <c r="W94">
        <v>-0.50000000000000044</v>
      </c>
      <c r="X94">
        <v>0.86602540378443871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-0.49999999999999978</v>
      </c>
      <c r="AE94">
        <v>-0.50000000000000044</v>
      </c>
      <c r="AF94">
        <v>0.86602540378443871</v>
      </c>
      <c r="AG94">
        <v>0</v>
      </c>
      <c r="AH94" t="s">
        <v>84</v>
      </c>
      <c r="AI94" t="s">
        <v>84</v>
      </c>
      <c r="AJ94" t="s">
        <v>76</v>
      </c>
      <c r="AK94" t="s">
        <v>77</v>
      </c>
      <c r="AL94" t="s">
        <v>95</v>
      </c>
      <c r="AM94">
        <v>2</v>
      </c>
      <c r="AN94">
        <v>1</v>
      </c>
      <c r="AO94">
        <v>1</v>
      </c>
      <c r="AP94">
        <v>1</v>
      </c>
      <c r="AQ94">
        <v>0</v>
      </c>
      <c r="AR94">
        <v>1</v>
      </c>
      <c r="AS94" t="s">
        <v>78</v>
      </c>
      <c r="AT94">
        <v>1</v>
      </c>
      <c r="AU94">
        <v>1</v>
      </c>
      <c r="AV94">
        <v>0.1</v>
      </c>
      <c r="AW94">
        <v>0.02</v>
      </c>
      <c r="AX94">
        <v>1</v>
      </c>
      <c r="AY94">
        <v>1</v>
      </c>
      <c r="AZ94">
        <v>1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0</v>
      </c>
      <c r="BJ94">
        <v>1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45</v>
      </c>
      <c r="BV94">
        <v>0</v>
      </c>
      <c r="BW94">
        <v>1</v>
      </c>
    </row>
    <row r="95" spans="1:75" x14ac:dyDescent="0.3">
      <c r="A95" s="1"/>
      <c r="B95" s="2"/>
    </row>
    <row r="96" spans="1:75" x14ac:dyDescent="0.3">
      <c r="A96" s="1">
        <v>4</v>
      </c>
      <c r="B96" s="2"/>
      <c r="C96">
        <v>16</v>
      </c>
      <c r="D96">
        <v>1.5600204467773439E-2</v>
      </c>
      <c r="E96" s="6">
        <v>2.6000340779622401E-4</v>
      </c>
      <c r="F96" s="6">
        <f t="shared" si="5"/>
        <v>-3.5850209598084257</v>
      </c>
      <c r="G96">
        <v>1</v>
      </c>
      <c r="H96">
        <v>0.19899726342261359</v>
      </c>
      <c r="I96">
        <v>0.19899726342261359</v>
      </c>
      <c r="J96">
        <v>-0.24999999999999981</v>
      </c>
      <c r="K96">
        <v>-4.4408920985006262E-16</v>
      </c>
      <c r="L96">
        <v>0.86602540378443871</v>
      </c>
      <c r="M96">
        <v>0</v>
      </c>
      <c r="N96">
        <v>0</v>
      </c>
      <c r="O96">
        <v>0</v>
      </c>
      <c r="P96">
        <v>0</v>
      </c>
      <c r="Q96">
        <v>0</v>
      </c>
      <c r="R96">
        <v>-0.30859374999999978</v>
      </c>
      <c r="S96">
        <v>0.1171874999999996</v>
      </c>
      <c r="T96">
        <v>0.16290040378443871</v>
      </c>
      <c r="U96">
        <v>0</v>
      </c>
      <c r="V96">
        <v>-0.49999999999999978</v>
      </c>
      <c r="W96">
        <v>-0.50000000000000044</v>
      </c>
      <c r="X96">
        <v>0.86602540378443871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-0.49999999999999978</v>
      </c>
      <c r="AE96">
        <v>-0.50000000000000044</v>
      </c>
      <c r="AF96">
        <v>0.86602540378443871</v>
      </c>
      <c r="AG96">
        <v>0</v>
      </c>
      <c r="AH96" t="s">
        <v>130</v>
      </c>
      <c r="AI96" t="s">
        <v>130</v>
      </c>
      <c r="AJ96" t="s">
        <v>76</v>
      </c>
      <c r="AK96" t="s">
        <v>77</v>
      </c>
      <c r="AL96" t="s">
        <v>95</v>
      </c>
      <c r="AM96">
        <v>2</v>
      </c>
      <c r="AN96">
        <v>1</v>
      </c>
      <c r="AO96">
        <v>1</v>
      </c>
      <c r="AP96">
        <v>1</v>
      </c>
      <c r="AQ96">
        <v>0</v>
      </c>
      <c r="AR96">
        <v>1</v>
      </c>
      <c r="AS96" t="s">
        <v>78</v>
      </c>
      <c r="AT96">
        <v>1</v>
      </c>
      <c r="AU96">
        <v>1</v>
      </c>
      <c r="AV96">
        <v>0.1</v>
      </c>
      <c r="AW96">
        <v>0.02</v>
      </c>
      <c r="AX96">
        <v>1</v>
      </c>
      <c r="AY96">
        <v>1</v>
      </c>
      <c r="AZ96">
        <v>1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0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45</v>
      </c>
      <c r="BV96">
        <v>0</v>
      </c>
      <c r="BW96">
        <v>1</v>
      </c>
    </row>
    <row r="97" spans="1:75" x14ac:dyDescent="0.3">
      <c r="A97" s="1"/>
      <c r="B97" s="2"/>
    </row>
    <row r="98" spans="1:75" x14ac:dyDescent="0.3">
      <c r="A98" s="1">
        <v>5</v>
      </c>
      <c r="B98" s="2"/>
      <c r="C98">
        <v>20</v>
      </c>
      <c r="D98">
        <v>4.6800136566162109E-2</v>
      </c>
      <c r="E98" s="6">
        <v>7.8000227610270181E-4</v>
      </c>
      <c r="F98" s="6">
        <f t="shared" si="5"/>
        <v>-3.1079041300051586</v>
      </c>
      <c r="G98">
        <v>1</v>
      </c>
      <c r="H98">
        <v>0.20346399742048099</v>
      </c>
      <c r="I98">
        <v>0.20346399742048099</v>
      </c>
      <c r="J98">
        <v>-9.9999999999999756E-2</v>
      </c>
      <c r="K98">
        <v>-0.30000000000000038</v>
      </c>
      <c r="L98">
        <v>0.86602540378443871</v>
      </c>
      <c r="M98">
        <v>0</v>
      </c>
      <c r="N98">
        <v>0</v>
      </c>
      <c r="O98">
        <v>0</v>
      </c>
      <c r="P98">
        <v>0</v>
      </c>
      <c r="Q98">
        <v>0</v>
      </c>
      <c r="R98">
        <v>-0.1839999999999998</v>
      </c>
      <c r="S98">
        <v>-0.13200000000000031</v>
      </c>
      <c r="T98">
        <v>0.2360254037844387</v>
      </c>
      <c r="U98">
        <v>0</v>
      </c>
      <c r="V98">
        <v>-0.49999999999999978</v>
      </c>
      <c r="W98">
        <v>-0.50000000000000044</v>
      </c>
      <c r="X98">
        <v>0.86602540378443871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-0.49999999999999978</v>
      </c>
      <c r="AE98">
        <v>-0.50000000000000044</v>
      </c>
      <c r="AF98">
        <v>0.86602540378443871</v>
      </c>
      <c r="AG98">
        <v>0</v>
      </c>
      <c r="AH98" t="s">
        <v>87</v>
      </c>
      <c r="AI98" t="s">
        <v>87</v>
      </c>
      <c r="AJ98" t="s">
        <v>76</v>
      </c>
      <c r="AK98" t="s">
        <v>77</v>
      </c>
      <c r="AL98" t="s">
        <v>95</v>
      </c>
      <c r="AM98">
        <v>2</v>
      </c>
      <c r="AN98">
        <v>1</v>
      </c>
      <c r="AO98">
        <v>1</v>
      </c>
      <c r="AP98">
        <v>1</v>
      </c>
      <c r="AQ98">
        <v>0</v>
      </c>
      <c r="AR98">
        <v>1</v>
      </c>
      <c r="AS98" t="s">
        <v>78</v>
      </c>
      <c r="AT98">
        <v>1</v>
      </c>
      <c r="AU98">
        <v>1</v>
      </c>
      <c r="AV98">
        <v>0.1</v>
      </c>
      <c r="AW98">
        <v>0.02</v>
      </c>
      <c r="AX98">
        <v>1</v>
      </c>
      <c r="AY98">
        <v>1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1</v>
      </c>
      <c r="BG98">
        <v>1</v>
      </c>
      <c r="BH98">
        <v>1</v>
      </c>
      <c r="BI98">
        <v>0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45</v>
      </c>
      <c r="BV98">
        <v>0</v>
      </c>
      <c r="BW98">
        <v>1</v>
      </c>
    </row>
    <row r="99" spans="1:75" x14ac:dyDescent="0.3">
      <c r="A99" s="1"/>
      <c r="B99" s="2"/>
    </row>
    <row r="100" spans="1:75" x14ac:dyDescent="0.3">
      <c r="A100" s="1">
        <v>6</v>
      </c>
      <c r="B100" s="2"/>
      <c r="C100">
        <v>24</v>
      </c>
      <c r="D100">
        <v>0.17160129547119141</v>
      </c>
      <c r="E100" s="6">
        <v>2.8600215911865228E-3</v>
      </c>
      <c r="F100" s="6">
        <f t="shared" si="5"/>
        <v>-2.543630688235373</v>
      </c>
      <c r="G100">
        <v>1</v>
      </c>
      <c r="H100">
        <v>0.17527036338255811</v>
      </c>
      <c r="I100">
        <v>0.17527036338255811</v>
      </c>
      <c r="J100">
        <v>-0.16666666666666649</v>
      </c>
      <c r="K100">
        <v>-0.1666666666666671</v>
      </c>
      <c r="L100">
        <v>0.86602540378443871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-0.24074074074074059</v>
      </c>
      <c r="S100">
        <v>-1.851851851851893E-2</v>
      </c>
      <c r="T100">
        <v>0.19935873711777199</v>
      </c>
      <c r="U100">
        <v>0</v>
      </c>
      <c r="V100">
        <v>-0.49999999999999978</v>
      </c>
      <c r="W100">
        <v>-0.50000000000000044</v>
      </c>
      <c r="X100">
        <v>0.86602540378443871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-0.49999999999999978</v>
      </c>
      <c r="AE100">
        <v>-0.50000000000000044</v>
      </c>
      <c r="AF100">
        <v>0.86602540378443871</v>
      </c>
      <c r="AG100">
        <v>0</v>
      </c>
      <c r="AH100" t="s">
        <v>127</v>
      </c>
      <c r="AI100" t="s">
        <v>127</v>
      </c>
      <c r="AJ100" t="s">
        <v>76</v>
      </c>
      <c r="AK100" t="s">
        <v>77</v>
      </c>
      <c r="AL100" t="s">
        <v>95</v>
      </c>
      <c r="AM100">
        <v>2</v>
      </c>
      <c r="AN100">
        <v>1</v>
      </c>
      <c r="AO100">
        <v>1</v>
      </c>
      <c r="AP100">
        <v>1</v>
      </c>
      <c r="AQ100">
        <v>0</v>
      </c>
      <c r="AR100">
        <v>1</v>
      </c>
      <c r="AS100" t="s">
        <v>78</v>
      </c>
      <c r="AT100">
        <v>1</v>
      </c>
      <c r="AU100">
        <v>1</v>
      </c>
      <c r="AV100">
        <v>0.1</v>
      </c>
      <c r="AW100">
        <v>0.02</v>
      </c>
      <c r="AX100">
        <v>1</v>
      </c>
      <c r="AY100">
        <v>1</v>
      </c>
      <c r="AZ100">
        <v>1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1</v>
      </c>
      <c r="BG100">
        <v>1</v>
      </c>
      <c r="BH100">
        <v>1</v>
      </c>
      <c r="BI100">
        <v>0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45</v>
      </c>
      <c r="BV100">
        <v>0</v>
      </c>
      <c r="BW100">
        <v>1</v>
      </c>
    </row>
    <row r="101" spans="1:75" x14ac:dyDescent="0.3">
      <c r="A101" s="1">
        <v>7</v>
      </c>
      <c r="B101" s="2"/>
      <c r="C101">
        <v>28</v>
      </c>
      <c r="D101">
        <v>0.73320484161376953</v>
      </c>
      <c r="E101" s="6">
        <v>1.222008069356282E-2</v>
      </c>
      <c r="F101" s="6">
        <f t="shared" si="5"/>
        <v>-1.9129259262822247</v>
      </c>
      <c r="G101">
        <v>1</v>
      </c>
      <c r="H101">
        <v>0.1812979351651583</v>
      </c>
      <c r="I101">
        <v>0.1812979351651583</v>
      </c>
      <c r="J101">
        <v>-0.21428571428571411</v>
      </c>
      <c r="K101">
        <v>-7.1428571428571952E-2</v>
      </c>
      <c r="L101">
        <v>0.86602540378443871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-0.27988338192419798</v>
      </c>
      <c r="S101">
        <v>5.9766763848395972E-2</v>
      </c>
      <c r="T101">
        <v>0.17724989358035709</v>
      </c>
      <c r="U101">
        <v>0</v>
      </c>
      <c r="V101">
        <v>-0.49999999999999978</v>
      </c>
      <c r="W101">
        <v>-0.50000000000000044</v>
      </c>
      <c r="X101">
        <v>0.86602540378443871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-0.49999999999999978</v>
      </c>
      <c r="AE101">
        <v>-0.50000000000000044</v>
      </c>
      <c r="AF101">
        <v>0.86602540378443871</v>
      </c>
      <c r="AG101">
        <v>0</v>
      </c>
      <c r="AH101" t="s">
        <v>131</v>
      </c>
      <c r="AI101" t="s">
        <v>131</v>
      </c>
      <c r="AJ101" t="s">
        <v>76</v>
      </c>
      <c r="AK101" t="s">
        <v>77</v>
      </c>
      <c r="AL101" t="s">
        <v>95</v>
      </c>
      <c r="AM101">
        <v>2</v>
      </c>
      <c r="AN101">
        <v>1</v>
      </c>
      <c r="AO101">
        <v>1</v>
      </c>
      <c r="AP101">
        <v>1</v>
      </c>
      <c r="AQ101">
        <v>0</v>
      </c>
      <c r="AR101">
        <v>1</v>
      </c>
      <c r="AS101" t="s">
        <v>78</v>
      </c>
      <c r="AT101">
        <v>1</v>
      </c>
      <c r="AU101">
        <v>1</v>
      </c>
      <c r="AV101">
        <v>0.1</v>
      </c>
      <c r="AW101">
        <v>0.02</v>
      </c>
      <c r="AX101">
        <v>1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1</v>
      </c>
      <c r="BH101">
        <v>1</v>
      </c>
      <c r="BI101">
        <v>0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45</v>
      </c>
      <c r="BV101">
        <v>0</v>
      </c>
      <c r="BW101">
        <v>1</v>
      </c>
    </row>
    <row r="102" spans="1:75" x14ac:dyDescent="0.3">
      <c r="A102" s="1"/>
      <c r="B102" s="2"/>
    </row>
    <row r="103" spans="1:75" x14ac:dyDescent="0.3">
      <c r="A103" s="1">
        <v>8</v>
      </c>
      <c r="B103" s="2"/>
      <c r="C103">
        <v>32</v>
      </c>
      <c r="D103">
        <v>3.094221830368042</v>
      </c>
      <c r="E103" s="6">
        <v>5.1570363839467358E-2</v>
      </c>
      <c r="F103" s="6">
        <f t="shared" si="5"/>
        <v>-1.2875998045460568</v>
      </c>
      <c r="G103">
        <v>1</v>
      </c>
      <c r="H103">
        <v>0.18832927789028711</v>
      </c>
      <c r="I103">
        <v>0.18832927789028711</v>
      </c>
      <c r="J103">
        <v>-0.12499999999999981</v>
      </c>
      <c r="K103">
        <v>-0.25000000000000039</v>
      </c>
      <c r="L103">
        <v>0.86602540378443871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-0.20556640624999981</v>
      </c>
      <c r="S103">
        <v>-8.8867187500000444E-2</v>
      </c>
      <c r="T103">
        <v>0.22149415378443871</v>
      </c>
      <c r="U103">
        <v>0</v>
      </c>
      <c r="V103">
        <v>-0.49999999999999978</v>
      </c>
      <c r="W103">
        <v>-0.50000000000000044</v>
      </c>
      <c r="X103">
        <v>0.86602540378443871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-0.49999999999999978</v>
      </c>
      <c r="AE103">
        <v>-0.50000000000000044</v>
      </c>
      <c r="AF103">
        <v>0.86602540378443871</v>
      </c>
      <c r="AG103">
        <v>0</v>
      </c>
      <c r="AH103" t="s">
        <v>132</v>
      </c>
      <c r="AI103" t="s">
        <v>132</v>
      </c>
      <c r="AJ103" t="s">
        <v>76</v>
      </c>
      <c r="AK103" t="s">
        <v>77</v>
      </c>
      <c r="AL103" t="s">
        <v>95</v>
      </c>
      <c r="AM103">
        <v>2</v>
      </c>
      <c r="AN103">
        <v>1</v>
      </c>
      <c r="AO103">
        <v>1</v>
      </c>
      <c r="AP103">
        <v>1</v>
      </c>
      <c r="AQ103">
        <v>0</v>
      </c>
      <c r="AR103">
        <v>1</v>
      </c>
      <c r="AS103" t="s">
        <v>78</v>
      </c>
      <c r="AT103">
        <v>1</v>
      </c>
      <c r="AU103">
        <v>1</v>
      </c>
      <c r="AV103">
        <v>0.1</v>
      </c>
      <c r="AW103">
        <v>0.02</v>
      </c>
      <c r="AX103">
        <v>1</v>
      </c>
      <c r="AY103">
        <v>1</v>
      </c>
      <c r="AZ103">
        <v>1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0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45</v>
      </c>
      <c r="BV103">
        <v>0</v>
      </c>
      <c r="BW103">
        <v>1</v>
      </c>
    </row>
    <row r="104" spans="1:75" x14ac:dyDescent="0.3">
      <c r="A104" s="1">
        <v>9</v>
      </c>
      <c r="B104" s="2"/>
      <c r="C104">
        <v>36</v>
      </c>
      <c r="D104">
        <v>13.52528667449951</v>
      </c>
      <c r="E104" s="6">
        <v>0.22542144457499191</v>
      </c>
      <c r="F104" s="6">
        <f t="shared" si="5"/>
        <v>-0.64700477144172397</v>
      </c>
      <c r="G104">
        <v>1</v>
      </c>
      <c r="H104">
        <v>0.17527036338255811</v>
      </c>
      <c r="I104">
        <v>0.17527036338255811</v>
      </c>
      <c r="J104">
        <v>-0.16666666666666649</v>
      </c>
      <c r="K104">
        <v>-0.1666666666666671</v>
      </c>
      <c r="L104">
        <v>0.86602540378443871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-0.24074074074074059</v>
      </c>
      <c r="S104">
        <v>-1.8518518518519041E-2</v>
      </c>
      <c r="T104">
        <v>0.19935873711777211</v>
      </c>
      <c r="U104">
        <v>0</v>
      </c>
      <c r="V104">
        <v>-0.49999999999999978</v>
      </c>
      <c r="W104">
        <v>-0.50000000000000044</v>
      </c>
      <c r="X104">
        <v>0.86602540378443871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-0.49999999999999978</v>
      </c>
      <c r="AE104">
        <v>-0.50000000000000044</v>
      </c>
      <c r="AF104">
        <v>0.86602540378443871</v>
      </c>
      <c r="AG104">
        <v>0</v>
      </c>
      <c r="AH104" t="s">
        <v>133</v>
      </c>
      <c r="AI104" t="s">
        <v>133</v>
      </c>
      <c r="AJ104" t="s">
        <v>76</v>
      </c>
      <c r="AK104" t="s">
        <v>77</v>
      </c>
      <c r="AL104" t="s">
        <v>95</v>
      </c>
      <c r="AM104">
        <v>2</v>
      </c>
      <c r="AN104">
        <v>1</v>
      </c>
      <c r="AO104">
        <v>1</v>
      </c>
      <c r="AP104">
        <v>1</v>
      </c>
      <c r="AQ104">
        <v>0</v>
      </c>
      <c r="AR104">
        <v>1</v>
      </c>
      <c r="AS104" t="s">
        <v>78</v>
      </c>
      <c r="AT104">
        <v>1</v>
      </c>
      <c r="AU104">
        <v>1</v>
      </c>
      <c r="AV104">
        <v>0.1</v>
      </c>
      <c r="AW104">
        <v>0.02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1</v>
      </c>
      <c r="BG104">
        <v>1</v>
      </c>
      <c r="BH104">
        <v>1</v>
      </c>
      <c r="BI104">
        <v>0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45</v>
      </c>
      <c r="BV104">
        <v>0</v>
      </c>
      <c r="BW104">
        <v>1</v>
      </c>
    </row>
    <row r="105" spans="1:75" x14ac:dyDescent="0.3">
      <c r="A105" s="1">
        <v>10</v>
      </c>
      <c r="B105" s="2"/>
      <c r="C105">
        <v>40</v>
      </c>
      <c r="D105">
        <v>58.765576601028442</v>
      </c>
      <c r="E105" s="6">
        <v>0.97942627668380733</v>
      </c>
      <c r="F105" s="6">
        <f t="shared" si="5"/>
        <v>-9.0282486272789328E-3</v>
      </c>
      <c r="G105">
        <v>1</v>
      </c>
      <c r="H105">
        <v>0.17718458529693901</v>
      </c>
      <c r="I105">
        <v>0.17718458529693901</v>
      </c>
      <c r="J105">
        <v>-0.19999999999999979</v>
      </c>
      <c r="K105">
        <v>-0.10000000000000051</v>
      </c>
      <c r="L105">
        <v>0.86602540378443871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-0.26824999999999982</v>
      </c>
      <c r="S105">
        <v>3.6499999999999533E-2</v>
      </c>
      <c r="T105">
        <v>0.18352540378443871</v>
      </c>
      <c r="U105">
        <v>0</v>
      </c>
      <c r="V105">
        <v>-0.49999999999999978</v>
      </c>
      <c r="W105">
        <v>-0.50000000000000044</v>
      </c>
      <c r="X105">
        <v>0.86602540378443871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-0.49999999999999978</v>
      </c>
      <c r="AE105">
        <v>-0.50000000000000044</v>
      </c>
      <c r="AF105">
        <v>0.86602540378443871</v>
      </c>
      <c r="AG105">
        <v>0</v>
      </c>
      <c r="AH105" t="s">
        <v>134</v>
      </c>
      <c r="AI105" t="s">
        <v>134</v>
      </c>
      <c r="AJ105" t="s">
        <v>76</v>
      </c>
      <c r="AK105" t="s">
        <v>77</v>
      </c>
      <c r="AL105" t="s">
        <v>95</v>
      </c>
      <c r="AM105">
        <v>2</v>
      </c>
      <c r="AN105">
        <v>1</v>
      </c>
      <c r="AO105">
        <v>1</v>
      </c>
      <c r="AP105">
        <v>1</v>
      </c>
      <c r="AQ105">
        <v>0</v>
      </c>
      <c r="AR105">
        <v>1</v>
      </c>
      <c r="AS105" t="s">
        <v>78</v>
      </c>
      <c r="AT105">
        <v>1</v>
      </c>
      <c r="AU105">
        <v>1</v>
      </c>
      <c r="AV105">
        <v>0.1</v>
      </c>
      <c r="AW105">
        <v>0.02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1</v>
      </c>
      <c r="BH105">
        <v>1</v>
      </c>
      <c r="BI105">
        <v>0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45</v>
      </c>
      <c r="BV105">
        <v>0</v>
      </c>
      <c r="BW105">
        <v>1</v>
      </c>
    </row>
    <row r="106" spans="1:75" x14ac:dyDescent="0.3">
      <c r="A106" s="1">
        <v>11</v>
      </c>
      <c r="B106" s="2"/>
      <c r="C106">
        <v>44</v>
      </c>
      <c r="D106">
        <v>254.76467800140381</v>
      </c>
      <c r="E106" s="6">
        <v>4.2460779666900637</v>
      </c>
      <c r="F106" s="6">
        <f t="shared" si="5"/>
        <v>0.62798796443958693</v>
      </c>
      <c r="G106">
        <v>1</v>
      </c>
      <c r="H106">
        <v>0.18315108271809219</v>
      </c>
      <c r="I106">
        <v>0.18315108271809219</v>
      </c>
      <c r="J106">
        <v>-0.1363636363636361</v>
      </c>
      <c r="K106">
        <v>-0.22727272727272771</v>
      </c>
      <c r="L106">
        <v>0.86602540378443871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-0.21525169045830181</v>
      </c>
      <c r="S106">
        <v>-6.9496619083396161E-2</v>
      </c>
      <c r="T106">
        <v>0.215198957503447</v>
      </c>
      <c r="U106">
        <v>0</v>
      </c>
      <c r="V106">
        <v>-0.49999999999999978</v>
      </c>
      <c r="W106">
        <v>-0.50000000000000044</v>
      </c>
      <c r="X106">
        <v>0.86602540378443871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-0.49999999999999978</v>
      </c>
      <c r="AE106">
        <v>-0.50000000000000044</v>
      </c>
      <c r="AF106">
        <v>0.86602540378443871</v>
      </c>
      <c r="AG106">
        <v>0</v>
      </c>
      <c r="AH106" t="s">
        <v>135</v>
      </c>
      <c r="AI106" t="s">
        <v>135</v>
      </c>
      <c r="AJ106" t="s">
        <v>76</v>
      </c>
      <c r="AK106" t="s">
        <v>77</v>
      </c>
      <c r="AL106" t="s">
        <v>95</v>
      </c>
      <c r="AM106">
        <v>2</v>
      </c>
      <c r="AN106">
        <v>1</v>
      </c>
      <c r="AO106">
        <v>1</v>
      </c>
      <c r="AP106">
        <v>1</v>
      </c>
      <c r="AQ106">
        <v>0</v>
      </c>
      <c r="AR106">
        <v>1</v>
      </c>
      <c r="AS106" t="s">
        <v>78</v>
      </c>
      <c r="AT106">
        <v>1</v>
      </c>
      <c r="AU106">
        <v>1</v>
      </c>
      <c r="AV106">
        <v>0.1</v>
      </c>
      <c r="AW106">
        <v>0.02</v>
      </c>
      <c r="AX106">
        <v>1</v>
      </c>
      <c r="AY106">
        <v>1</v>
      </c>
      <c r="AZ106">
        <v>1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1</v>
      </c>
      <c r="BI106">
        <v>0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45</v>
      </c>
      <c r="BV106">
        <v>0</v>
      </c>
      <c r="BW106">
        <v>1</v>
      </c>
    </row>
    <row r="107" spans="1:75" x14ac:dyDescent="0.3">
      <c r="A107" s="1">
        <v>12</v>
      </c>
      <c r="B107" s="2"/>
      <c r="C107">
        <v>48</v>
      </c>
      <c r="D107">
        <v>1117.2626895904541</v>
      </c>
      <c r="E107" s="6">
        <v>18.6210448265076</v>
      </c>
      <c r="F107" s="6">
        <f t="shared" si="5"/>
        <v>1.2700040455849726</v>
      </c>
      <c r="G107">
        <v>1</v>
      </c>
      <c r="H107">
        <v>0.175270363382558</v>
      </c>
      <c r="I107">
        <v>0.175270363382558</v>
      </c>
      <c r="J107">
        <v>-0.16666666666666649</v>
      </c>
      <c r="K107">
        <v>-0.1666666666666671</v>
      </c>
      <c r="L107">
        <v>0.86602540378443871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-0.24074074074074059</v>
      </c>
      <c r="S107">
        <v>-1.8518518518518878E-2</v>
      </c>
      <c r="T107">
        <v>0.19935873711777191</v>
      </c>
      <c r="U107">
        <v>0</v>
      </c>
      <c r="V107">
        <v>-0.49999999999999978</v>
      </c>
      <c r="W107">
        <v>-0.50000000000000044</v>
      </c>
      <c r="X107">
        <v>0.86602540378443871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-0.49999999999999978</v>
      </c>
      <c r="AE107">
        <v>-0.50000000000000044</v>
      </c>
      <c r="AF107">
        <v>0.86602540378443871</v>
      </c>
      <c r="AG107">
        <v>0</v>
      </c>
      <c r="AH107" t="s">
        <v>136</v>
      </c>
      <c r="AI107" t="s">
        <v>136</v>
      </c>
      <c r="AJ107" t="s">
        <v>76</v>
      </c>
      <c r="AK107" t="s">
        <v>77</v>
      </c>
      <c r="AL107" t="s">
        <v>95</v>
      </c>
      <c r="AM107">
        <v>2</v>
      </c>
      <c r="AN107">
        <v>1</v>
      </c>
      <c r="AO107">
        <v>1</v>
      </c>
      <c r="AP107">
        <v>1</v>
      </c>
      <c r="AQ107">
        <v>0</v>
      </c>
      <c r="AR107">
        <v>1</v>
      </c>
      <c r="AS107" t="s">
        <v>78</v>
      </c>
      <c r="AT107">
        <v>1</v>
      </c>
      <c r="AU107">
        <v>1</v>
      </c>
      <c r="AV107">
        <v>0.1</v>
      </c>
      <c r="AW107">
        <v>0.02</v>
      </c>
      <c r="AX107">
        <v>1</v>
      </c>
      <c r="AY107">
        <v>1</v>
      </c>
      <c r="AZ107">
        <v>1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1</v>
      </c>
      <c r="BH107">
        <v>1</v>
      </c>
      <c r="BI107">
        <v>0</v>
      </c>
      <c r="BJ107">
        <v>1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45</v>
      </c>
      <c r="BV107">
        <v>0</v>
      </c>
      <c r="BW107">
        <v>1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A359-D857-417B-8AB3-917447884EF8}">
  <dimension ref="A1:F36"/>
  <sheetViews>
    <sheetView workbookViewId="0">
      <selection activeCell="J25" sqref="J25"/>
    </sheetView>
  </sheetViews>
  <sheetFormatPr defaultRowHeight="14.4" x14ac:dyDescent="0.3"/>
  <sheetData>
    <row r="1" spans="1:6" x14ac:dyDescent="0.3">
      <c r="A1" t="s">
        <v>141</v>
      </c>
      <c r="B1" t="s">
        <v>140</v>
      </c>
      <c r="C1" t="s">
        <v>142</v>
      </c>
      <c r="D1" t="s">
        <v>143</v>
      </c>
    </row>
    <row r="2" spans="1:6" x14ac:dyDescent="0.3">
      <c r="A2" s="11">
        <v>1</v>
      </c>
      <c r="B2" s="9">
        <v>-85</v>
      </c>
      <c r="C2" s="10">
        <f>SIN(2*RADIANS(B2))</f>
        <v>-0.17364817766693028</v>
      </c>
      <c r="D2" s="10">
        <f>SIN(4*RADIANS(B2))</f>
        <v>0.3420201433256686</v>
      </c>
      <c r="E2">
        <f>A2*C2</f>
        <v>-0.17364817766693028</v>
      </c>
      <c r="F2">
        <f>A2*D2</f>
        <v>0.3420201433256686</v>
      </c>
    </row>
    <row r="3" spans="1:6" x14ac:dyDescent="0.3">
      <c r="A3" s="12">
        <v>0</v>
      </c>
      <c r="B3" s="9">
        <v>-80</v>
      </c>
      <c r="C3" s="10">
        <f t="shared" ref="C3:C36" si="0">SIN(2*RADIANS(B3))</f>
        <v>-0.34202014332566888</v>
      </c>
      <c r="D3" s="10">
        <f t="shared" ref="D3:D4" si="1">SIN(4*RADIANS(B3))</f>
        <v>0.64278760968653958</v>
      </c>
      <c r="E3">
        <f t="shared" ref="E3:E4" si="2">A3*C3</f>
        <v>0</v>
      </c>
      <c r="F3">
        <f t="shared" ref="F3:F4" si="3">A3*D3</f>
        <v>0</v>
      </c>
    </row>
    <row r="4" spans="1:6" x14ac:dyDescent="0.3">
      <c r="A4" s="13">
        <v>3</v>
      </c>
      <c r="B4" s="9">
        <v>-75</v>
      </c>
      <c r="C4" s="10">
        <f t="shared" si="0"/>
        <v>-0.49999999999999994</v>
      </c>
      <c r="D4" s="10">
        <f t="shared" si="1"/>
        <v>0.8660254037844386</v>
      </c>
      <c r="E4">
        <f t="shared" si="2"/>
        <v>-1.4999999999999998</v>
      </c>
      <c r="F4">
        <f t="shared" si="3"/>
        <v>2.598076211353316</v>
      </c>
    </row>
    <row r="5" spans="1:6" x14ac:dyDescent="0.3">
      <c r="A5" s="9">
        <v>9</v>
      </c>
      <c r="B5" s="9">
        <v>-70</v>
      </c>
      <c r="C5" s="10">
        <f t="shared" si="0"/>
        <v>-0.64278760968653947</v>
      </c>
      <c r="D5" s="10">
        <f t="shared" ref="D5:D24" si="4">SIN(4*RADIANS(B5))</f>
        <v>0.98480775301220813</v>
      </c>
      <c r="E5">
        <f t="shared" ref="E5:E24" si="5">A5*C5</f>
        <v>-5.7850884871788555</v>
      </c>
      <c r="F5">
        <f t="shared" ref="F5:F24" si="6">A5*D5</f>
        <v>8.8632697771098741</v>
      </c>
    </row>
    <row r="6" spans="1:6" x14ac:dyDescent="0.3">
      <c r="A6" s="13">
        <v>3</v>
      </c>
      <c r="B6" s="9">
        <v>-65</v>
      </c>
      <c r="C6" s="10">
        <f t="shared" si="0"/>
        <v>-0.76604444311897801</v>
      </c>
      <c r="D6" s="10">
        <f t="shared" si="4"/>
        <v>0.98480775301220802</v>
      </c>
      <c r="E6">
        <f t="shared" si="5"/>
        <v>-2.2981333293569342</v>
      </c>
      <c r="F6">
        <f t="shared" si="6"/>
        <v>2.9544232590366239</v>
      </c>
    </row>
    <row r="7" spans="1:6" x14ac:dyDescent="0.3">
      <c r="A7" s="12">
        <v>0</v>
      </c>
      <c r="B7" s="9">
        <v>-60</v>
      </c>
      <c r="C7" s="10">
        <f t="shared" si="0"/>
        <v>-0.86602540378443871</v>
      </c>
      <c r="D7" s="10">
        <f t="shared" si="4"/>
        <v>0.86602540378443837</v>
      </c>
      <c r="E7">
        <f t="shared" si="5"/>
        <v>0</v>
      </c>
      <c r="F7">
        <f t="shared" si="6"/>
        <v>0</v>
      </c>
    </row>
    <row r="8" spans="1:6" x14ac:dyDescent="0.3">
      <c r="A8" s="11">
        <v>1</v>
      </c>
      <c r="B8" s="9">
        <v>-55</v>
      </c>
      <c r="C8" s="10">
        <f t="shared" si="0"/>
        <v>-0.93969262078590843</v>
      </c>
      <c r="D8" s="10">
        <f t="shared" si="4"/>
        <v>0.64278760968653925</v>
      </c>
      <c r="E8">
        <f t="shared" si="5"/>
        <v>-0.93969262078590843</v>
      </c>
      <c r="F8">
        <f t="shared" si="6"/>
        <v>0.64278760968653925</v>
      </c>
    </row>
    <row r="9" spans="1:6" x14ac:dyDescent="0.3">
      <c r="A9" s="9">
        <v>9</v>
      </c>
      <c r="B9" s="9">
        <v>-50</v>
      </c>
      <c r="C9" s="10">
        <f t="shared" si="0"/>
        <v>-0.98480775301220802</v>
      </c>
      <c r="D9" s="10">
        <f t="shared" si="4"/>
        <v>0.34202014332566866</v>
      </c>
      <c r="E9">
        <f t="shared" si="5"/>
        <v>-8.8632697771098723</v>
      </c>
      <c r="F9">
        <f t="shared" si="6"/>
        <v>3.0781812899310177</v>
      </c>
    </row>
    <row r="10" spans="1:6" x14ac:dyDescent="0.3">
      <c r="B10" s="9">
        <v>-45</v>
      </c>
      <c r="C10" s="10">
        <f t="shared" si="0"/>
        <v>-1</v>
      </c>
      <c r="D10" s="10">
        <f t="shared" si="4"/>
        <v>-1.22514845490862E-16</v>
      </c>
      <c r="E10">
        <f t="shared" si="5"/>
        <v>0</v>
      </c>
      <c r="F10">
        <f t="shared" si="6"/>
        <v>0</v>
      </c>
    </row>
    <row r="11" spans="1:6" x14ac:dyDescent="0.3">
      <c r="B11" s="9">
        <v>-40</v>
      </c>
      <c r="C11" s="10">
        <f t="shared" si="0"/>
        <v>-0.98480775301220802</v>
      </c>
      <c r="D11" s="10">
        <f t="shared" si="4"/>
        <v>-0.34202014332566888</v>
      </c>
      <c r="E11">
        <f t="shared" si="5"/>
        <v>0</v>
      </c>
      <c r="F11">
        <f t="shared" si="6"/>
        <v>0</v>
      </c>
    </row>
    <row r="12" spans="1:6" x14ac:dyDescent="0.3">
      <c r="B12" s="9">
        <v>-35</v>
      </c>
      <c r="C12" s="10">
        <f t="shared" si="0"/>
        <v>-0.93969262078590832</v>
      </c>
      <c r="D12" s="10">
        <f t="shared" si="4"/>
        <v>-0.64278760968653947</v>
      </c>
      <c r="E12">
        <f t="shared" si="5"/>
        <v>0</v>
      </c>
      <c r="F12">
        <f t="shared" si="6"/>
        <v>0</v>
      </c>
    </row>
    <row r="13" spans="1:6" x14ac:dyDescent="0.3">
      <c r="B13" s="9">
        <v>-30</v>
      </c>
      <c r="C13" s="10">
        <f t="shared" si="0"/>
        <v>-0.8660254037844386</v>
      </c>
      <c r="D13" s="10">
        <f t="shared" si="4"/>
        <v>-0.86602540378443871</v>
      </c>
      <c r="E13">
        <f t="shared" si="5"/>
        <v>0</v>
      </c>
      <c r="F13">
        <f t="shared" si="6"/>
        <v>0</v>
      </c>
    </row>
    <row r="14" spans="1:6" x14ac:dyDescent="0.3">
      <c r="B14" s="9">
        <v>-25</v>
      </c>
      <c r="C14" s="10">
        <f t="shared" si="0"/>
        <v>-0.76604444311897801</v>
      </c>
      <c r="D14" s="10">
        <f t="shared" si="4"/>
        <v>-0.98480775301220802</v>
      </c>
      <c r="E14">
        <f t="shared" si="5"/>
        <v>0</v>
      </c>
      <c r="F14">
        <f t="shared" si="6"/>
        <v>0</v>
      </c>
    </row>
    <row r="15" spans="1:6" x14ac:dyDescent="0.3">
      <c r="B15" s="9">
        <v>-20</v>
      </c>
      <c r="C15" s="10">
        <f t="shared" si="0"/>
        <v>-0.64278760968653925</v>
      </c>
      <c r="D15" s="10">
        <f t="shared" si="4"/>
        <v>-0.98480775301220802</v>
      </c>
      <c r="E15">
        <f t="shared" si="5"/>
        <v>0</v>
      </c>
      <c r="F15">
        <f t="shared" si="6"/>
        <v>0</v>
      </c>
    </row>
    <row r="16" spans="1:6" x14ac:dyDescent="0.3">
      <c r="B16" s="9">
        <v>-15</v>
      </c>
      <c r="C16" s="10">
        <f t="shared" si="0"/>
        <v>-0.49999999999999994</v>
      </c>
      <c r="D16" s="10">
        <f t="shared" si="4"/>
        <v>-0.8660254037844386</v>
      </c>
      <c r="E16">
        <f t="shared" si="5"/>
        <v>0</v>
      </c>
      <c r="F16">
        <f t="shared" si="6"/>
        <v>0</v>
      </c>
    </row>
    <row r="17" spans="2:6" x14ac:dyDescent="0.3">
      <c r="B17" s="9">
        <v>-10</v>
      </c>
      <c r="C17" s="10">
        <f t="shared" si="0"/>
        <v>-0.34202014332566871</v>
      </c>
      <c r="D17" s="10">
        <f t="shared" si="4"/>
        <v>-0.64278760968653925</v>
      </c>
      <c r="E17">
        <f t="shared" si="5"/>
        <v>0</v>
      </c>
      <c r="F17">
        <f t="shared" si="6"/>
        <v>0</v>
      </c>
    </row>
    <row r="18" spans="2:6" x14ac:dyDescent="0.3">
      <c r="B18" s="9">
        <v>-5</v>
      </c>
      <c r="C18" s="10">
        <f t="shared" si="0"/>
        <v>-0.17364817766693033</v>
      </c>
      <c r="D18" s="10">
        <f t="shared" si="4"/>
        <v>-0.34202014332566871</v>
      </c>
      <c r="E18">
        <f t="shared" si="5"/>
        <v>0</v>
      </c>
      <c r="F18">
        <f t="shared" si="6"/>
        <v>0</v>
      </c>
    </row>
    <row r="19" spans="2:6" x14ac:dyDescent="0.3">
      <c r="B19" s="9">
        <v>0</v>
      </c>
      <c r="C19" s="10">
        <f t="shared" si="0"/>
        <v>0</v>
      </c>
      <c r="D19" s="10">
        <f t="shared" si="4"/>
        <v>0</v>
      </c>
      <c r="E19">
        <f t="shared" si="5"/>
        <v>0</v>
      </c>
      <c r="F19">
        <f t="shared" si="6"/>
        <v>0</v>
      </c>
    </row>
    <row r="20" spans="2:6" x14ac:dyDescent="0.3">
      <c r="B20" s="9">
        <v>5</v>
      </c>
      <c r="C20" s="10">
        <f t="shared" si="0"/>
        <v>0.17364817766693033</v>
      </c>
      <c r="D20" s="10">
        <f t="shared" si="4"/>
        <v>0.34202014332566871</v>
      </c>
      <c r="E20">
        <f t="shared" si="5"/>
        <v>0</v>
      </c>
      <c r="F20">
        <f t="shared" si="6"/>
        <v>0</v>
      </c>
    </row>
    <row r="21" spans="2:6" x14ac:dyDescent="0.3">
      <c r="B21" s="9">
        <v>10</v>
      </c>
      <c r="C21" s="10">
        <f t="shared" si="0"/>
        <v>0.34202014332566871</v>
      </c>
      <c r="D21" s="10">
        <f t="shared" si="4"/>
        <v>0.64278760968653925</v>
      </c>
      <c r="E21">
        <f t="shared" si="5"/>
        <v>0</v>
      </c>
      <c r="F21">
        <f t="shared" si="6"/>
        <v>0</v>
      </c>
    </row>
    <row r="22" spans="2:6" x14ac:dyDescent="0.3">
      <c r="B22" s="9">
        <v>15</v>
      </c>
      <c r="C22" s="10">
        <f t="shared" si="0"/>
        <v>0.49999999999999994</v>
      </c>
      <c r="D22" s="10">
        <f t="shared" si="4"/>
        <v>0.8660254037844386</v>
      </c>
      <c r="E22">
        <f t="shared" si="5"/>
        <v>0</v>
      </c>
      <c r="F22">
        <f t="shared" si="6"/>
        <v>0</v>
      </c>
    </row>
    <row r="23" spans="2:6" x14ac:dyDescent="0.3">
      <c r="B23" s="9">
        <v>20</v>
      </c>
      <c r="C23" s="10">
        <f t="shared" si="0"/>
        <v>0.64278760968653925</v>
      </c>
      <c r="D23" s="10">
        <f t="shared" si="4"/>
        <v>0.98480775301220802</v>
      </c>
      <c r="E23">
        <f t="shared" si="5"/>
        <v>0</v>
      </c>
      <c r="F23">
        <f t="shared" si="6"/>
        <v>0</v>
      </c>
    </row>
    <row r="24" spans="2:6" x14ac:dyDescent="0.3">
      <c r="B24" s="9">
        <v>25</v>
      </c>
      <c r="C24" s="10">
        <f t="shared" si="0"/>
        <v>0.76604444311897801</v>
      </c>
      <c r="D24" s="10">
        <f t="shared" si="4"/>
        <v>0.98480775301220802</v>
      </c>
      <c r="E24">
        <f t="shared" si="5"/>
        <v>0</v>
      </c>
      <c r="F24">
        <f t="shared" si="6"/>
        <v>0</v>
      </c>
    </row>
    <row r="25" spans="2:6" x14ac:dyDescent="0.3">
      <c r="B25" s="9">
        <v>30</v>
      </c>
      <c r="C25" s="10">
        <f>SIN(2*RADIANS(B25))</f>
        <v>0.8660254037844386</v>
      </c>
      <c r="D25" s="10">
        <f>SIN(4*RADIANS(B25))</f>
        <v>0.86602540378443871</v>
      </c>
      <c r="E25">
        <f>A25*C25</f>
        <v>0</v>
      </c>
      <c r="F25">
        <f>A25*D25</f>
        <v>0</v>
      </c>
    </row>
    <row r="26" spans="2:6" x14ac:dyDescent="0.3">
      <c r="B26" s="9">
        <v>35</v>
      </c>
      <c r="C26" s="10">
        <f t="shared" si="0"/>
        <v>0.93969262078590832</v>
      </c>
      <c r="D26" s="10">
        <f t="shared" ref="D26:D34" si="7">SIN(4*RADIANS(B26))</f>
        <v>0.64278760968653947</v>
      </c>
      <c r="E26">
        <f t="shared" ref="E26:E34" si="8">A26*C26</f>
        <v>0</v>
      </c>
      <c r="F26">
        <f t="shared" ref="F26:F34" si="9">A26*D26</f>
        <v>0</v>
      </c>
    </row>
    <row r="27" spans="2:6" x14ac:dyDescent="0.3">
      <c r="B27" s="9">
        <v>40</v>
      </c>
      <c r="C27" s="10">
        <f t="shared" si="0"/>
        <v>0.98480775301220802</v>
      </c>
      <c r="D27" s="10">
        <f t="shared" si="7"/>
        <v>0.34202014332566888</v>
      </c>
      <c r="E27">
        <f t="shared" si="8"/>
        <v>0</v>
      </c>
      <c r="F27">
        <f t="shared" si="9"/>
        <v>0</v>
      </c>
    </row>
    <row r="28" spans="2:6" x14ac:dyDescent="0.3">
      <c r="B28" s="9">
        <v>45</v>
      </c>
      <c r="C28" s="10">
        <f t="shared" si="0"/>
        <v>1</v>
      </c>
      <c r="D28" s="10">
        <f t="shared" si="7"/>
        <v>1.22514845490862E-16</v>
      </c>
      <c r="E28">
        <f t="shared" si="8"/>
        <v>0</v>
      </c>
      <c r="F28">
        <f t="shared" si="9"/>
        <v>0</v>
      </c>
    </row>
    <row r="29" spans="2:6" x14ac:dyDescent="0.3">
      <c r="B29" s="9">
        <v>50</v>
      </c>
      <c r="C29" s="10">
        <f t="shared" si="0"/>
        <v>0.98480775301220802</v>
      </c>
      <c r="D29" s="10">
        <f t="shared" si="7"/>
        <v>-0.34202014332566866</v>
      </c>
      <c r="E29">
        <f t="shared" si="8"/>
        <v>0</v>
      </c>
      <c r="F29">
        <f t="shared" si="9"/>
        <v>0</v>
      </c>
    </row>
    <row r="30" spans="2:6" x14ac:dyDescent="0.3">
      <c r="B30" s="9">
        <v>55</v>
      </c>
      <c r="C30" s="10">
        <f t="shared" si="0"/>
        <v>0.93969262078590843</v>
      </c>
      <c r="D30" s="10">
        <f t="shared" si="7"/>
        <v>-0.64278760968653925</v>
      </c>
      <c r="E30">
        <f t="shared" si="8"/>
        <v>0</v>
      </c>
      <c r="F30">
        <f t="shared" si="9"/>
        <v>0</v>
      </c>
    </row>
    <row r="31" spans="2:6" x14ac:dyDescent="0.3">
      <c r="B31" s="9">
        <v>60</v>
      </c>
      <c r="C31" s="10">
        <f t="shared" si="0"/>
        <v>0.86602540378443871</v>
      </c>
      <c r="D31" s="10">
        <f t="shared" si="7"/>
        <v>-0.86602540378443837</v>
      </c>
      <c r="E31">
        <f t="shared" si="8"/>
        <v>0</v>
      </c>
      <c r="F31">
        <f t="shared" si="9"/>
        <v>0</v>
      </c>
    </row>
    <row r="32" spans="2:6" x14ac:dyDescent="0.3">
      <c r="B32" s="9">
        <v>65</v>
      </c>
      <c r="C32" s="10">
        <f t="shared" si="0"/>
        <v>0.76604444311897801</v>
      </c>
      <c r="D32" s="10">
        <f t="shared" si="7"/>
        <v>-0.98480775301220802</v>
      </c>
      <c r="E32">
        <f t="shared" si="8"/>
        <v>0</v>
      </c>
      <c r="F32">
        <f t="shared" si="9"/>
        <v>0</v>
      </c>
    </row>
    <row r="33" spans="2:6" x14ac:dyDescent="0.3">
      <c r="B33" s="9">
        <v>70</v>
      </c>
      <c r="C33" s="10">
        <f t="shared" si="0"/>
        <v>0.64278760968653947</v>
      </c>
      <c r="D33" s="10">
        <f t="shared" si="7"/>
        <v>-0.98480775301220813</v>
      </c>
      <c r="E33">
        <f t="shared" si="8"/>
        <v>0</v>
      </c>
      <c r="F33">
        <f t="shared" si="9"/>
        <v>0</v>
      </c>
    </row>
    <row r="34" spans="2:6" x14ac:dyDescent="0.3">
      <c r="B34" s="9">
        <v>75</v>
      </c>
      <c r="C34" s="10">
        <f t="shared" si="0"/>
        <v>0.49999999999999994</v>
      </c>
      <c r="D34" s="10">
        <f t="shared" si="7"/>
        <v>-0.8660254037844386</v>
      </c>
      <c r="E34">
        <f t="shared" si="8"/>
        <v>0</v>
      </c>
      <c r="F34">
        <f t="shared" si="9"/>
        <v>0</v>
      </c>
    </row>
    <row r="35" spans="2:6" x14ac:dyDescent="0.3">
      <c r="B35" s="9">
        <v>80</v>
      </c>
      <c r="C35" s="10">
        <f>SIN(2*RADIANS(B35))</f>
        <v>0.34202014332566888</v>
      </c>
      <c r="D35" s="10">
        <f>SIN(4*RADIANS(B35))</f>
        <v>-0.64278760968653958</v>
      </c>
      <c r="E35">
        <f>A35*C35</f>
        <v>0</v>
      </c>
      <c r="F35">
        <f>A35*D35</f>
        <v>0</v>
      </c>
    </row>
    <row r="36" spans="2:6" x14ac:dyDescent="0.3">
      <c r="B36" s="9">
        <v>85</v>
      </c>
      <c r="C36" s="10">
        <f t="shared" si="0"/>
        <v>0.17364817766693028</v>
      </c>
      <c r="D36" s="10">
        <f t="shared" ref="D36" si="10">SIN(4*RADIANS(B36))</f>
        <v>-0.3420201433256686</v>
      </c>
      <c r="E36">
        <f t="shared" ref="E36" si="11">A36*C36</f>
        <v>0</v>
      </c>
      <c r="F36">
        <f t="shared" ref="F36" si="12">A36*D36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Proof for not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2019-06-27T10:32:27Z</cp:lastPrinted>
  <dcterms:created xsi:type="dcterms:W3CDTF">2018-06-07T08:15:57Z</dcterms:created>
  <dcterms:modified xsi:type="dcterms:W3CDTF">2019-06-27T10:32:33Z</dcterms:modified>
</cp:coreProperties>
</file>