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100-lp-shift-0.2\"/>
    </mc:Choice>
  </mc:AlternateContent>
  <xr:revisionPtr revIDLastSave="0" documentId="13_ncr:1_{E3DC4F96-71B5-4EB4-B4A8-C7BCAEC184FB}" xr6:coauthVersionLast="45" xr6:coauthVersionMax="45" xr10:uidLastSave="{00000000-0000-0000-0000-000000000000}"/>
  <bookViews>
    <workbookView xWindow="-108" yWindow="-108" windowWidth="23256" windowHeight="12576" tabRatio="920" activeTab="2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28" l="1"/>
  <c r="C44" i="28"/>
  <c r="D44" i="28"/>
  <c r="E44" i="28"/>
  <c r="F44" i="28"/>
  <c r="G44" i="28"/>
  <c r="H44" i="28"/>
  <c r="J44" i="28"/>
  <c r="B45" i="28"/>
  <c r="C45" i="28"/>
  <c r="D45" i="28"/>
  <c r="E45" i="28"/>
  <c r="F45" i="28"/>
  <c r="G45" i="28"/>
  <c r="H45" i="28"/>
  <c r="J45" i="28"/>
  <c r="B46" i="28"/>
  <c r="C46" i="28"/>
  <c r="D46" i="28"/>
  <c r="E46" i="28"/>
  <c r="F46" i="28"/>
  <c r="G46" i="28"/>
  <c r="H46" i="28"/>
  <c r="J46" i="28"/>
  <c r="D47" i="28"/>
  <c r="E47" i="28"/>
  <c r="F47" i="28"/>
  <c r="G47" i="28"/>
  <c r="H47" i="28"/>
  <c r="J47" i="28"/>
  <c r="D48" i="28"/>
  <c r="E48" i="28"/>
  <c r="F48" i="28"/>
  <c r="G48" i="28"/>
  <c r="H48" i="28"/>
  <c r="D49" i="28"/>
  <c r="E49" i="28"/>
  <c r="F49" i="28"/>
  <c r="G49" i="28"/>
  <c r="H49" i="28"/>
  <c r="E50" i="28"/>
  <c r="F50" i="28"/>
  <c r="G50" i="28"/>
  <c r="H50" i="28"/>
  <c r="E51" i="28"/>
  <c r="F51" i="28"/>
  <c r="G51" i="28"/>
  <c r="H51" i="28"/>
  <c r="E52" i="28"/>
  <c r="F52" i="28"/>
  <c r="G52" i="28"/>
  <c r="H52" i="28"/>
  <c r="E53" i="28"/>
  <c r="F53" i="28"/>
  <c r="G53" i="28"/>
  <c r="H53" i="28"/>
  <c r="E54" i="28"/>
  <c r="H54" i="28"/>
  <c r="E55" i="28"/>
  <c r="H55" i="28"/>
  <c r="E56" i="28"/>
  <c r="H56" i="28"/>
  <c r="E57" i="28"/>
  <c r="H57" i="28"/>
  <c r="E58" i="28"/>
  <c r="H58" i="28"/>
  <c r="E59" i="28"/>
  <c r="H59" i="28"/>
  <c r="E60" i="28"/>
  <c r="H60" i="28"/>
  <c r="E61" i="28"/>
  <c r="H61" i="28"/>
  <c r="E62" i="28"/>
  <c r="H62" i="28"/>
  <c r="E63" i="28"/>
  <c r="H63" i="28"/>
  <c r="E64" i="28"/>
  <c r="H64" i="28"/>
  <c r="B44" i="37"/>
  <c r="C44" i="37"/>
  <c r="D44" i="37"/>
  <c r="E44" i="37"/>
  <c r="F44" i="37"/>
  <c r="G44" i="37"/>
  <c r="H44" i="37"/>
  <c r="J44" i="37"/>
  <c r="B45" i="37"/>
  <c r="C45" i="37"/>
  <c r="D45" i="37"/>
  <c r="E45" i="37"/>
  <c r="F45" i="37"/>
  <c r="G45" i="37"/>
  <c r="H45" i="37"/>
  <c r="J45" i="37"/>
  <c r="B46" i="37"/>
  <c r="C46" i="37"/>
  <c r="D46" i="37"/>
  <c r="E46" i="37"/>
  <c r="F46" i="37"/>
  <c r="G46" i="37"/>
  <c r="H46" i="37"/>
  <c r="J46" i="37"/>
  <c r="D47" i="37"/>
  <c r="E47" i="37"/>
  <c r="F47" i="37"/>
  <c r="G47" i="37"/>
  <c r="H47" i="37"/>
  <c r="J47" i="37"/>
  <c r="D48" i="37"/>
  <c r="E48" i="37"/>
  <c r="F48" i="37"/>
  <c r="G48" i="37"/>
  <c r="H48" i="37"/>
  <c r="D49" i="37"/>
  <c r="E49" i="37"/>
  <c r="F49" i="37"/>
  <c r="G49" i="37"/>
  <c r="H49" i="37"/>
  <c r="E50" i="37"/>
  <c r="F50" i="37"/>
  <c r="G50" i="37"/>
  <c r="H50" i="37"/>
  <c r="E51" i="37"/>
  <c r="F51" i="37"/>
  <c r="G51" i="37"/>
  <c r="H51" i="37"/>
  <c r="E52" i="37"/>
  <c r="F52" i="37"/>
  <c r="G52" i="37"/>
  <c r="H52" i="37"/>
  <c r="E53" i="37"/>
  <c r="F53" i="37"/>
  <c r="G53" i="37"/>
  <c r="H53" i="37"/>
  <c r="E54" i="37"/>
  <c r="H54" i="37"/>
  <c r="E55" i="37"/>
  <c r="H55" i="37"/>
  <c r="E56" i="37"/>
  <c r="H56" i="37"/>
  <c r="E57" i="37"/>
  <c r="H57" i="37"/>
  <c r="E58" i="37"/>
  <c r="H58" i="37"/>
  <c r="E59" i="37"/>
  <c r="H59" i="37"/>
  <c r="E60" i="37"/>
  <c r="H60" i="37"/>
  <c r="E61" i="37"/>
  <c r="H61" i="37"/>
  <c r="E62" i="37"/>
  <c r="H62" i="37"/>
  <c r="E63" i="37"/>
  <c r="H63" i="37"/>
  <c r="E64" i="37"/>
  <c r="H64" i="37"/>
  <c r="B78" i="22" l="1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J87" i="22"/>
  <c r="B88" i="22"/>
  <c r="C88" i="22"/>
  <c r="D88" i="22"/>
  <c r="E88" i="22"/>
  <c r="F88" i="22"/>
  <c r="G88" i="22"/>
  <c r="H88" i="22"/>
  <c r="J88" i="22"/>
  <c r="B89" i="22"/>
  <c r="C89" i="22"/>
  <c r="D89" i="22"/>
  <c r="E89" i="22"/>
  <c r="F89" i="22"/>
  <c r="G89" i="22"/>
  <c r="H89" i="22"/>
  <c r="J89" i="22"/>
  <c r="B90" i="22"/>
  <c r="C90" i="22"/>
  <c r="D90" i="22"/>
  <c r="E90" i="22"/>
  <c r="F90" i="22"/>
  <c r="G90" i="22"/>
  <c r="H90" i="22"/>
  <c r="J90" i="22"/>
  <c r="D91" i="22"/>
  <c r="E91" i="22"/>
  <c r="F91" i="22"/>
  <c r="G91" i="22"/>
  <c r="H91" i="22"/>
  <c r="J91" i="22"/>
  <c r="D92" i="22"/>
  <c r="E92" i="22"/>
  <c r="F92" i="22"/>
  <c r="G92" i="22"/>
  <c r="H92" i="22"/>
  <c r="D93" i="22"/>
  <c r="E93" i="22"/>
  <c r="F93" i="22"/>
  <c r="G93" i="22"/>
  <c r="H93" i="22"/>
  <c r="D94" i="22"/>
  <c r="E94" i="22"/>
  <c r="G94" i="22"/>
  <c r="H94" i="22"/>
  <c r="E95" i="22"/>
  <c r="H95" i="22"/>
  <c r="E96" i="22"/>
  <c r="H96" i="22"/>
  <c r="E97" i="22"/>
  <c r="H97" i="22"/>
  <c r="C48" i="22"/>
  <c r="C15" i="28"/>
  <c r="C16" i="28"/>
  <c r="C15" i="37"/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T20" i="22" s="1"/>
  <c r="I20" i="22"/>
  <c r="S20" i="22" s="1"/>
  <c r="H20" i="22"/>
  <c r="G20" i="22"/>
  <c r="F20" i="22"/>
  <c r="E20" i="22"/>
  <c r="O20" i="22" s="1"/>
  <c r="D20" i="22"/>
  <c r="N20" i="22" s="1"/>
  <c r="C20" i="22"/>
  <c r="B20" i="22"/>
  <c r="J19" i="22"/>
  <c r="T19" i="22" s="1"/>
  <c r="I19" i="22"/>
  <c r="H19" i="22"/>
  <c r="G19" i="22"/>
  <c r="F19" i="22"/>
  <c r="P19" i="22" s="1"/>
  <c r="E19" i="22"/>
  <c r="D19" i="22"/>
  <c r="N19" i="22" s="1"/>
  <c r="C19" i="22"/>
  <c r="B19" i="22"/>
  <c r="L19" i="22" s="1"/>
  <c r="J18" i="22"/>
  <c r="I18" i="22"/>
  <c r="S18" i="22" s="1"/>
  <c r="H18" i="22"/>
  <c r="G18" i="22"/>
  <c r="Q18" i="22" s="1"/>
  <c r="F18" i="22"/>
  <c r="P18" i="22" s="1"/>
  <c r="E18" i="22"/>
  <c r="D18" i="22"/>
  <c r="C18" i="22"/>
  <c r="B18" i="22"/>
  <c r="L18" i="22" s="1"/>
  <c r="J17" i="22"/>
  <c r="I17" i="22"/>
  <c r="H17" i="22"/>
  <c r="G17" i="22"/>
  <c r="F17" i="22"/>
  <c r="P17" i="22" s="1"/>
  <c r="E17" i="22"/>
  <c r="D17" i="22"/>
  <c r="C17" i="22"/>
  <c r="B17" i="22"/>
  <c r="J16" i="22"/>
  <c r="T16" i="22" s="1"/>
  <c r="I16" i="22"/>
  <c r="H16" i="22"/>
  <c r="G16" i="22"/>
  <c r="Q16" i="22" s="1"/>
  <c r="F16" i="22"/>
  <c r="P16" i="22" s="1"/>
  <c r="E16" i="22"/>
  <c r="O16" i="22" s="1"/>
  <c r="D16" i="22"/>
  <c r="C16" i="22"/>
  <c r="B16" i="22"/>
  <c r="L16" i="22" s="1"/>
  <c r="J15" i="22"/>
  <c r="T15" i="22" s="1"/>
  <c r="I15" i="22"/>
  <c r="H15" i="22"/>
  <c r="G15" i="22"/>
  <c r="F15" i="22"/>
  <c r="E15" i="22"/>
  <c r="D15" i="22"/>
  <c r="N15" i="22" s="1"/>
  <c r="C15" i="22"/>
  <c r="M15" i="22" s="1"/>
  <c r="B15" i="22"/>
  <c r="L15" i="22" s="1"/>
  <c r="J14" i="22"/>
  <c r="T14" i="22" s="1"/>
  <c r="I14" i="22"/>
  <c r="H14" i="22"/>
  <c r="R14" i="22" s="1"/>
  <c r="G14" i="22"/>
  <c r="F14" i="22"/>
  <c r="E14" i="22"/>
  <c r="D14" i="22"/>
  <c r="N14" i="22" s="1"/>
  <c r="C14" i="22"/>
  <c r="M14" i="22" s="1"/>
  <c r="B14" i="22"/>
  <c r="L14" i="22" s="1"/>
  <c r="J13" i="22"/>
  <c r="T13" i="22" s="1"/>
  <c r="I13" i="22"/>
  <c r="S13" i="22" s="1"/>
  <c r="H13" i="22"/>
  <c r="G13" i="22"/>
  <c r="Q13" i="22" s="1"/>
  <c r="F13" i="22"/>
  <c r="E13" i="22"/>
  <c r="D13" i="22"/>
  <c r="N13" i="22" s="1"/>
  <c r="C13" i="22"/>
  <c r="B13" i="22"/>
  <c r="L13" i="22" s="1"/>
  <c r="M17" i="22" l="1"/>
  <c r="M20" i="22"/>
  <c r="M16" i="22"/>
  <c r="N18" i="22"/>
  <c r="O17" i="22"/>
  <c r="O18" i="22"/>
  <c r="S14" i="22"/>
  <c r="S19" i="22"/>
  <c r="R16" i="22"/>
  <c r="R13" i="22"/>
  <c r="Q14" i="22"/>
  <c r="Q15" i="22"/>
  <c r="P20" i="22"/>
  <c r="O15" i="22"/>
  <c r="N16" i="22"/>
  <c r="L20" i="22"/>
  <c r="L17" i="22"/>
  <c r="Q17" i="22"/>
  <c r="Q19" i="22"/>
  <c r="R15" i="22"/>
  <c r="O19" i="22"/>
  <c r="S17" i="22"/>
  <c r="P14" i="22"/>
  <c r="P15" i="22"/>
  <c r="M19" i="22"/>
  <c r="T17" i="22"/>
  <c r="T18" i="22"/>
  <c r="S16" i="22"/>
  <c r="S15" i="22"/>
  <c r="R17" i="22"/>
  <c r="R19" i="22"/>
  <c r="R20" i="22"/>
  <c r="R18" i="22"/>
  <c r="Q20" i="22"/>
  <c r="P13" i="22"/>
  <c r="O13" i="22"/>
  <c r="O14" i="22"/>
  <c r="N17" i="22"/>
  <c r="M13" i="22"/>
  <c r="M18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J15" i="37"/>
  <c r="H15" i="37"/>
  <c r="G15" i="37"/>
  <c r="F15" i="37"/>
  <c r="E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J48" i="22"/>
  <c r="H48" i="22"/>
  <c r="G48" i="22"/>
  <c r="F48" i="22"/>
  <c r="E48" i="22"/>
  <c r="D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J15" i="28" l="1"/>
  <c r="H15" i="28"/>
  <c r="F15" i="28"/>
  <c r="E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<sst xmlns="http://schemas.openxmlformats.org/spreadsheetml/2006/main" count="2618" uniqueCount="1430">
  <si>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</si>
  <si>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</si>
  <si>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</si>
  <si>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</si>
  <si>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</si>
  <si>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</si>
  <si>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</si>
  <si>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</si>
  <si>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</si>
  <si>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</si>
  <si>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</si>
  <si>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</si>
  <si>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</si>
  <si>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</si>
  <si>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</si>
  <si>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</si>
  <si>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</si>
  <si>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</si>
  <si>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</si>
  <si>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</si>
  <si>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</si>
  <si>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</si>
  <si>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</si>
  <si>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</si>
  <si>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</si>
  <si>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</si>
  <si>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</si>
  <si>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</si>
  <si>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</si>
  <si>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</si>
  <si>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</si>
  <si>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</si>
  <si>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</si>
  <si>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</si>
  <si>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</si>
  <si>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</si>
  <si>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</si>
  <si>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</si>
  <si>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</si>
  <si>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</si>
  <si>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</si>
  <si>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</si>
  <si>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</si>
  <si>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</si>
  <si>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</si>
  <si>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</si>
  <si>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</si>
  <si>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</si>
  <si>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</si>
  <si>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</si>
  <si>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</si>
  <si>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</si>
  <si>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</si>
  <si>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</si>
  <si>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</si>
  <si>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</si>
  <si>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</si>
  <si>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</si>
  <si>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</si>
  <si>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</si>
  <si>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</si>
  <si>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</si>
  <si>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</si>
  <si>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</si>
  <si>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</si>
  <si>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</si>
  <si>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</si>
  <si>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</si>
  <si>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</si>
  <si>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</si>
  <si>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</si>
  <si>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</si>
  <si>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</si>
  <si>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</si>
  <si>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</si>
  <si>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</si>
  <si>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</si>
  <si>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</si>
  <si>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</si>
  <si>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</si>
  <si>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</si>
  <si>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</si>
  <si>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</si>
  <si>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</si>
  <si>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</si>
  <si>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</si>
  <si>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</si>
  <si>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</si>
  <si>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</si>
  <si>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</si>
  <si>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</si>
  <si>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</si>
  <si>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</si>
  <si>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</si>
  <si>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</si>
  <si>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</si>
  <si>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</si>
  <si>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</si>
  <si>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</si>
  <si>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</si>
  <si>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</si>
  <si>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</si>
  <si>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</si>
  <si>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</si>
  <si>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</si>
  <si>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</si>
  <si>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</si>
  <si>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</si>
  <si>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</si>
  <si>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</si>
  <si>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</si>
  <si>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</si>
  <si>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</si>
  <si>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</si>
  <si>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</si>
  <si>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</si>
  <si>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</si>
  <si>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</si>
  <si>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</si>
  <si>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</si>
  <si>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</si>
  <si>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</si>
  <si>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</si>
  <si>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</si>
  <si>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</si>
  <si>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</si>
  <si>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</si>
  <si>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</si>
  <si>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</si>
  <si>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</si>
  <si>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</si>
  <si>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</si>
  <si>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</si>
  <si>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</si>
  <si>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</si>
  <si>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</si>
  <si>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</si>
  <si>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</si>
  <si>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</si>
  <si>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</si>
  <si>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</si>
  <si>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</si>
  <si>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</si>
  <si>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</si>
  <si>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</si>
  <si>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</si>
  <si>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</si>
  <si>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</si>
  <si>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</si>
  <si>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</si>
  <si>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</si>
  <si>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</si>
  <si>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</si>
  <si>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</si>
  <si>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</si>
  <si>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</si>
  <si>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</si>
  <si>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</si>
  <si>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</si>
  <si>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</si>
  <si>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</si>
  <si>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</si>
  <si>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</si>
  <si>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</si>
  <si>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</si>
  <si>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</si>
  <si>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</si>
  <si>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</si>
  <si>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</si>
  <si>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</si>
  <si>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</si>
  <si>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</si>
  <si>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</si>
  <si>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</si>
  <si>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</si>
  <si>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</si>
  <si>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</si>
  <si>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</si>
  <si>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</si>
  <si>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</si>
  <si>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</si>
  <si>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</si>
  <si>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</si>
  <si>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</si>
  <si>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</si>
  <si>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</si>
  <si>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</si>
  <si>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</si>
  <si>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</si>
  <si>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</si>
  <si>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</si>
  <si>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</si>
  <si>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</si>
  <si>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</si>
  <si>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</si>
  <si>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</si>
  <si>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</si>
  <si>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</si>
  <si>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</si>
  <si>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</si>
  <si>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</si>
  <si>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</si>
  <si>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</si>
  <si>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</si>
  <si>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</si>
  <si>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</si>
  <si>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</si>
  <si>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</si>
  <si>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</si>
  <si>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</si>
  <si>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</si>
  <si>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</si>
  <si>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</si>
  <si>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</si>
  <si>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</si>
  <si>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</si>
  <si>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</si>
  <si>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</si>
  <si>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</si>
  <si>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</si>
  <si>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</si>
  <si>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</si>
  <si>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</si>
  <si>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</si>
  <si>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</si>
  <si>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</si>
  <si>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</si>
  <si>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</si>
  <si>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</si>
  <si>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</si>
  <si>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</si>
  <si>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</si>
  <si>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</si>
  <si>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</si>
  <si>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</si>
  <si>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</si>
  <si>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</si>
  <si>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</si>
  <si>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</si>
  <si>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</si>
  <si>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</si>
  <si>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</si>
  <si>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</si>
  <si>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</si>
  <si>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</si>
  <si>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</si>
  <si>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</si>
  <si>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</si>
  <si>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</si>
  <si>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</si>
  <si>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</si>
  <si>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</si>
  <si>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</si>
  <si>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</si>
  <si>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</si>
  <si>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</si>
  <si>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</si>
  <si>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</si>
  <si>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</si>
  <si>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</si>
  <si>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</si>
  <si>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</si>
  <si>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</si>
  <si>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</si>
  <si>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</si>
  <si>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</si>
  <si>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</si>
  <si>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</si>
  <si>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</si>
  <si>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</si>
  <si>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</si>
  <si>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</si>
  <si>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</si>
  <si>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</si>
  <si>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</si>
  <si>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</si>
  <si>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</si>
  <si>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</si>
  <si>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</si>
  <si>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</si>
  <si>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</si>
  <si>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</si>
  <si>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</si>
  <si>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</si>
  <si>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</si>
  <si>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</si>
  <si>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</si>
  <si>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</si>
  <si>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</si>
  <si>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</si>
  <si>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</si>
  <si>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</si>
  <si>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</si>
  <si>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</si>
  <si>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</si>
  <si>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</si>
  <si>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</si>
  <si>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</si>
  <si>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</si>
  <si>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</si>
  <si>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</si>
  <si>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</si>
  <si>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</si>
  <si>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</si>
  <si>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</si>
  <si>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</si>
  <si>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</si>
  <si>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</si>
  <si>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</si>
  <si>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</si>
  <si>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</si>
  <si>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</si>
  <si>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</si>
  <si>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</si>
  <si>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</si>
  <si>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</si>
  <si>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</si>
  <si>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</si>
  <si>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</si>
  <si>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</si>
  <si>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</si>
  <si>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</si>
  <si>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</si>
  <si>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</si>
  <si>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</si>
  <si>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</si>
  <si>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</si>
  <si>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</si>
  <si>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</si>
  <si>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</si>
  <si>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</si>
  <si>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</si>
  <si>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</si>
  <si>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</si>
  <si>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</si>
  <si>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</si>
  <si>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</si>
  <si>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</si>
  <si>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</si>
  <si>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</si>
  <si>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</si>
  <si>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</si>
  <si>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</si>
  <si>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</si>
  <si>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</si>
  <si>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</si>
  <si>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</si>
  <si>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</si>
  <si>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</si>
  <si>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</si>
  <si>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</si>
  <si>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</si>
  <si>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</si>
  <si>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</si>
  <si>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</si>
  <si>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</si>
  <si>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</si>
  <si>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</si>
  <si>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</si>
  <si>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</si>
  <si>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</si>
  <si>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</si>
  <si>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</si>
  <si>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</si>
  <si>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</si>
  <si>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</si>
  <si>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</si>
  <si>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</si>
  <si>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</si>
  <si>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</si>
  <si>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</si>
  <si>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</si>
  <si>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</si>
  <si>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</si>
  <si>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</si>
  <si>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</si>
  <si>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</si>
  <si>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</si>
  <si>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</si>
  <si>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</si>
  <si>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</si>
  <si>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</si>
  <si>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</si>
  <si>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</si>
  <si>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</si>
  <si>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</si>
  <si>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</si>
  <si>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</si>
  <si>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</si>
  <si>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</si>
  <si>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</si>
  <si>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</si>
  <si>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</si>
  <si>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</si>
  <si>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</si>
  <si>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</si>
  <si>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</si>
  <si>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</si>
  <si>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</si>
  <si>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</si>
  <si>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</si>
  <si>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</si>
  <si>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</si>
  <si>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</si>
  <si>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</si>
  <si>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</si>
  <si>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</si>
  <si>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</si>
  <si>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</si>
  <si>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</si>
  <si>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</si>
  <si>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</si>
  <si>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</si>
  <si>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</si>
  <si>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</si>
  <si>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</si>
  <si>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</si>
  <si>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</si>
  <si>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</si>
  <si>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</si>
  <si>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</si>
  <si>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</si>
  <si>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</si>
  <si>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</si>
  <si>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</si>
  <si>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</si>
  <si>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</si>
  <si>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</si>
  <si>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</si>
  <si>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</si>
  <si>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</si>
  <si>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</si>
  <si>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</si>
  <si>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</si>
  <si>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</si>
  <si>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</si>
  <si>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</si>
  <si>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</si>
  <si>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</si>
  <si>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</si>
  <si>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</si>
  <si>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</si>
  <si>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</si>
  <si>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</si>
  <si>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</si>
  <si>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</si>
  <si>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</si>
  <si>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</si>
  <si>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</si>
  <si>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</si>
  <si>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</si>
  <si>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</si>
  <si>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</si>
  <si>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</si>
  <si>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</si>
  <si>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</si>
  <si>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</si>
  <si>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</si>
  <si>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</si>
  <si>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</si>
  <si>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</si>
  <si>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</si>
  <si>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</si>
  <si>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</si>
  <si>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</si>
  <si>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</si>
  <si>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</si>
  <si>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</si>
  <si>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</si>
  <si>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</si>
  <si>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</si>
  <si>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</si>
  <si>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</si>
  <si>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</si>
  <si>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</si>
  <si>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</si>
  <si>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</si>
  <si>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</si>
  <si>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</si>
  <si>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</si>
  <si>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</si>
  <si>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</si>
  <si>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</si>
  <si>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</si>
  <si>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</si>
  <si>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</si>
  <si>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</si>
  <si>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</si>
  <si>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</si>
  <si>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</si>
  <si>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</si>
  <si>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</si>
  <si>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</si>
  <si>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</si>
  <si>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</si>
  <si>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</si>
  <si>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</si>
  <si>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</si>
  <si>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</si>
  <si>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</si>
  <si>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</si>
  <si>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</si>
  <si>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</si>
  <si>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</si>
  <si>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</si>
  <si>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</si>
  <si>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</si>
  <si>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</si>
  <si>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</si>
  <si>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</si>
  <si>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</si>
  <si>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</si>
  <si>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</si>
  <si>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</si>
  <si>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</si>
  <si>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</si>
  <si>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</si>
  <si>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</si>
  <si>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</si>
  <si>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</si>
  <si>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</si>
  <si>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</si>
  <si>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</si>
  <si>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</si>
  <si>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</si>
  <si>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</si>
  <si>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</si>
  <si>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</si>
  <si>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</si>
  <si>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</si>
  <si>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</si>
  <si>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</si>
  <si>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</si>
  <si>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</si>
  <si>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</si>
  <si>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</si>
  <si>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</si>
  <si>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</si>
  <si>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</si>
  <si>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</si>
  <si>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</si>
  <si>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</si>
  <si>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</si>
  <si>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</si>
  <si>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</si>
  <si>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</si>
  <si>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</si>
  <si>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</si>
  <si>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</si>
  <si>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</si>
  <si>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</si>
  <si>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</si>
  <si>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</si>
  <si>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</si>
  <si>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</si>
  <si>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</si>
  <si>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</si>
  <si>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</si>
  <si>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</si>
  <si>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</si>
  <si>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</si>
  <si>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</si>
  <si>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</si>
  <si>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</si>
  <si>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</si>
  <si>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</si>
  <si>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</si>
  <si>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</si>
  <si>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</si>
  <si>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</si>
  <si>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</si>
  <si>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</si>
  <si>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</si>
  <si>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</si>
  <si>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</si>
  <si>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</si>
  <si>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</si>
  <si>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</si>
  <si>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</si>
  <si>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</si>
  <si>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</si>
  <si>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</si>
  <si>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</si>
  <si>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</si>
  <si>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</si>
  <si>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</si>
  <si>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</si>
  <si>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</si>
  <si>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</si>
  <si>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</si>
  <si>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</si>
  <si>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</si>
  <si>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</si>
  <si>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</si>
  <si>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</si>
  <si>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</si>
  <si>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</si>
  <si>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</si>
  <si>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</si>
  <si>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</si>
  <si>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</si>
  <si>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</si>
  <si>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</si>
  <si>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</si>
  <si>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</si>
  <si>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</si>
  <si>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</si>
  <si>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</si>
  <si>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</si>
  <si>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</si>
  <si>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</si>
  <si>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</si>
  <si>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</si>
  <si>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</si>
  <si>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</si>
  <si>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</si>
  <si>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</si>
  <si>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</si>
  <si>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</si>
  <si>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</si>
  <si>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</si>
  <si>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</si>
  <si>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</si>
  <si>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</si>
  <si>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</si>
  <si>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</si>
  <si>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</si>
  <si>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</si>
  <si>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</si>
  <si>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</si>
  <si>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</si>
  <si>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</si>
  <si>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</si>
  <si>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</si>
  <si>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</si>
  <si>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</si>
  <si>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</si>
  <si>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</si>
  <si>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</si>
  <si>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</si>
  <si>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</si>
  <si>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</si>
  <si>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</si>
  <si>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</si>
  <si>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</si>
  <si>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</si>
  <si>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</si>
  <si>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</si>
  <si>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</si>
  <si>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</si>
  <si>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</si>
  <si>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</si>
  <si>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</si>
  <si>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</si>
  <si>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</si>
  <si>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</si>
  <si>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</si>
  <si>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</si>
  <si>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</si>
  <si>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</si>
  <si>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</si>
  <si>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</si>
  <si>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</si>
  <si>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</si>
  <si>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</si>
  <si>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</si>
  <si>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</si>
  <si>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</si>
  <si>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</si>
  <si>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</si>
  <si>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</si>
  <si>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</si>
  <si>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</si>
  <si>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</si>
  <si>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</si>
  <si>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</si>
  <si>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</si>
  <si>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</si>
  <si>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</si>
  <si>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</si>
  <si>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</si>
  <si>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</si>
  <si>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</si>
  <si>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</si>
  <si>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</si>
  <si>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</si>
  <si>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</si>
  <si>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</si>
  <si>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</si>
  <si>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</si>
  <si>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</si>
  <si>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</si>
  <si>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</si>
  <si>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</si>
  <si>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</si>
  <si>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</si>
  <si>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</si>
  <si>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</si>
  <si>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</si>
  <si>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</si>
  <si>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</si>
  <si>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</si>
  <si>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</si>
  <si>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</si>
  <si>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</si>
  <si>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</si>
  <si>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</si>
  <si>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</si>
  <si>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</si>
  <si>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</si>
  <si>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</si>
  <si>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</si>
  <si>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</si>
  <si>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</si>
  <si>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</si>
  <si>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</si>
  <si>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</si>
  <si>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</si>
  <si>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</si>
  <si>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</si>
  <si>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</si>
  <si>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</si>
  <si>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</si>
  <si>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</si>
  <si>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</si>
  <si>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</si>
  <si>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</si>
  <si>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</si>
  <si>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</si>
  <si>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</si>
  <si>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</si>
  <si>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</si>
  <si>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</si>
  <si>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</si>
  <si>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</si>
  <si>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</si>
  <si>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</si>
  <si>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</si>
  <si>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</si>
  <si>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</si>
  <si>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</si>
  <si>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</si>
  <si>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</si>
  <si>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</si>
  <si>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</si>
  <si>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</si>
  <si>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</si>
  <si>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</si>
  <si>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</si>
  <si>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</si>
  <si>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</si>
  <si>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</si>
  <si>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</si>
  <si>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</si>
  <si>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</si>
  <si>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</si>
  <si>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</si>
  <si>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</si>
  <si>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</si>
  <si>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90 90 45 0 0 0 0 45 0 0 45 45 0 45 90 45 45 45 0 0 -45 90 -45 0 0 0 0 45 90 90 90 -45 -45 90 45 0 0 0 -45 -45 -45 -45 90 -45 0 0 0 -45 90 90 90 90 -45 0 0 0 -45 90 -45 -45 -45 -45 0 0 0 45 90 -45 -45 90 90 90 45 0 0 0 0 -45 90 -45 0 0 45 45 45 90 45 0 45 45 0 0 45 0 0 0 0 45 90 90</t>
  </si>
  <si>
    <t>45 0 45 90 45 90 45 45 0 0 45 0 0 -45 0 0 -45 -45 90 90 -45 90 -45 90 90 -45 -45 90 -45 90 90 -45 0 -45 0 0 0 0 45 90 45 0 45 0 0 0 0 45 0 0 0 0 45 0 0 0 0 45 0 45 90 45 0 0 0 0 -45 0 -45 90 90 -45 90 -45 -45 90 90 -45 90 -45 90 90 -45 -45 0 0 -45 0 0 45 0 0 45 45 90 45 90 45 0 45</t>
  </si>
  <si>
    <t>0 0 0 0 -45 90 90 90 90 -45 -45 0 45 45 90 90 45 45 0 45 45 45 90 45 0 -45 -45 90 90 90 -45 0 -45 90 90 90 90 45 0 0 0 0 -45 0 0 0 0 -45 0 0 0 0 -45 0 0 0 0 -45 0 0 0 0 45 90 90 90 90 -45 0 -45 90 90 90 -45 -45 0 45 90 45 45 45 0 45 45 90 90 45 45 0 -45 -45 90 90 90 90 -45 0 0 0 0</t>
  </si>
  <si>
    <t>90 -45 -45 -45 0 -45 90 90 90 45 90 90 90 -45 90 45 90 45 0 -45 0 45 45 0 -45 0 -45 0 0 0 -45 90 45 0 0 0 0 45 90 90 90 90 45 0 0 0 0 45 0 0 0 0 45 0 0 0 0 45 90 90 90 90 45 0 0 0 0 45 90 -45 0 0 0 -45 0 -45 0 45 45 0 -45 0 45 90 45 90 -45 90 90 90 45 90 90 90 -45 0 -45 -45 -45 90</t>
  </si>
  <si>
    <t>0 0 0 0 45 45 45 0 -45 0 0 0 -45 -45 -45 -45 90 45 90 -45 0 -45 90 90 90 45 45 0 -45 90 45 90 45 0 0 0 45 90 45 90 90 90 90 -45 90 90 90 -45 0 0 0 0 -45 90 90 90 -45 90 90 90 90 45 90 45 0 0 0 45 90 45 90 -45 0 45 45 90 90 90 -45 0 -45 90 45 90 -45 -45 -45 -45 0 0 0 -45 0 45 45 45 0 0 0 0</t>
  </si>
  <si>
    <t>0 0 45 0 -45 -45 0 0 -45 -45 -45 90 -45 -45 0 -45 90 45 45 90 45 90 90 90 -45 90 45 45 45 0 0 0 0 45 90 90 90 90 -45 90 90 90 90 45 0 0 0 45 0 0 0 0 45 0 0 0 45 90 90 90 90 -45 90 90 90 90 45 0 0 0 0 45 45 45 90 -45 90 90 90 45 90 45 45 90 -45 0 -45 -45 90 -45 -45 -45 0 0 -45 -45 0 45 0 0</t>
  </si>
  <si>
    <t>0 0 0 45 45 45 90 45 45 45 90 45 90 -45 -45 0 45 90 90 90 45 90 -45 0 0 -45 90 90 90 -45 90 -45 -45 -45 90 45 0 0 45 90 -45 90 -45 0 0 0 0 -45 0 0 0 0 -45 0 0 0 0 -45 90 -45 90 45 0 0 45 90 -45 -45 -45 90 -45 90 90 90 -45 0 0 -45 90 45 90 90 90 45 0 -45 -45 90 45 90 45 45 45 90 45 45 45 0 0 0</t>
  </si>
  <si>
    <t>0 -45 -45 90 45 90 45 45 45 45 90 -45 -45 90 90 45 0 -45 -45 -45 -45 90 90 45 45 90 45 90 90 90 45 0 0 0 0 45 90 90 90 -45 0 0 -45 0 0 0 0 -45 0 0 0 0 -45 0 0 0 0 -45 0 0 -45 90 90 90 45 0 0 0 0 45 90 90 90 45 90 45 45 90 90 -45 -45 -45 -45 0 45 90 90 -45 -45 90 45 45 45 45 90 45 90 -45 -45 0</t>
  </si>
  <si>
    <t>0 0 45 0 45 0 45 0 45 90 90 90 90 45 90 45 90 90 90 45 90 -45 0 0 0 0 -45 0 0 0 0 -45 0 0 0 0 -45 90 90 -45 0 0 0 0 -45 0 0 0 0 -45 -45 0 0 0 0 -45 0 0 0 0 -45 90 90 -45 0 0 0 0 -45 0 0 0 0 -45 0 0 0 0 -45 90 45 90 90 90 45 90 45 90 90 90 90 45 0 45 0 45 0 45 0 0</t>
  </si>
  <si>
    <t>90 -45 0 45 0 45 90 90 45 90 -45 90 90 45 0 45 90 -45 90 90 90 90 45 0 0 0 0 -45 0 0 0 0 -45 0 0 0 0 45 0 0 0 0 -45 0 0 0 0 -45 0 0 0 0 -45 0 0 0 0 -45 0 0 0 0 45 0 0 0 0 -45 0 0 0 0 -45 0 0 0 0 45 90 90 90 90 -45 90 45 0 45 90 90 -45 90 45 90 90 45 0 45 0 -45 90</t>
  </si>
  <si>
    <t>0 0 0 45 45 45 0 45 90 45 0 45 0 45 90 90 45 0 45 45 90 -45 0 0 -45 0 -45 -45 -45 -45 0 0 0 0 -45 0 0 -45 0 0 0 0 -45 0 0 0 0 -45 90 90 90 90 -45 0 0 0 0 -45 0 0 0 0 -45 0 0 -45 0 0 0 0 -45 -45 -45 -45 0 -45 0 0 -45 90 45 45 0 45 90 90 45 0 45 0 45 90 45 0 45 45 45 0 0 0</t>
  </si>
  <si>
    <t>45 45 0 -45 0 45 45 90 90 45 45 90 -45 0 -45 90 45 45 0 -45 0 45 90 45 90 -45 0 -45 0 0 0 0 -45 0 0 0 0 -45 0 0 0 0 -45 0 0 0 0 -45 0 0 0 0 -45 0 0 0 0 -45 0 0 0 0 -45 0 0 0 0 -45 0 0 0 0 -45 0 -45 90 45 90 45 0 -45 0 45 45 90 -45 0 -45 90 45 45 90 90 45 45 0 -45 0 45 45</t>
  </si>
  <si>
    <t>90 90 90 90 45 0 0 45 90 45 0 0 45 45 45 0 45 90 90 90 45 90 90 45 90 -45 0 0 -45 -45 0 -45 -45 0 -45 90 90 90 90 -45 0 0 -45 0 0 0 0 -45 0 0 0 0 -45 0 0 0 0 -45 0 0 -45 90 90 90 90 -45 0 -45 -45 0 -45 -45 0 0 -45 90 45 90 90 45 90 90 90 45 0 45 45 45 0 0 45 90 45 0 0 45 90 90 90 90</t>
  </si>
  <si>
    <t>45 90 90 -45 -45 90 90 90 45 90 -45 90 45 90 90 -45 90 45 45 90 45 0 0 45 0 -45 0 45 0 -45 0 0 -45 90 90 90 90 45 0 0 0 0 -45 0 0 0 0 -45 0 0 0 0 -45 0 0 0 0 -45 0 0 0 0 45 90 90 90 90 -45 0 0 -45 0 45 0 -45 0 45 0 0 45 90 45 45 90 -45 90 90 45 90 -45 90 45 90 90 90 -45 -45 90 90 45</t>
  </si>
  <si>
    <t>0 0 0 45 45 0 -45 -45 90 90 -45 90 -45 0 45 0 0 -45 90 45 0 -45 90 -45 -45 -45 90 -45 0 0 0 0 45 0 45 45 45 0 45 45 90 90 90 45 0 0 0 -45 90 90 90 90 -45 0 0 0 45 90 90 90 45 45 0 45 45 45 0 45 0 0 0 0 -45 90 -45 -45 -45 90 -45 0 45 90 -45 0 0 45 0 -45 90 -45 90 90 -45 -45 0 45 45 0 0 0</t>
  </si>
  <si>
    <t>-45 0 -45 0 -45 -45 -45 0 45 90 90 -45 0 45 90 -45 90 -45 -45 90 90 -45 0 0 -45 90 45 90 90 45 45 45 0 45 45 90 90 45 0 0 0 0 45 0 0 0 0 45 0 0 0 0 45 0 0 0 0 45 0 0 0 0 45 90 90 45 45 0 45 45 45 90 90 45 90 -45 0 0 -45 90 90 -45 -45 90 -45 90 45 0 -45 90 90 45 0 -45 -45 -45 0 -45 0 -45</t>
  </si>
  <si>
    <t>0 0 0 0 45 90 45 90 90 45 45 90 45 0 45 45 90 -45 0 0 -45 -45 0 -45 -45 -45 -45 90 90 90 -45 90 90 45 0 45 0 0 0 0 -45 90 45 0 0 0 0 -45 0 0 0 0 -45 0 0 0 0 45 90 -45 0 0 0 0 45 0 45 90 90 -45 90 90 90 -45 -45 -45 -45 0 -45 -45 0 0 -45 90 45 45 0 45 90 45 45 90 90 45 90 45 0 0 0 0</t>
  </si>
  <si>
    <t>90 90 -45 -45 0 45 45 90 -45 90 45 45 0 45 0 -45 0 -45 90 90 -45 -45 90 90 90 90 -45 0 -45 0 45 0 0 -45 0 0 0 0 45 90 45 0 45 0 0 0 0 45 0 0 0 0 45 0 0 0 0 45 0 45 90 45 0 0 0 0 -45 0 0 45 0 -45 0 -45 90 90 90 90 -45 -45 90 90 -45 0 -45 0 45 0 45 45 90 -45 90 45 45 0 -45 -45 90 90</t>
  </si>
  <si>
    <t>0 0 45 90 90 90 90 45 90 90 45 45 90 90 -45 0 -45 0 45 0 0 45 0 -45 -45 -45 0 -45 -45 90 90 90 -45 0 45 0 0 0 0 45 90 90 45 0 0 0 0 -45 0 0 0 0 -45 0 0 0 0 45 90 90 45 0 0 0 0 45 0 -45 90 90 90 -45 -45 0 -45 -45 -45 0 45 0 0 45 0 -45 0 -45 90 90 45 45 90 90 45 90 90 90 90 45 0 0</t>
  </si>
  <si>
    <t>90 90 -45 90 45 90 -45 90 -45 90 45 0 -45 90 45 45 0 -45 90 90 90 -45 -45 90 45 0 -45 0 0 -45 0 0 0 0 45 0 0 0 0 45 90 90 45 0 0 0 0 45 0 0 0 0 45 0 0 0 0 45 90 90 45 0 0 0 0 45 0 0 0 0 -45 0 0 -45 0 45 90 -45 -45 90 90 90 -45 0 45 45 90 -45 0 45 90 -45 90 -45 90 45 90 -45 90 90</t>
  </si>
  <si>
    <t>0 0 45 90 90 90 90 45 45 90 45 45 0 0 0 45 90 -45 -45 90 -45 -45 90 45 0 0 0 45 90 90 90 90 -45 0 0 0 0 -45 0 0 0 0 -45 0 0 0 0 -45 0 0 0 0 -45 0 0 0 0 -45 0 0 0 0 -45 0 0 0 0 -45 90 90 90 90 45 0 0 0 45 90 -45 -45 90 -45 -45 90 45 0 0 0 45 45 90 45 45 90 90 90 90 45 0 0</t>
  </si>
  <si>
    <t>90 -45 -45 0 45 90 45 45 90 90 90 90 -45 90 -45 -45 90 90 45 45 0 0 0 45 90 90 90 45 0 0 0 0 -45 0 0 0 0 -45 0 0 0 0 45 0 0 0 0 -45 0 0 0 0 -45 0 0 0 0 45 0 0 0 0 -45 0 0 0 0 -45 0 0 0 0 45 90 90 90 45 0 0 0 45 45 90 90 -45 -45 90 -45 90 90 90 90 45 45 90 45 0 -45 -45 90</t>
  </si>
  <si>
    <t>0 0 0 0 45 0 0 0 45 0 0 45 0 45 45 45 0 -45 -45 0 0 -45 -45 0 0 0 0 45 90 90 90 45 0 0 -45 0 0 -45 0 0 0 0 -45 0 0 0 0 -45 90 90 90 90 -45 0 0 0 0 -45 0 0 0 0 -45 0 0 -45 0 0 45 90 90 90 45 0 0 0 0 -45 -45 0 0 -45 -45 0 45 45 45 0 45 0 0 45 0 0 0 45 0 0 0 0</t>
  </si>
  <si>
    <t>-45 0 45 45 0 0 0 -45 0 0 -45 -45 -45 -45 0 0 45 0 0 0 0 -45 90 90 90 45 0 0 0 45 0 0 0 0 45 0 0 0 0 45 90 90 45 0 0 0 0 -45 0 0 0 0 -45 0 0 0 0 45 90 90 45 0 0 0 0 45 0 0 0 0 45 0 0 0 45 90 90 90 -45 0 0 0 0 45 0 0 -45 -45 -45 -45 0 0 -45 0 0 0 45 45 0 -45</t>
  </si>
  <si>
    <t>0 0 0 0 45 45 90 -45 -45 90 90 90 45 45 90 -45 -45 0 45 0 -45 90 -45 -45 0 45 90 90 45 0 0 0 45 0 0 0 0 -45 0 0 0 0 -45 0 0 0 0 45 90 90 90 90 45 0 0 0 0 -45 0 0 0 0 -45 0 0 0 0 45 0 0 0 45 90 90 45 0 -45 -45 90 -45 0 45 0 -45 -45 90 45 45 90 90 90 -45 -45 90 45 45 0 0 0 0</t>
  </si>
  <si>
    <t>90 90 -45 -45 90 45 45 0 -45 0 -45 90 -45 0 -45 0 45 0 -45 -45 90 90 -45 90 45 90 90 90 45 0 0 0 45 0 0 0 0 45 0 0 0 0 45 0 0 0 0 45 0 0 0 0 45 0 0 0 0 45 0 0 0 0 45 0 0 0 0 45 0 0 0 45 90 90 90 45 90 -45 90 90 -45 -45 0 45 0 -45 0 -45 90 -45 0 -45 0 45 45 90 -45 -45 90 90</t>
  </si>
  <si>
    <t>90 45 0 0 0 0 45 0 0 45 0 45 90 90 45 0 45 0 45 90 45 90 -45 -45 -45 -45 0 -45 0 0 45 90 90 90 -45 0 0 0 0 -45 90 90 90 -45 0 0 0 0 -45 90 90 -45 0 0 0 0 -45 90 90 90 -45 0 0 0 0 -45 90 90 90 45 0 0 -45 0 -45 -45 -45 -45 90 45 90 45 0 45 0 45 90 90 45 0 45 0 0 45 0 0 0 0 45 90</t>
  </si>
  <si>
    <t>45 45 90 45 0 0 0 -45 90 -45 -45 90 45 90 -45 0 45 45 0 0 45 0 -45 90 90 -45 90 90 90 -45 0 0 0 -45 0 0 0 0 -45 90 90 90 45 0 0 0 0 45 0 0 0 0 45 0 0 0 0 45 90 90 90 -45 0 0 0 0 -45 0 0 0 -45 90 90 90 -45 90 90 -45 0 45 0 0 45 45 0 -45 90 45 90 -45 -45 90 -45 0 0 0 45 90 45 45</t>
  </si>
  <si>
    <t>0 0 0 0 45 0 0 45 45 0 45 0 -45 -45 -45 0 45 0 45 0 0 0 45 45 45 0 45 90 -45 -45 0 -45 90 90 90 -45 0 -45 0 0 0 0 -45 0 0 0 0 -45 90 90 90 90 -45 0 0 0 0 -45 0 0 0 0 -45 0 -45 90 90 90 -45 0 -45 -45 90 45 0 45 45 45 0 0 0 45 0 45 0 -45 -45 -45 0 45 0 45 45 0 0 45 0 0 0 0</t>
  </si>
  <si>
    <t>45 0 -45 -45 -45 0 45 45 0 0 0 -45 -45 0 0 0 45 0 -45 -45 90 45 0 45 45 90 90 90 45 45 0 0 0 0 45 90 90 -45 0 0 0 0 -45 0 0 0 0 -45 0 0 0 0 -45 0 0 0 0 -45 0 0 0 0 -45 90 90 45 0 0 0 0 45 45 90 90 90 45 45 0 45 90 -45 -45 0 45 0 0 0 -45 -45 0 0 0 45 45 0 -45 -45 -45 0 45</t>
  </si>
  <si>
    <t>0 0 0 0 45 90 90 90 90 45 90 45 0 45 90 90 45 90 45 0 45 90 90 45 0 45 90 45 90 -45 0 0 0 0 -45 -45 -45 0 -45 0 -45 -45 -45 -45 0 0 0 -45 90 90 90 90 -45 0 0 0 -45 -45 -45 -45 0 -45 0 -45 -45 -45 0 0 0 0 -45 90 45 90 45 0 45 90 90 45 0 45 90 45 90 90 45 0 45 90 45 90 90 90 90 45 0 0 0 0</t>
  </si>
  <si>
    <t>45 0 0 -45 90 90 90 90 45 90 45 90 90 45 0 -45 90 45 45 45 0 45 90 -45 -45 90 90 -45 -45 90 -45 90 90 -45 0 45 0 45 0 0 0 0 -45 0 0 0 0 -45 0 0 0 0 -45 0 0 0 0 -45 0 0 0 0 45 0 45 0 -45 90 90 -45 90 -45 -45 90 90 -45 -45 90 45 0 45 45 45 90 -45 0 45 90 90 45 90 45 90 90 90 90 -45 0 0 45</t>
  </si>
  <si>
    <t>0 0 0 0 45 0 0 0 0 45 45 90 45 0 45 0 45 0 45 45 0 45 45 0 0 0 -45 90 -45 90 -45 -45 -45 -45 0 -45 0 0 0 -45 0 0 0 -45 0 0 0 -45 90 90 90 90 -45 0 0 0 -45 0 0 0 -45 0 0 0 -45 0 -45 -45 -45 -45 90 -45 90 -45 0 0 0 45 45 0 45 45 0 45 0 45 0 45 90 45 45 0 0 0 0 45 0 0 0 0</t>
  </si>
  <si>
    <t>0 0 -45 90 45 0 -45 -45 0 45 0 45 45 90 45 0 0 0 45 45 0 -45 0 45 0 -45 0 0 45 45 0 0 0 -45 90 90 -45 90 -45 0 0 0 0 -45 0 0 0 -45 0 0 0 0 -45 0 0 0 -45 0 0 0 0 -45 90 -45 90 90 -45 0 0 0 45 45 0 0 -45 0 45 0 -45 0 45 45 0 0 0 45 90 45 45 0 45 0 -45 -45 0 45 90 -45 0 0</t>
  </si>
  <si>
    <t>0 0 0 0 45 0 0 0 45 90 45 0 -45 90 90 -45 0 45 90 45 0 -45 0 0 0 0 45 90 90 90 -45 90 -45 90 -45 -45 0 45 0 0 0 0 45 0 0 0 0 -45 0 0 0 0 -45 0 0 0 0 45 0 0 0 0 45 0 -45 -45 90 -45 90 -45 90 90 90 45 0 0 0 0 -45 0 45 90 45 0 -45 90 90 -45 0 45 90 45 0 0 0 45 0 0 0 0</t>
  </si>
  <si>
    <t>0 -45 90 90 -45 0 0 45 0 -45 0 -45 0 0 45 0 45 90 45 0 -45 90 -45 90 90 90 90 45 0 0 -45 90 -45 0 0 0 0 45 0 0 0 0 45 0 0 0 0 45 0 0 0 0 45 0 0 0 0 45 0 0 0 0 45 0 0 0 0 -45 90 -45 0 0 45 90 90 90 90 -45 90 -45 0 45 90 45 0 45 0 0 -45 0 -45 0 45 0 0 -45 90 90 -45 0</t>
  </si>
  <si>
    <t>0 0 0 0 45 0 0 0 45 45 0 45 90 90 45 0 45 45 45 90 90 -45 -45 90 -45 -45 90 90 45 0 0 45 90 -45 -45 -45 90 -45 0 0 0 0 -45 0 0 0 0 -45 0 0 0 0 -45 0 0 0 0 -45 0 0 0 0 -45 90 -45 -45 -45 90 45 0 0 45 90 90 -45 -45 90 -45 -45 90 90 45 45 45 0 45 90 90 45 0 45 45 0 0 0 45 0 0 0 0</t>
  </si>
  <si>
    <t>0 45 90 45 90 -45 0 0 45 45 0 0 0 -45 -45 0 -45 -45 -45 -45 90 45 90 90 45 90 90 90 45 0 -45 90 45 45 0 0 0 45 0 0 0 0 -45 0 0 0 0 -45 0 0 0 0 -45 0 0 0 0 -45 0 0 0 0 45 0 0 0 45 45 90 -45 0 45 90 90 90 45 90 90 45 90 -45 -45 -45 -45 0 -45 -45 0 0 0 45 45 0 0 -45 90 45 90 45 0</t>
  </si>
  <si>
    <t>90 90 90 45 0 0 0 45 0 -45 90 90 -45 90 45 0 0 45 45 90 -45 0 0 -45 -45 90 45 45 0 45 90 -45 90 90 -45 0 0 0 0 -45 90 90 -45 0 0 0 0 45 90 90 90 90 45 0 0 0 0 -45 90 90 -45 0 0 0 0 -45 90 90 -45 90 45 0 45 45 90 -45 -45 0 0 -45 90 45 45 0 0 45 90 -45 90 90 -45 0 45 0 0 0 45 90 90 90</t>
  </si>
  <si>
    <t>-45 0 45 90 90 -45 -45 90 45 90 90 90 -45 0 0 -45 90 -45 0 -45 90 -45 90 90 45 45 45 90 90 90 -45 0 0 0 45 0 0 0 0 45 90 90 45 0 0 0 0 45 0 0 0 0 45 0 0 0 0 45 90 90 45 0 0 0 0 45 0 0 0 -45 90 90 90 45 45 45 90 90 -45 90 -45 0 -45 90 -45 0 0 -45 90 90 90 45 90 -45 -45 90 90 45 0 -45</t>
  </si>
  <si>
    <t>0 0 0 45 90 90 90 45 45 45 0 45 0 -45 -45 0 45 90 45 45 45 45 0 0 0 45 0 0 0 -45 90 90 90 90 -45 90 90 -45 90 -45 0 0 -45 -45 -45 0 0 0 -45 -45 -45 -45 0 0 0 -45 -45 -45 0 0 -45 90 -45 90 90 -45 90 90 90 90 -45 0 0 0 45 0 0 0 45 45 45 45 90 45 0 -45 -45 0 45 0 45 45 45 90 90 90 45 0 0 0</t>
  </si>
  <si>
    <t>0 45 45 90 90 90 -45 0 45 90 45 90 -45 -45 90 -45 0 45 45 45 45 0 0 -45 -45 0 -45 -45 -45 0 -45 90 -45 90 90 90 90 45 0 0 0 0 45 0 0 0 0 45 0 0 0 0 45 0 0 0 0 45 0 0 0 0 45 90 90 90 90 -45 90 -45 0 -45 -45 -45 0 -45 -45 0 0 45 45 45 45 0 -45 90 -45 -45 90 45 90 45 0 -45 90 90 90 45 45 0</t>
  </si>
  <si>
    <t>0 0 0 0 45 90 90 90 90 45 90 90 90 -45 0 0 45 45 0 45 0 45 0 45 90 90 90 -45 0 0 0 -45 0 0 0 -45 0 0 0 -45 0 0 -45 90 90 90 90 -45 0 0 0 0 -45 90 90 90 90 -45 0 0 -45 0 0 0 -45 0 0 0 -45 0 0 0 -45 90 90 90 45 0 45 0 45 0 45 45 0 0 -45 90 90 90 45 90 90 90 90 45 0 0 0 0</t>
  </si>
  <si>
    <t>-45 90 90 -45 90 90 90 90 45 0 -45 0 0 0 45 0 45 0 0 45 45 90 90 90 90 -45 0 -45 0 0 0 0 -45 0 0 0 0 45 90 90 90 90 -45 0 0 0 0 45 0 0 0 0 45 0 0 0 0 -45 90 90 90 90 45 0 0 0 0 -45 0 0 0 0 -45 0 -45 90 90 90 90 45 45 0 0 45 0 45 0 0 0 -45 0 45 90 90 90 90 -45 90 90 -45</t>
  </si>
  <si>
    <t>0 0 0 0 45 90 90 90 45 0 45 45 45 0 -45 90 -45 0 -45 -45 -45 -45 0 45 0 0 0 45 45 45 90 45 90 -45 90 -45 0 0 0 0 45 0 0 -45 0 -45 0 -45 90 90 90 90 -45 0 -45 0 -45 0 0 45 0 0 0 0 -45 90 -45 90 45 90 45 45 45 0 0 0 45 0 -45 -45 -45 -45 0 -45 90 -45 0 45 45 45 0 45 90 90 90 45 0 0 0 0</t>
  </si>
  <si>
    <t>-45 0 45 90 90 -45 0 -45 -45 -45 0 -45 0 0 45 90 -45 90 90 45 90 45 45 90 45 0 0 45 45 0 -45 0 45 45 45 0 0 0 0 -45 90 90 -45 0 0 0 0 -45 0 0 0 0 -45 0 0 0 0 -45 90 90 -45 0 0 0 0 45 45 45 0 -45 0 45 45 0 0 45 90 45 45 90 45 90 90 -45 90 45 0 0 -45 0 -45 -45 -45 0 -45 90 90 45 0 -45</t>
  </si>
  <si>
    <t>0 0 -45 -45 -45 0 0 45 0 0 45 90 90 45 0 45 45 90 45 0 0 45 45 45 0 -45 -45 -45 0 -45 -45 0 -45 90 90 45 90 45 0 0 0 0 -45 0 0 0 0 -45 0 0 0 0 -45 0 0 0 0 -45 0 0 0 0 45 90 45 90 90 -45 0 -45 -45 0 -45 -45 -45 0 45 45 45 0 0 45 90 45 45 0 45 90 90 45 0 0 45 0 0 -45 -45 -45 0 0</t>
  </si>
  <si>
    <t>0 -45 -45 -45 90 -45 0 0 45 45 45 45 90 -45 -45 0 -45 0 45 0 -45 90 90 90 -45 90 45 0 -45 0 0 -45 0 45 0 0 0 0 45 0 0 45 45 0 0 0 0 45 0 0 0 0 45 0 0 0 0 45 45 0 0 45 0 0 0 0 45 0 -45 0 0 -45 0 45 90 -45 90 90 90 -45 0 45 0 -45 0 -45 -45 90 45 45 45 45 0 0 -45 90 -45 -45 -45 0</t>
  </si>
  <si>
    <t>0 0 0 0 45 45 0 45 90 90 45 45 0 45 45 90 45 0 45 0 0 45 90 90 90 -45 -45 90 -45 -45 90 -45 90 -45 -45 90 90 90 -45 0 0 0 -45 0 0 0 0 -45 90 90 90 90 -45 0 0 0 0 -45 0 0 0 -45 90 90 90 -45 -45 90 -45 90 -45 -45 90 -45 -45 90 90 90 45 0 0 45 0 45 90 45 45 0 45 45 90 90 45 0 45 45 0 0 0 0</t>
  </si>
  <si>
    <t>45 0 -45 0 45 45 90 90 45 0 -45 0 45 45 45 45 90 -45 90 90 90 -45 90 45 90 -45 0 0 -45 90 90 -45 0 -45 90 90 90 90 -45 0 0 0 -45 0 0 0 0 45 0 0 0 0 45 0 0 0 0 -45 0 0 0 -45 90 90 90 90 -45 0 -45 90 90 -45 0 0 -45 90 45 90 -45 90 90 90 -45 90 45 45 45 45 0 -45 0 45 90 90 45 45 0 -45 0 45</t>
  </si>
  <si>
    <t>0 0 0 0 45 0 45 90 90 90 45 45 90 90 45 0 45 45 45 0 -45 0 -45 90 -45 -45 -45 90 -45 -45 90 45 90 45 0 0 0 0 -45 90 90 90 -45 0 0 0 0 -45 90 90 90 90 -45 0 0 0 0 -45 90 90 90 -45 0 0 0 0 45 90 45 90 -45 -45 90 -45 -45 -45 90 -45 0 -45 0 45 45 45 0 45 90 90 45 45 90 90 90 45 0 45 0 0 0 0</t>
  </si>
  <si>
    <t>0 -45 90 90 45 45 45 0 0 -45 0 45 45 90 90 90 -45 0 -45 -45 -45 90 -45 -45 90 -45 90 45 90 90 90 45 0 45 0 0 0 0 45 90 90 90 45 0 0 0 0 -45 0 0 0 0 -45 0 0 0 0 45 90 90 90 45 0 0 0 0 45 0 45 90 90 90 45 90 -45 90 -45 -45 90 -45 -45 -45 0 -45 90 90 90 45 45 0 -45 0 0 45 45 45 90 90 -45 0</t>
  </si>
  <si>
    <t>0 0 45 90 90 90 90 45 45 90 -45 -45 90 -45 0 -45 90 45 45 45 45 90 45 45 0 0 0 0 -45 -45 0 -45 0 -45 -45 0 45 90 -45 90 90 90 90 -45 0 0 0 45 0 0 0 0 45 0 0 0 -45 90 90 90 90 -45 90 45 0 -45 -45 0 -45 0 -45 -45 0 0 0 0 45 45 90 45 45 45 45 90 -45 0 -45 90 -45 -45 90 45 45 90 90 90 90 45 0 0</t>
  </si>
  <si>
    <t>90 90 45 45 45 90 -45 -45 -45 -45 90 90 -45 -45 90 90 -45 0 -45 90 90 45 45 90 -45 0 -45 0 45 90 90 45 45 0 0 -45 0 0 0 0 45 90 45 0 0 0 0 45 0 0 0 0 45 0 0 0 0 45 90 45 0 0 0 0 -45 0 0 45 45 90 90 45 0 -45 0 -45 90 45 45 90 90 -45 0 -45 90 90 -45 -45 90 90 -45 -45 -45 -45 90 45 45 45 90 90</t>
  </si>
  <si>
    <t>0 0 0 45 0 45 90 45 45 45 90 90 45 90 90 45 0 0 0 0 -45 0 45 90 90 90 90 45 0 0 0 0 -45 90 90 90 90 -45 90 90 90 -45 0 0 -45 -45 -45 0 -45 -45 -45 -45 0 -45 -45 -45 0 0 -45 90 90 90 -45 90 90 90 90 -45 0 0 0 0 45 90 90 90 90 45 0 -45 0 0 0 0 45 90 90 45 90 90 45 45 45 90 45 0 45 0 0 0</t>
  </si>
  <si>
    <t>0 45 0 45 90 45 0 -45 90 90 45 0 45 0 45 45 90 90 90 90 45 45 90 -45 0 0 0 -45 90 90 90 90 -45 0 -45 0 -45 -45 90 90 90 90 -45 0 0 0 0 -45 0 0 0 0 -45 0 0 0 0 -45 90 90 90 90 -45 -45 0 -45 0 -45 90 90 90 90 -45 0 0 0 -45 90 45 45 90 90 90 90 45 45 0 45 0 45 90 90 -45 0 45 90 45 0 45 0</t>
  </si>
  <si>
    <t>0 0 0 45 90 90 45 90 -45 0 45 45 90 45 90 -45 90 -45 90 -45 90 -45 0 0 0 -45 -45 -45 90 45 0 45 90 45 45 45 45 0 -45 0 0 0 -45 0 0 0 0 -45 0 0 0 0 -45 0 0 0 0 -45 0 0 0 -45 0 45 45 45 45 90 45 0 45 90 -45 -45 -45 0 0 0 -45 90 -45 90 -45 90 -45 90 45 90 45 45 0 -45 90 45 90 90 45 0 0 0</t>
  </si>
  <si>
    <t>90 90 -45 90 -45 90 -45 0 0 45 45 45 90 90 -45 -45 90 -45 -45 -45 90 -45 -45 0 0 45 45 45 45 90 90 45 45 0 0 0 0 45 0 0 0 0 45 0 0 0 0 -45 0 0 0 0 -45 0 0 0 0 45 0 0 0 0 45 0 0 0 0 45 45 90 90 45 45 45 45 0 0 -45 -45 90 -45 -45 -45 90 -45 -45 90 90 45 45 45 0 0 -45 90 -45 90 -45 90 90</t>
  </si>
  <si>
    <t>0 0 0 45 90 90 45 0 0 -45 90 -45 -45 90 45 45 0 -45 0 45 90 -45 90 -45 -45 90 90 45 90 45 90 90 45 0 0 0 0 45 0 0 0 0 -45 90 90 90 90 -45 0 0 0 0 -45 90 90 90 90 -45 0 0 0 0 45 0 0 0 0 45 90 90 45 90 45 90 90 -45 -45 90 -45 90 45 0 -45 0 45 45 90 -45 -45 90 -45 0 0 45 90 90 45 0 0 0</t>
  </si>
  <si>
    <t>90 -45 -45 90 -45 -45 -45 90 90 90 45 0 0 -45 0 -45 0 0 45 90 90 45 45 90 45 0 -45 0 45 90 90 90 45 0 0 0 0 45 90 90 90 90 45 0 0 0 0 -45 0 0 0 0 -45 0 0 0 0 45 90 90 90 90 45 0 0 0 0 45 90 90 90 45 0 -45 0 45 90 45 45 90 90 45 0 0 -45 0 -45 0 0 45 90 90 90 -45 -45 -45 90 -45 -45 90</t>
  </si>
  <si>
    <t>0 0 0 0 -45 -45 -45 0 45 45 45 45 0 45 45 45 0 45 0 0 0 0 45 90 90 90 90 45 0 0 0 0 -45 90 90 90 -45 90 90 -45 0 0 0 0 -45 0 -45 0 -45 -45 -45 -45 0 -45 0 -45 0 0 0 0 -45 90 90 -45 90 90 90 -45 0 0 0 0 45 90 90 90 90 45 0 0 0 0 45 0 45 45 45 0 45 45 45 45 0 -45 -45 -45 0 0 0 0</t>
  </si>
  <si>
    <t>-45 -45 -45 0 45 45 45 45 0 0 45 90 45 0 0 -45 90 90 -45 0 0 0 -45 0 45 0 0 45 90 45 90 45 90 -45 90 90 90 -45 0 0 0 0 -45 0 0 0 0 -45 0 0 0 0 -45 0 0 0 0 -45 0 0 0 0 -45 90 90 90 -45 90 45 90 45 90 45 0 0 45 0 -45 0 0 0 -45 90 90 -45 0 0 45 90 45 0 0 45 45 45 45 0 -45 -45 -45</t>
  </si>
  <si>
    <t>0 0 0 0 45 0 45 90 45 0 45 90 90 90 45 45 0 -45 90 90 -45 -45 -45 -45 90 -45 90 -45 -45 90 45 0 45 90 90 -45 0 0 0 45 90 90 45 0 0 0 0 -45 90 90 90 90 -45 0 0 0 0 45 90 90 45 0 0 0 -45 90 90 45 0 45 90 -45 -45 90 -45 90 -45 -45 -45 -45 90 90 -45 0 45 45 90 90 90 45 0 45 90 45 0 45 0 0 0 0</t>
  </si>
  <si>
    <t>0 -45 -45 0 -45 0 45 45 90 90 45 0 -45 90 45 90 -45 90 -45 90 -45 90 90 90 90 -45 90 45 45 90 45 0 45 90 -45 0 0 0 0 45 90 90 45 0 0 0 0 -45 0 0 0 0 -45 0 0 0 0 45 90 90 45 0 0 0 0 -45 90 45 0 45 90 45 45 90 -45 90 90 90 90 -45 90 -45 90 -45 90 45 90 -45 0 45 90 90 45 45 0 -45 0 -45 -45 0</t>
  </si>
  <si>
    <t>0 0 45 90 90 45 45 90 45 0 0 45 0 0 45 45 0 0 0 -45 -45 -45 -45 90 -45 90 45 90 45 0 0 0 -45 0 0 0 0 -45 0 0 0 0 -45 0 0 0 0 -45 0 0 0 0 -45 0 0 0 0 -45 0 0 0 0 -45 0 0 0 0 -45 0 0 0 45 90 45 90 -45 90 -45 -45 -45 -45 0 0 0 45 45 0 0 45 0 0 45 90 45 45 90 90 45 0 0</t>
  </si>
  <si>
    <t>0 0 45 45 45 0 -45 -45 -45 -45 90 90 90 45 45 90 90 90 45 0 -45 0 -45 0 0 -45 0 -45 0 0 0 0 -45 0 0 0 0 45 0 0 0 0 45 0 0 0 0 45 0 0 0 0 45 0 0 0 0 45 0 0 0 0 45 0 0 0 0 -45 0 0 0 0 -45 0 -45 0 0 -45 0 -45 0 45 90 90 90 45 45 90 90 90 -45 -45 -45 -45 0 45 45 45 0 0</t>
  </si>
  <si>
    <t>90 90 45 45 45 0 45 90 90 45 45 45 45 0 0 0 0 45 90 -45 0 0 0 0 -45 90 90 90 90 -45 0 -45 90 45 0 0 0 0 -45 0 0 -45 -45 -45 0 -45 0 -45 0 0 0 0 -45 0 -45 0 -45 -45 -45 0 0 -45 0 0 0 0 45 90 -45 0 -45 90 90 90 90 -45 0 0 0 0 -45 90 45 0 0 0 0 45 45 45 45 90 90 45 0 45 45 45 90 90</t>
  </si>
  <si>
    <t>45 90 45 45 45 90 45 90 45 90 45 45 90 90 90 -45 0 -45 -45 90 -45 -45 90 45 0 0 -45 0 0 0 0 45 90 -45 0 0 0 -45 0 0 0 0 -45 0 0 0 0 -45 0 0 0 0 -45 0 0 0 0 -45 0 0 0 0 -45 0 0 0 -45 90 45 0 0 0 0 -45 0 0 45 90 -45 -45 90 -45 -45 0 -45 90 90 90 45 45 90 45 90 45 90 45 45 45 90 45</t>
  </si>
  <si>
    <t>0 0 0 45 0 45 0 45 90 45 0 45 45 45 90 45 0 0 45 0 0 0 -45 90 -45 90 -45 -45 90 90 -45 90 90 -45 90 90 90 -45 0 0 0 0 -45 0 0 0 0 -45 0 0 0 0 -45 0 0 0 0 -45 0 0 0 0 -45 90 90 90 -45 90 90 -45 90 90 -45 -45 90 -45 90 -45 0 0 0 45 0 0 45 90 45 45 45 0 45 90 45 0 45 0 45 0 0 0</t>
  </si>
  <si>
    <t>0 45 0 0 45 45 45 45 0 -45 -45 90 -45 0 0 45 45 90 -45 90 45 90 90 90 90 -45 90 90 90 90 -45 0 -45 0 0 0 0 -45 0 0 0 0 45 0 0 0 0 -45 0 0 0 0 -45 0 0 0 0 45 0 0 0 0 -45 0 0 0 0 -45 0 -45 90 90 90 90 -45 90 90 90 90 45 90 -45 90 45 45 0 0 -45 90 -45 -45 0 45 45 45 45 0 0 45 0</t>
  </si>
  <si>
    <t>90 90 90 90 45 0 0 0 0 45 0 0 0 0 45 45 0 0 45 45 0 45 0 0 0 0 45 90 90 -45 90 -45 0 0 0 0 -45 90 90 -45 0 0 0 0 -45 0 -45 0 -45 -45 -45 -45 0 -45 0 -45 0 0 0 0 -45 90 90 -45 0 0 0 0 -45 90 -45 90 90 45 0 0 0 0 45 0 45 45 0 0 45 45 0 0 0 0 45 0 0 0 0 45 90 90 90 90</t>
  </si>
  <si>
    <t>45 90 -45 0 0 45 90 90 90 90 45 0 0 0 45 45 90 90 -45 0 0 0 0 -45 90 90 -45 0 -45 -45 -45 0 45 0 0 0 0 45 0 0 0 0 -45 0 0 0 0 45 0 0 0 0 45 0 0 0 0 -45 0 0 0 0 45 0 0 0 0 45 0 -45 -45 -45 0 -45 90 90 -45 0 0 0 0 -45 90 90 45 45 0 0 0 45 90 90 90 90 45 0 0 -45 90 45</t>
  </si>
  <si>
    <t>0 0 0 45 45 45 0 45 0 -45 0 45 45 90 90 90 90 -45 0 0 0 45 45 0 0 45 45 0 0 0 -45 90 90 -45 0 -45 -45 0 -45 90 90 -45 0 0 -45 0 0 0 0 -45 -45 0 0 0 0 -45 0 0 -45 90 90 -45 0 -45 -45 0 -45 90 90 -45 0 0 0 45 45 0 0 45 45 0 0 0 -45 90 90 90 90 45 45 0 -45 0 45 0 45 45 45 0 0 0</t>
  </si>
  <si>
    <t>-45 90 45 0 -45 90 -45 0 45 45 90 45 0 0 45 45 45 0 0 45 0 45 45 0 -45 90 90 90 -45 -45 0 0 0 0 -45 0 0 0 0 -45 90 90 -45 0 0 0 0 -45 0 0 0 0 -45 0 0 0 0 -45 90 90 -45 0 0 0 0 -45 0 0 0 0 -45 -45 90 90 90 -45 0 45 45 0 45 0 0 45 45 45 0 0 45 90 45 45 0 -45 90 -45 0 45 90 -45</t>
  </si>
  <si>
    <t>90 90 45 0 0 0 45 45 45 90 90 90 45 45 90 90 45 90 45 90 90 45 90 90 90 90 -45 0 0 0 0 -45 0 0 0 0 -45 0 0 -45 90 90 90 -45 90 -45 -45 0 -45 -45 -45 -45 0 -45 -45 90 -45 90 90 90 -45 0 0 -45 0 0 0 0 -45 0 0 0 0 -45 90 90 90 90 45 90 90 45 90 45 90 90 45 45 90 90 90 45 45 45 0 0 0 45 90 90</t>
  </si>
  <si>
    <t>45 90 90 45 45 45 90 90 -45 90 90 90 -45 0 45 90 45 45 90 90 90 -45 90 90 90 -45 0 0 45 90 45 0 -45 90 90 90 -45 0 -45 0 0 0 -45 0 0 0 0 -45 0 0 0 0 -45 0 0 0 0 -45 0 0 0 -45 0 -45 90 90 90 -45 0 45 90 45 0 0 -45 90 90 90 -45 90 90 90 45 45 90 45 0 -45 90 90 90 -45 90 90 45 45 45 90 90 45</t>
  </si>
  <si>
    <t>0 0 0 0 45 0 45 45 0 45 90 45 0 0 -45 90 90 -45 0 45 90 -45 90 -45 90 -45 -45 90 45 90 90 -45 0 0 0 45 90 45 90 90 90 90 -45 0 0 0 0 -45 90 90 90 90 -45 0 0 0 0 -45 90 90 90 90 45 90 45 0 0 0 -45 90 90 45 90 -45 -45 90 -45 90 -45 90 45 0 -45 90 90 -45 0 0 45 90 45 0 45 45 0 45 0 0 0 0</t>
  </si>
  <si>
    <t>90 -45 -45 0 45 0 -45 90 45 45 90 90 45 0 0 0 -45 90 -45 0 -45 -45 90 45 0 -45 90 90 -45 0 0 0 45 90 90 90 90 45 90 90 90 90 45 0 0 0 0 45 0 0 0 0 45 0 0 0 0 45 90 90 90 90 45 90 90 90 90 45 0 0 0 -45 90 90 -45 0 45 90 -45 -45 0 -45 90 -45 0 0 0 45 90 90 45 45 90 -45 0 45 0 -45 -45 90</t>
  </si>
  <si>
    <t>0 0 0 0 45 90 45 45 45 90 45 0 0 45 0 45 45 0 -45 -45 -45 0 45 90 -45 0 45 90 -45 0 0 0 0 -45 0 0 -45 0 0 0 -45 90 90 90 -45 0 0 -45 0 0 0 0 -45 0 0 -45 90 90 90 -45 0 0 0 -45 0 0 -45 0 0 0 0 -45 90 45 0 -45 90 45 0 -45 -45 -45 0 45 45 0 45 0 0 45 90 45 45 45 90 45 0 0 0 0</t>
  </si>
  <si>
    <t>0 -45 0 45 90 45 45 90 90 -45 -45 -45 0 -45 0 45 45 45 90 45 0 45 0 0 0 0 45 0 -45 90 90 -45 0 0 0 -45 0 0 0 0 -45 90 -45 0 0 0 0 45 0 0 0 0 45 0 0 0 0 -45 90 -45 0 0 0 0 -45 0 0 0 -45 90 90 -45 0 45 0 0 0 0 45 0 45 90 45 45 45 0 -45 0 -45 -45 -45 90 90 45 45 90 45 0 -45 0</t>
  </si>
  <si>
    <t>0 0 0 45 90 90 90 90 45 0 0 45 0 0 45 90 45 45 45 45 0 0 0 0 -45 0 -45 90 45 0 0 0 -45 0 -45 -45 -45 0 -45 0 0 0 0 -45 0 0 0 -45 0 0 0 0 -45 0 0 0 -45 0 0 0 0 -45 0 -45 -45 -45 0 -45 0 0 0 45 90 -45 0 -45 0 0 0 0 45 45 45 45 90 45 0 0 45 0 0 45 90 90 90 90 45 0 0 0</t>
  </si>
  <si>
    <t>90 90 90 45 90 45 90 -45 -45 0 0 0 45 0 -45 90 45 0 0 45 0 0 -45 -45 0 0 -45 0 45 45 45 0 45 0 0 0 0 -45 0 0 0 0 -45 0 0 0 0 -45 0 0 0 0 -45 0 0 0 0 -45 0 0 0 0 -45 0 0 0 0 45 0 45 45 45 0 -45 0 0 -45 -45 0 0 45 0 0 45 90 -45 0 45 0 0 0 -45 -45 90 45 90 45 90 90 90</t>
  </si>
  <si>
    <t>0 0 0 45 90 90 45 45 0 45 0 0 45 90 45 45 45 90 45 90 45 0 -45 90 90 -45 90 -45 0 -45 90 90 -45 90 90 -45 0 -45 90 -45 0 0 -45 0 0 0 0 -45 0 0 0 0 -45 0 0 0 0 -45 0 0 -45 90 -45 0 -45 90 90 -45 90 90 -45 0 -45 90 -45 90 90 -45 0 45 90 45 90 45 45 45 90 45 0 0 45 0 45 45 90 90 45 0 0 0</t>
  </si>
  <si>
    <t>90 45 45 90 -45 0 45 45 45 0 -45 90 45 90 45 90 -45 90 -45 0 -45 0 0 -45 90 90 45 90 90 90 90 -45 0 45 90 45 0 -45 0 0 0 0 -45 0 0 0 0 -45 0 0 0 0 -45 0 0 0 0 -45 0 0 0 0 -45 0 45 90 45 0 -45 90 90 90 90 45 90 90 -45 0 0 -45 0 -45 90 -45 90 45 90 45 90 -45 0 45 45 45 0 -45 90 45 45 90</t>
  </si>
  <si>
    <t>90 90 45 45 45 45 0 0 0 45 90 90 90 90 -45 90 -45 90 90 45 90 45 0 0 0 0 45 0 0 0 0 -45 0 0 0 0 -45 90 90 90 -45 0 0 0 0 -45 0 0 -45 -45 -45 -45 0 0 -45 0 0 0 0 -45 90 90 90 -45 0 0 0 0 -45 0 0 0 0 45 0 0 0 0 45 90 45 90 90 -45 90 -45 90 90 90 90 45 0 0 0 45 45 45 45 90 90</t>
  </si>
  <si>
    <t>45 90 90 45 45 45 90 90 90 90 -45 -45 90 90 45 0 45 0 -45 90 90 -45 0 45 0 0 0 0 -45 90 90 90 -45 0 0 0 0 -45 0 0 0 0 45 0 0 0 0 -45 0 0 0 0 -45 0 0 0 0 45 0 0 0 0 -45 0 0 0 0 -45 90 90 90 -45 0 0 0 0 45 0 -45 90 90 -45 0 45 0 45 90 90 -45 -45 90 90 90 90 45 45 45 90 90 45</t>
  </si>
  <si>
    <t>0 0 -45 90 -45 0 0 -45 90 45 90 45 45 90 45 0 45 90 45 90 45 45 0 0 45 90 90 -45 0 -45 0 45 90 -45 0 0 0 0 -45 0 0 0 0 -45 0 0 -45 90 90 -45 -45 90 90 -45 0 0 -45 0 0 0 0 -45 0 0 0 0 -45 90 45 0 -45 0 -45 90 90 45 0 0 45 45 90 45 90 45 0 45 90 45 45 90 45 90 -45 0 0 -45 90 -45 0 0</t>
  </si>
  <si>
    <t>90 90 -45 -45 -45 90 45 90 90 45 45 45 45 0 -45 0 45 0 0 -45 90 -45 0 -45 -45 0 -45 90 90 90 90 45 0 0 0 45 0 0 0 0 45 90 -45 0 0 0 0 45 0 0 0 0 45 0 0 0 0 -45 90 45 0 0 0 0 45 0 0 0 45 90 90 90 90 -45 0 -45 -45 0 -45 90 -45 0 0 45 0 -45 0 45 45 45 45 90 90 45 90 -45 -45 -45 90 90</t>
  </si>
  <si>
    <t>0 0 0 45 0 45 45 45 45 0 -45 -45 0 45 0 0 -45 0 0 0 0 -45 -45 -45 -45 90 45 0 45 45 0 0 -45 90 90 90 -45 0 -45 90 90 90 45 0 0 0 0 45 90 -45 -45 90 45 0 0 0 0 45 90 90 90 -45 0 -45 90 90 90 -45 0 0 45 45 0 45 90 -45 -45 -45 -45 0 0 0 0 -45 0 0 45 0 -45 -45 0 45 45 45 45 0 45 0 0 0</t>
  </si>
  <si>
    <t>0 45 0 45 45 0 -45 0 -45 0 -45 -45 0 -45 90 -45 -45 -45 -45 90 -45 0 45 45 45 0 0 -45 90 90 90 90 45 90 90 45 0 45 0 0 0 0 45 0 0 0 0 45 0 0 0 0 45 0 0 0 0 45 0 0 0 0 45 0 45 90 90 45 90 90 90 90 -45 0 0 45 45 45 0 -45 90 -45 -45 -45 -45 90 -45 0 -45 -45 0 -45 0 -45 0 45 45 0 45 0</t>
  </si>
  <si>
    <t>90 90 90 45 0 0 0 0 45 0 0 0 45 45 0 0 45 90 45 45 0 -45 90 -45 -45 90 45 0 0 0 0 -45 90 90 90 90 -45 90 90 90 -45 0 0 0 0 -45 0 0 0 -45 -45 0 0 0 -45 0 0 0 0 -45 90 90 90 -45 90 90 90 90 -45 0 0 0 0 45 90 -45 -45 90 -45 0 45 45 90 45 0 0 45 45 0 0 0 45 0 0 0 0 45 90 90 90</t>
  </si>
  <si>
    <t>45 0 0 -45 0 45 90 -45 0 0 -45 90 90 90 45 90 90 90 90 -45 -45 90 45 0 45 45 0 45 90 90 90 90 45 0 0 0 0 -45 0 0 0 0 -45 0 0 0 0 -45 0 0 0 0 -45 0 0 0 0 -45 0 0 0 0 -45 0 0 0 0 45 90 90 90 90 45 0 45 45 0 45 90 -45 -45 90 90 90 90 45 90 90 90 -45 0 0 -45 90 45 0 -45 0 0 45</t>
  </si>
  <si>
    <t>0 0 0 0 45 0 0 45 45 0 45 45 45 0 0 0 0 45 90 90 45 0 0 0 0 -45 0 -45 0 45 90 90 -45 0 0 0 0 -45 90 90 -45 0 0 0 0 -45 -45 0 -45 -45 -45 -45 0 -45 -45 0 0 0 0 -45 90 90 -45 0 0 0 0 -45 90 90 45 0 -45 0 -45 0 0 0 0 45 90 90 45 0 0 0 0 45 45 45 0 45 45 0 0 45 0 0 0 0</t>
  </si>
  <si>
    <t>0 0 -45 90 45 0 0 45 0 45 45 90 90 45 45 0 45 90 -45 0 0 0 0 45 45 0 -45 0 0 0 0 -45 90 90 -45 0 0 0 0 -45 -45 0 -45 0 0 0 0 -45 0 0 0 0 -45 0 0 0 0 -45 0 -45 -45 0 0 0 0 -45 90 90 -45 0 0 0 0 -45 0 45 45 0 0 0 0 -45 90 45 0 45 45 90 90 45 45 0 45 0 0 45 90 -45 0 0</t>
  </si>
  <si>
    <t>0 0 0 45 90 90 90 45 0 45 45 90 -45 90 45 90 45 90 45 0 0 45 0 45 90 90 45 90 90 90 -45 0 -45 -45 -45 -45 0 -45 -45 0 0 0 -45 0 0 0 0 -45 0 0 0 0 -45 0 0 0 0 -45 0 0 0 -45 -45 0 -45 -45 -45 -45 0 -45 90 90 90 45 90 90 45 0 45 0 0 45 90 45 90 45 90 -45 90 45 45 0 45 90 90 90 45 0 0 0</t>
  </si>
  <si>
    <t>90 -45 90 90 -45 90 45 90 -45 90 -45 90 45 45 0 45 0 45 0 45 90 45 0 45 90 45 0 -45 90 45 0 0 0 -45 -45 90 90 -45 0 0 0 0 -45 0 0 0 0 -45 0 0 0 0 -45 0 0 0 0 -45 0 0 0 0 -45 90 90 -45 -45 0 0 0 45 90 -45 0 45 90 45 0 45 90 45 0 45 0 45 0 45 45 90 -45 90 -45 90 45 90 -45 90 90 -45 90</t>
  </si>
  <si>
    <t>0 0 -45 90 90 90 90 -45 90 45 0 45 90 -45 90 45 90 -45 0 0 45 45 0 45 45 45 0 45 0 0 0 0 -45 0 0 -45 0 0 -45 0 0 0 0 -45 0 0 0 -45 90 90 90 90 -45 0 0 0 -45 0 0 0 0 -45 0 0 -45 0 0 -45 0 0 0 0 45 0 45 45 45 0 45 45 0 0 -45 90 45 90 -45 90 45 0 45 90 -45 90 90 90 90 -45 0 0</t>
  </si>
  <si>
    <t>90 90 -45 -45 90 -45 90 -45 0 -45 90 90 90 90 45 0 -45 0 45 90 45 90 45 45 45 45 0 -45 0 0 0 0 -45 0 0 0 0 -45 0 0 0 0 45 0 0 0 0 45 0 0 0 0 45 0 0 0 0 45 0 0 0 0 -45 0 0 0 0 -45 0 0 0 0 -45 0 45 45 45 45 90 45 90 45 0 -45 0 45 90 90 90 90 -45 0 -45 90 -45 90 -45 -45 90 90</t>
  </si>
  <si>
    <t>0 0 0 45 90 90 90 90 45 90 45 90 45 0 45 90 45 45 90 45 90 90 90 -45 0 -45 0 45 90 90 -45 0 -45 -45 0 0 0 -45 90 90 -45 0 0 0 -45 0 0 0 0 -45 -45 0 0 0 0 -45 0 0 0 -45 90 90 -45 0 0 0 -45 -45 0 -45 90 90 45 0 -45 0 -45 90 90 90 45 90 45 45 90 45 0 45 90 45 90 45 90 90 90 90 45 0 0 0</t>
  </si>
  <si>
    <t>90 -45 90 45 0 -45 90 45 90 90 45 90 90 90 45 90 45 0 -45 90 -45 90 45 90 90 45 90 -45 -45 0 -45 0 0 0 0 -45 90 -45 0 0 0 0 45 0 0 0 0 45 0 0 0 0 45 0 0 0 0 45 0 0 0 0 -45 90 -45 0 0 0 0 -45 0 -45 -45 90 45 90 90 45 90 -45 90 -45 0 45 90 45 90 90 90 45 90 90 45 90 -45 0 45 90 -45 90</t>
  </si>
  <si>
    <t>45 45 45 45 0 45 45 0 45 90 90 90 90 -45 0 0 0 -45 0 -45 -45 -45 0 -45 -45 -45 -45 0 -45 -45 -45 0 -45 0 0 0 -45 90 90 90 90 45 0 45 45 0 45 45 45 45</t>
  </si>
  <si>
    <t>45 45 45 45 90 45 45 45 90 90 90 -45 0 -45 0 -45 -45 0 -45 -45 0 0 -45 0 0 0 0 -45 0 0 -45 -45 0 -45 -45 0 -45 0 -45 90 90 90 45 45 45 90 45 45 45 45</t>
  </si>
  <si>
    <t>45 90 90 45 0 45 45 45 45 0 0 45 0 0 0 0 -45 -45 -45 90 -45 -45 0 -45 -45 -45 -45 0 -45 -45 90 -45 -45 -45 0 0 0 0 45 0 0 45 45 45 45 0 45 90 90 45</t>
  </si>
  <si>
    <t>90 90 45 90 45 45 45 45 0 45 45 0 0 0 -45 -45 -45 -45 0 -45 -45 0 -45 0 0 0 0 -45 0 -45 -45 0 -45 -45 -45 -45 0 0 0 45 45 0 45 45 45 45 90 45 90 90</t>
  </si>
  <si>
    <t>0 0 -45 0 -45 -45 -45 -45 0 0 45 45 0 45 45 0 45 45 0 45 90 90 90 -45 -45 -45 -45 90 90 90 45 0 45 45 0 45 45 0 45 45 0 0 -45 -45 -45 -45 0 -45 0 0</t>
  </si>
  <si>
    <t>0 0 -45 0 -45 -45 -45 -45 0 45 45 45 90 45 45 45 45 90 -45 0 0 0 0 -45 90 90 -45 0 0 0 0 -45 90 45 45 45 45 90 45 45 45 0 -45 -45 -45 -45 0 -45 0 0</t>
  </si>
  <si>
    <t>90 90 90 90 45 0 -45 -45 -45 -45 0 0 0 45 45 0 45 45 45 45 0 -45 0 -45 -45 -45 -45 0 -45 0 45 45 45 45 0 45 45 0 0 0 -45 -45 -45 -45 0 45 90 90 90 90</t>
  </si>
  <si>
    <t>90 90 90 90 -45 0 -45 -45 -45 -45 0 45 45 0 45 45 45 45 0 -45 -45 0 0 45 0 0 45 0 0 -45 -45 0 45 45 45 45 0 45 45 0 -45 -45 -45 -45 0 -45 90 90 90 90</t>
  </si>
  <si>
    <t>0 45 0 0 -45 -45 -45 0 -45 -45 0 45 45 0 -45 0 -45 90 45 45 45 0 45 90 90 90 90 45 0 45 45 45 90 -45 0 -45 0 45 45 0 -45 -45 0 -45 -45 -45 0 0 45 0</t>
  </si>
  <si>
    <t>0 -45 0 -45 -45 -45 -45 0 45 45 0 -45 -45 0 0 45 90 45 45 45 90 90 45 0 0 0 0 45 90 90 45 45 45 90 45 0 0 -45 -45 0 45 45 0 -45 -45 -45 -45 0 -45 0</t>
  </si>
  <si>
    <t>0 0 45 90 90 90 90 45 90 90 90 90 45 90 90 90 90 -45 0 0 0 0 -45 90 -45 -45 90 -45 0 0 0 0 -45 90 90 90 90 45 90 90 90 90 45 90 90 90 90 45 0 0</t>
  </si>
  <si>
    <t>0 0 45 90 90 90 90 45 90 90 90 90 -45 90 90 90 90 -45 0 -45 0 0 0 45 90 90 45 0 0 0 -45 0 -45 90 90 90 90 -45 90 90 90 90 45 90 90 90 90 45 0 0</t>
  </si>
  <si>
    <t>45 0 0 0 45 45 45 45 0 45 90 45 0 0 0 -45 90 -45 -45 90 -45 -45 0 -45 -45 -45 -45 0 -45 -45 90 -45 -45 90 -45 0 0 0 45 90 45 0 45 45 45 45 0 0 0 45</t>
  </si>
  <si>
    <t>0 0 45 0 45 45 45 45 90 45 45 0 0 -45 90 -45 -45 -45 90 -45 -45 0 -45 0 0 0 0 -45 0 -45 -45 90 -45 -45 -45 90 -45 0 0 45 45 90 45 45 45 45 0 45 0 0</t>
  </si>
  <si>
    <t>0 0 0 0 45 0 0 -45 90 90 -45 0 -45 -45 0 0 -45 90 45 0 0 45 0 45 45 45 45 0 45 0 0 45 90 -45 0 0 -45 -45 0 -45 90 90 -45 0 0 45 0 0 0 0</t>
  </si>
  <si>
    <t>90 90 -45 0 0 -45 0 0 -45 0 -45 -45 0 0 0 0 45 0 45 90 45 45 0 45 0 0 45 0 45 45 90 45 0 45 0 0 0 0 -45 -45 0 -45 0 0 -45 0 0 -45 90 90</t>
  </si>
  <si>
    <t>0 0 45 0 45 0 45 45 45 45 0 -45 0 0 -45 -45 -45 -45 90 -45 -45 0 45 90 90 90 90 45 0 -45 -45 90 -45 -45 -45 -45 0 0 -45 0 45 45 45 45 0 45 0 45 0 0</t>
  </si>
  <si>
    <t>0 0 45 45 45 45 0 -45 0 -45 -45 -45 -45 90 -45 -45 0 0 45 90 45 90 45 0 0 0 0 45 90 45 90 45 0 0 -45 -45 90 -45 -45 -45 -45 0 -45 0 45 45 45 45 0 0</t>
  </si>
  <si>
    <t>90 90 45 0 -45 -45 0 -45 -45 -45 -45 0 0 -45 0 0 45 45 90 45 45 0 45 45 0 0 45 45 0 45 45 90 45 45 0 0 -45 0 0 -45 -45 -45 -45 0 -45 -45 0 45 90 90</t>
  </si>
  <si>
    <t>90 90 -45 90 -45 -45 -45 -45 0 -45 -45 0 0 0 45 45 45 0 45 45 45 0 45 0 0 0 0 45 0 45 45 45 0 45 45 45 0 0 0 -45 -45 0 -45 -45 -45 -45 90 -45 90 90</t>
  </si>
  <si>
    <t>0 0 45 0 45 0 45 90 90 90 45 90 90 90 90 -45 0 0 -45 90 90 90 90 -45 -45 -45 -45 90 90 90 90 -45 0 0 -45 90 90 90 90 45 90 90 90 45 0 45 0 45 0 0</t>
  </si>
  <si>
    <t>0 45 0 45 0 45 45 90 90 90 90 -45 0 -45 90 90 90 90 -45 90 90 90 -45 0 0 0 0 -45 90 90 90 -45 90 90 90 90 -45 0 -45 90 90 90 90 45 45 0 45 0 45 0</t>
  </si>
  <si>
    <t>0 0 45 45 0 -45 -45 -45 -45 0 0 45 0 -45 90 90 90 45 90 90 90 90 45 90 90 90 90 45 90 90 90 90 45 90 90 90 -45 0 45 0 0 -45 -45 -45 -45 0 45 45 0 0</t>
  </si>
  <si>
    <t>-45 -45 0 -45 -45 0 -45 0 0 45 45 90 90 90 45 90 90 90 90 45 0 0 45 90 90 90 90 45 0 0 45 90 90 90 90 45 90 90 90 45 45 0 0 -45 0 -45 -45 0 -45 -45</t>
  </si>
  <si>
    <t>45 90 90 90 45 0 0 45 0 45 45 0 0 45 0 0 0 -45 0 -45 -45 -45 0 -45 -45 -45 -45 0 -45 -45 -45 0 -45 0 0 0 45 0 0 45 45 0 45 0 0 45 90 90 90 45</t>
  </si>
  <si>
    <t>90 90 90 45 45 45 45 0 -45 0 45 45 0 0 0 0 -45 -45 -45 0 -45 0 -45 0 0 0 0 -45 0 -45 0 -45 -45 -45 0 0 0 0 45 45 0 -45 0 45 45 45 45 90 90 90</t>
  </si>
  <si>
    <t>90 90 45 0 0 0 0 45 0 45 45 0 0 0 45 0 0 0 0 -45 -45 -45 90 -45 -45 -45 -45 90 -45 -45 -45 0 0 0 0 45 0 0 0 45 45 0 45 0 0 0 0 45 90 90</t>
  </si>
  <si>
    <t>90 90 45 0 0 0 45 0 45 45 45 0 0 0 0 -45 0 0 -45 -45 -45 90 -45 0 0 0 0 -45 90 -45 -45 -45 0 0 -45 0 0 0 0 45 45 45 0 45 0 0 0 45 90 90</t>
  </si>
  <si>
    <t>90 90 90 90 45 0 45 45 0 45 0 0 45 45 45 0 -45 -45 -45 0 -45 -45 0 -45 -45 -45 -45 0 -45 -45 0 -45 -45 -45 0 45 45 45 0 0 45 0 45 45 0 45 90 90 90 90</t>
  </si>
  <si>
    <t>90 90 90 90 45 0 45 45 45 45 0 -45 -45 0 -45 -45 -45 -45 0 45 45 0 0 -45 0 0 -45 0 0 45 45 0 -45 -45 -45 -45 0 -45 -45 0 45 45 45 45 0 45 90 90 90 90</t>
  </si>
  <si>
    <t>90 45 90 -45 -45 -45 -45 0 -45 -45 0 0 0 0 45 0 0 45 90 45 45 45 45 0 -45 -45 0 45 45 45 45 90 45 0 0 45 0 0 0 0 -45 -45 0 -45 -45 -45 -45 90 45 90</t>
  </si>
  <si>
    <t>90 -45 90 -45 -45 -45 -45 90 -45 -45 0 0 0 0 45 45 45 0 45 45 45 0 45 0 0 0 0 45 0 45 45 45 0 45 45 45 0 0 0 0 -45 -45 90 -45 -45 -45 -45 90 -45 90</t>
  </si>
  <si>
    <t>45 45 0 45 45 0 0 0 45 0 0 0 0 -45 0 0 0 -45 90 90 90 -45 90 -45 -45 -45 -45 90 -45 90 90 90 -45 0 0 0 -45 0 0 0 0 45 0 0 0 45 45 0 45 45</t>
  </si>
  <si>
    <t>45 0 45 45 45 45 0 0 0 0 -45 0 0 0 -45 -45 90 90 90 90 -45 0 -45 0 0 0 0 -45 0 -45 90 90 90 90 -45 -45 0 0 0 -45 0 0 0 0 45 45 45 45 0 45</t>
  </si>
  <si>
    <t>90 90 90 90 -45 90 45 90 45 0 0 45 0 0 45 0 45 45 0 -45 -45 -45 0 -45 -45 -45 -45 0 -45 -45 -45 0 45 45 0 45 0 0 45 0 0 45 90 45 90 -45 90 90 90 90</t>
  </si>
  <si>
    <t>90 90 90 90 -45 90 90 45 45 45 0 -45 -45 -45 -45 0 45 45 45 0 0 0 -45 0 0 0 0 -45 0 0 0 45 45 45 0 -45 -45 -45 -45 0 45 45 45 90 90 -45 90 90 90 90</t>
  </si>
  <si>
    <t>45 45 45 45 0 45 90 45 0 45 90 90 -45 0 -45 0 -45 -45 90 -45 -45 0 0 -45 90 90 -45 0 0 -45 -45 90 -45 -45 0 -45 0 -45 90 90 45 0 45 90 45 0 45 45 45 45</t>
  </si>
  <si>
    <t>45 45 45 90 45 45 45 45 0 -45 90 -45 -45 90 -45 90 -45 0 -45 0 0 0 0 -45 90 90 -45 0 0 0 0 -45 0 -45 90 -45 90 -45 -45 90 -45 0 45 45 45 45 90 45 45 45</t>
  </si>
  <si>
    <t>-45 -45 0 -45 90 -45 -45 -45 -45 90 45 45 45 45 0 45 0 45 0 0 0 0 45 90 90 90 90 45 0 0 0 0 45 0 45 0 45 45 45 45 90 -45 -45 -45 -45 90 -45 0 -45 -45</t>
  </si>
  <si>
    <t>-45 -45 -45 -45 90 -45 -45 -45 90 45 45 45 45 90 90 45 0 0 45 0 0 0 45 0 0 0 0 45 0 0 0 45 0 0 45 90 90 45 45 45 45 90 -45 -45 -45 90 -45 -45 -45 -45</t>
  </si>
  <si>
    <t>0 0 0 45 0 -45 90 90 90 90 -45 90 90 90 -45 0 -45 90 -45 0 45 45 90 45 45 45 45 90 45 45 0 -45 90 -45 0 -45 90 90 90 -45 90 90 90 90 -45 0 45 0 0 0</t>
  </si>
  <si>
    <t>0 0 0 -45 90 -45 -45 90 90 90 90 -45 90 -45 0 0 45 90 90 45 45 45 0 45 90 90 45 0 45 45 45 90 90 45 0 0 -45 90 -45 90 90 90 90 -45 -45 90 -45 0 0 0</t>
  </si>
  <si>
    <t>0 0 -45 -45 -45 0 45 0 0 0 45 45 0 45 45 90 -45 -45 -45 -45 90 45 0 45 90 90 45 0 45 90 -45 -45 -45 -45 90 45 45 0 45 45 0 0 0 45 0 -45 -45 -45 0 0</t>
  </si>
  <si>
    <t>0 0 -45 -45 -45 0 -45 -45 -45 -45 0 45 90 45 45 45 45 90 45 0 0 0 0 45 90 90 45 0 0 0 0 45 90 45 45 45 45 90 45 0 -45 -45 -45 -45 0 -45 -45 -45 0 0</t>
  </si>
  <si>
    <t>0 0 45 0 45 45 0 45 90 45 45 90 45 0 -45 90 90 -45 0 -45 -45 -45 0 -45 -45 -45 -45 0 -45 -45 -45 0 -45 90 90 -45 0 45 90 45 45 90 45 0 45 45 0 45 0 0</t>
  </si>
  <si>
    <t>0 0 45 0 45 45 45 45 90 45 45 0 -45 90 90 90 -45 0 -45 -45 -45 -45 0 -45 0 0 -45 0 -45 -45 -45 -45 0 -45 90 90 90 -45 0 45 45 90 45 45 45 45 0 45 0 0</t>
  </si>
  <si>
    <t>0 -45 0 0 45 0 -45 0 -45 -45 -45 -45 0 -45 90 45 0 45 45 45 90 45 90 45 0 0 45 90 45 90 45 45 45 0 45 90 -45 0 -45 -45 -45 -45 0 -45 0 45 0 0 -45 0</t>
  </si>
  <si>
    <t>0 0 -45 0 -45 -45 -45 -45 90 -45 -45 0 0 45 90 45 45 0 45 45 45 90 45 0 0 0 0 45 90 45 45 45 0 45 45 90 45 0 0 -45 -45 90 -45 -45 -45 -45 0 -45 0 0</t>
  </si>
  <si>
    <t>45 45 45 45 90 45 45 90 45 0 -45 90 90 -45 0 -45 -45 0 -45 -45 0 0 -45 0 0 0 0 -45 0 0 -45 -45 0 -45 -45 0 -45 90 90 -45 0 45 90 45 45 90 45 45 45 45</t>
  </si>
  <si>
    <t>0 -45 -45 -45 -45 0 -45 -45 -45 90 45 45 90 45 0 0 0 45 90 45 0 45 45 0 0 0 0 45 45 0 45 90 45 0 0 0 45 90 45 45 90 -45 -45 -45 0 -45 -45 -45 -45 0</t>
  </si>
  <si>
    <t>-45 -45 -45 -45 90 -45 -45 -45 90 45 0 0 0 0 45 0 45 90 45 45 45 0 45 0 0 0 0 45 0 45 45 45 90 45 0 45 0 0 0 0 45 90 -45 -45 -45 90 -45 -45 -45 -45</t>
  </si>
  <si>
    <t>0 45 0 -45 -45 0 -45 -45 0 0 45 45 90 90 90 45 90 90 90 90 45 0 -45 90 90 90 90 -45 0 45 90 90 90 90 45 90 90 90 45 45 0 0 -45 -45 0 -45 -45 0 45 0</t>
  </si>
  <si>
    <t>0 -45 -45 -45 -45 0 45 45 0 0 45 90 90 90 -45 90 90 90 90 45 0 0 45 90 90 90 90 45 0 0 45 90 90 90 90 -45 90 90 90 45 0 0 45 45 0 -45 -45 -45 -45 0</t>
  </si>
  <si>
    <t>0 45 45 45 45 90 -45 0 -45 -45 90 -45 -45 -45 0 -45 90 45 0 0 0 0 45 0 45 45 0 45 0 0 0 0 45 90 -45 0 -45 -45 -45 90 -45 -45 0 -45 90 45 45 45 45 0</t>
  </si>
  <si>
    <t>45 90 -45 -45 -45 90 45 45 45 90 -45 -45 -45 -45 0 45 0 45 0 0 0 0 45 0 0 0 0 45 0 0 0 0 45 0 45 0 -45 -45 -45 -45 90 45 45 45 90 -45 -45 -45 90 45</t>
  </si>
  <si>
    <t>0 0 0 45 0 -45 90 90 90 -45 90 90 -45 90 90 90 45 90 -45 90 45 0 0 45 90 90 45 0 0 45 90 -45 90 45 90 90 90 -45 90 90 -45 90 90 90 -45 0 45 0 0 0</t>
  </si>
  <si>
    <t>0 0 0 -45 90 -45 90 -45 90 -45 90 90 90 45 0 45 90 90 90 90 45 0 0 45 90 90 45 0 0 45 90 90 90 90 45 0 45 90 90 90 -45 90 -45 90 -45 90 -45 0 0 0</t>
  </si>
  <si>
    <t>0 0 0 0 45 0 0 -45 0 -45 -45 -45 0 -45 0 -45 0 45 45 45 45 90 45 90 90 90 90 45 90 45 45 45 45 0 -45 0 -45 0 -45 -45 -45 0 -45 0 0 45 0 0 0 0</t>
  </si>
  <si>
    <t>0 0 0 0 -45 0 -45 -45 -45 0 -45 -45 0 0 45 90 45 90 45 45 45 90 45 0 0 0 0 45 90 45 45 45 90 45 90 45 0 0 -45 -45 0 -45 -45 -45 0 -45 0 0 0 0</t>
  </si>
  <si>
    <t>-45 0 0 0 0 -45 0 0 0 0 -45 0 0 0 0 45 90 45 0 0 0 0 45 90 90 90 90 45 0 0 0 0 45 90 45 0 0 0 0 -45 0 0 0 0 -45 0 0 0 0 -45</t>
  </si>
  <si>
    <t>0 0 0 0 -45 -45 0 0 0 0 -45 0 0 0 0 45 90 45 0 0 0 0 45 90 90 90 90 45 0 0 0 0 45 90 45 0 0 0 0 -45 0 0 0 0 -45 -45 0 0 0 0</t>
  </si>
  <si>
    <t>45 45 0 45 90 45 45 0 45 45 90 90 -45 0 0 -45 -45 -45 0 -45 -45 0 0 0 -45 -45 0 0 0 -45 -45 0 -45 -45 -45 0 0 -45 90 90 45 45 0 45 45 90 45 0 45 45</t>
  </si>
  <si>
    <t>90 45 45 45 45 90 45 45 45 0 -45 90 -45 -45 -45 0 -45 -45 0 0 0 0 -45 0 0 0 0 -45 0 0 0 0 -45 -45 0 -45 -45 -45 90 -45 0 45 45 45 90 45 45 45 45 90</t>
  </si>
  <si>
    <t>0 30 0 0 0 0 -45 -60 -60 -60 -60 -45 -60 -60 -60 -60 -45 90 -60 -45 0 45 0 0 45 45 45 0 0 -30 -45 -45 -45 0 45 60 60 60 60 45 60 60 60 60 90 60 90 45 90 90 90 90 45 90 60 90 60 60 60 60 45 60 60 60 60 45 0 -45 -45 -45 -30 0 0 45 45 45 0 0 45 0 -45 -60 90 -45 -60 -60 -60 -60 -45 -60 -60 -60 -60 -45 0 0 0 0 30 0</t>
  </si>
  <si>
    <t>0 45 0 0 0 0 -45 -60 -60 -60 -60 -45 -60 -60 -60 -60 -45 -60 -45 0 0 0 -45 -45 -45 -30 0 45 90 45 45 45 90 90 45 60 60 45 60 60 60 60 90 60 60 90 60 30 0 0 0 0 30 60 90 60 60 90 60 60 60 60 45 60 60 45 90 90 45 45 45 90 45 0 -30 -45 -45 -45 0 0 0 -45 -60 -45 -60 -60 -60 -60 -45 -60 -60 -60 -60 -45 0 0 0 0 45 0</t>
  </si>
  <si>
    <t>90 60 30 60 60 60 60 90 60 60 60 60 45 45 90 -60 -60 -60 -60 90 -60 -60 -60 -60 -45 0 0 0 0 -45 -60 90 45 0 0 0 0 45 90 45 0 -30 -45 0 45 0 -45 90 -45 -45 -45 -45 90 -45 0 45 0 -45 -30 0 45 90 45 0 0 0 0 45 90 -60 -45 0 0 0 0 -45 -60 -60 -60 -60 90 -60 -60 -60 -60 90 45 45 60 60 60 60 90 60 60 60 60 30 60 90</t>
  </si>
  <si>
    <t>90 60 90 60 60 60 60 90 60 60 60 60 45 45 90 -60 -60 -60 -60 90 -60 -60 -60 -60 -45 0 0 0 -45 -60 90 -45 0 0 0 -45 -45 0 0 -45 -30 0 0 45 90 45 45 0 45 30 30 45 0 45 45 90 45 0 0 -30 -45 0 0 -45 -45 0 0 0 -45 90 -60 -45 0 0 0 -45 -60 -60 -60 -60 90 -60 -60 -60 -60 90 45 45 60 60 60 60 90 60 60 60 60 90 60 90</t>
  </si>
  <si>
    <t>0 30 45 0 45 45 45 45 90 45 45 45 45 0 -45 -45 -45 -45 0 -45 -45 -45 -45 0 -45 -45 -45 90 -45 -45 -45 0 0 -45 -30 0 0 0 45 90 45 45 45 0 -45 90 45 90 45 45 45 45 90 45 90 -45 0 45 45 45 90 45 0 0 0 -30 -45 0 0 -45 -45 -45 90 -45 -45 -45 0 -45 -45 -45 -45 0 -45 -45 -45 -45 0 45 45 45 45 90 45 45 45 45 0 45 30 0</t>
  </si>
  <si>
    <t>0 45 0 0 45 45 45 45 0 -45 -45 -45 -45 0 -45 -45 -45 -45 0 -45 -45 -45 -45 0 -45 -45 -45 90 90 -45 90 45 0 0 45 45 45 90 45 45 45 45 90 45 0 -30 0 45 45 30 30 45 45 0 -30 0 45 90 45 45 45 45 90 45 45 45 0 0 45 90 -45 90 90 -45 -45 -45 0 -45 -45 -45 -45 0 -45 -45 -45 -45 0 -45 -45 -45 -45 0 45 45 45 45 0 0 45 0</t>
  </si>
  <si>
    <t>90 90 -45 90 45 0 -45 -45 90 -45 -45 0 45 45 45 45 90 -45 -45 -45 -45 -15 0 -45 0 -45 -45 -45 0 45 45 45 45 0 45 45 45 45 0 -30 -30 -45 -45 -15 15 30 15 30 45 45 45 45 30 15 30 15 -15 -45 -45 -30 -30 0 45 45 45 45 0 45 45 45 45 0 -45 -45 -45 0 -45 0 -15 -45 -45 -45 -45 90 45 45 45 45 0 -45 -45 90 -45 -45 0 45 90 -45 90 90</t>
  </si>
  <si>
    <t>90 90 90 -45 90 -45 -45 -45 -45 0 -45 -45 -45 -45 0 -45 -45 -45 -45 90 45 0 45 0 45 45 45 45 0 45 45 45 45 0 45 45 45 45 0 -45 -45 -30 -30 -15 30 45 30 15 -15 15 15 -15 15 30 45 30 -15 -30 -30 -45 -45 0 45 45 45 45 0 45 45 45 45 0 45 45 45 45 0 45 0 45 90 -45 -45 -45 -45 0 -45 -45 -45 -45 0 -45 -45 -45 -45 90 -45 90 90 90</t>
  </si>
  <si>
    <t>0 -30 -60 -60 90 -60 -60 -60 -60 -45 -45 -45 -45 0 -45 -45 -45 -45 0 45 60 45 45 60 45 60 60 45 60 90 60 30 45 90 90 45 0 0 45 0 45 0 0 0 0 45 90 -45 0 -45 -45 0 -45 90 45 0 0 0 0 45 0 45 0 0 45 90 90 45 30 60 90 60 45 60 60 45 60 45 45 60 45 0 -45 -45 -45 -45 0 -45 -45 -45 -45 -60 -60 -60 -60 90 -60 -60 -30 0</t>
  </si>
  <si>
    <t>-45 -60 -60 -60 -60 90 -60 -60 -45 0 -45 -45 -45 0 -45 -45 -45 -45 0 45 60 60 60 60 45 60 60 90 90 90 45 0 45 45 0 45 45 0 45 45 30 0 45 90 -45 0 0 -30 0 0 0 0 -30 0 0 -45 90 45 0 30 45 45 0 45 45 0 45 45 0 45 90 90 90 60 60 45 60 60 60 60 45 0 -45 -45 -45 -45 0 -45 -45 -45 0 -45 -60 -60 90 -60 -60 -60 -60 -45</t>
  </si>
  <si>
    <t>-45 -45 -45 -45 -30 15 -30 -30 -30 -30 15 -30 -30 0 30 30 0 -30 0 -30 -30 -30 -30 0 -30 0 30 30 30 30 45 30 30 30 -15 30 30 30 45 90 90 45 90 90 90 45 30 30 -15 -30 -30 -15 30 30 45 90 90 90 45 90 90 45 30 30 30 -15 30 30 30 45 30 30 30 30 0 -30 0 -30 -30 -30 -30 0 -30 0 30 30 0 -30 -30 15 -30 -30 -30 -30 15 -30 -45 -45 -45 -45</t>
  </si>
  <si>
    <t>-45 -45 -45 -45 -30 -30 -30 -30 0 -30 -15 0 0 0 -30 -30 -30 -30 0 -30 -30 -30 -30 -15 30 30 30 30 45 30 30 30 45 90 90 90 45 90 90 45 30 30 30 30 15 30 30 30 15 -30 -30 15 30 30 30 15 30 30 30 30 45 90 90 45 90 90 90 45 30 30 30 45 30 30 30 30 -15 -30 -30 -30 -30 0 -30 -30 -30 -30 0 0 0 -15 -30 0 -30 -30 -30 -30 -45 -45 -45 -45</t>
  </si>
  <si>
    <t>30 30 30 30 15 30 30 30 30 0 30 30 30 45 45 90 45 15 -30 -30 -30 -30 0 0 0 0 -15 -45 90 90 90 90 -45 0 0 0 0 -15 0 0 -30 -30 0 -30 -30 -30 0 -30 -30 -45 -45 -30 -30 0 -30 -30 -30 0 -30 -30 0 0 -15 0 0 0 0 -45 90 90 90 90 -45 -15 0 0 0 0 -30 -30 -30 -30 15 45 90 45 45 30 30 30 0 30 30 30 30 15 30 30 30 30</t>
  </si>
  <si>
    <t>45 30 30 30 30 45 30 30 30 30 45 30 30 30 0 15 15 -30 -30 -30 -30 -45 90 -45 90 90 90 90 -45 -30 -30 -30 -30 0 0 0 0 -30 0 -30 -30 0 0 0 0 -15 0 0 0 -15 -15 0 0 0 -15 0 0 0 0 -30 -30 0 -30 0 0 0 0 -30 -30 -30 -30 -45 90 90 90 90 -45 90 -45 -30 -30 -30 -30 15 15 0 30 30 30 45 30 30 30 30 45 30 30 30 30 45</t>
  </si>
  <si>
    <t>45 45 45 30 45 45 45 45 60 45 45 45 60 60 60 60 45 0 0 0 0 -45 0 0 0 0 -45 0 0 -45 90 90 -60 -60 -30 -60 -60 90 90 -45 -45 0 -45 90 -45 -45 -45 -60 -45 -45 -45 -45 -60 -45 -45 -45 90 -45 0 -45 -45 90 90 -60 -60 -30 -60 -60 90 90 -45 0 0 -45 0 0 0 0 -45 0 0 0 0 45 60 60 60 60 45 45 45 60 45 45 45 45 30 45 45 45</t>
  </si>
  <si>
    <t>45 45 45 45 60 45 45 45 45 60 45 45 60 60 45 60 30 0 0 0 0 -45 0 0 0 0 -45 -45 -60 -60 -60 -60 -45 -60 -45 0 -45 -45 0 -45 -45 90 90 90 -45 -30 0 -45 90 90 90 90 -45 0 -30 -45 90 90 90 -45 -45 0 -45 -45 0 -45 -60 -45 -60 -60 -60 -60 -45 -45 0 0 0 0 -45 0 0 0 0 30 60 45 60 60 45 45 60 45 45 45 45 60 45 45 45 45</t>
  </si>
  <si>
    <t>45 90 -45 -30 -30 -30 -30 0 -30 -30 -30 -45 90 -45 -45 -45 -45 0 30 30 30 30 0 45 30 30 30 30 0 30 15 0 30 15 45 30 45 45 45 45 90 90 90 -45 -15 -30 -30 -15 -30 -30 -30 -30 -15 -30 -30 -15 -45 90 90 90 45 45 45 45 30 45 15 30 0 15 30 0 30 30 30 30 45 0 30 30 30 30 0 -45 -45 -45 -45 90 -45 -30 -30 -30 0 -30 -30 -30 -30 -45 90 45</t>
  </si>
  <si>
    <t>-45 90 -45 -30 -30 -30 -45 90 -45 -45 -45 -45 -30 -30 -30 -30 0 -30 0 30 30 45 45 45 30 45 45 30 45 90 90 90 45 0 0 30 30 30 30 15 30 0 -15 30 15 -30 -30 -30 -15 30 30 -15 -30 -30 -30 15 30 -15 0 30 15 30 30 30 30 0 0 45 90 90 90 45 30 45 45 30 45 45 45 30 30 0 -30 0 -30 -30 -30 -30 -45 -45 -45 -45 90 -45 -30 -30 -30 -45 90 -45</t>
  </si>
  <si>
    <t>15 15 0 0 0 15 15 0 0 0 0 15 0 0 0 0 -15 0 0 0 0 -15 0 0 0 0 -15 0 0 0 0 -15 0 45 45 45 0 0 0 0 -15 0 -45 90 90 90 90 -45 90 -45 -45 90 -45 90 90 90 90 -45 0 -15 0 0 0 0 45 45 45 0 -15 0 0 0 0 -15 0 0 0 0 -15 0 0 0 0 -15 0 0 0 0 15 0 0 0 0 15 15 0 0 0 15 15</t>
  </si>
  <si>
    <t>15 0 15 0 15 15 0 15 0 0 0 -15 -15 0 0 0 -15 -15 0 0 0 -15 0 0 0 0 -45 0 0 0 0 45 0 0 0 0 45 0 0 0 0 45 90 -45 90 90 90 90 -45 0 0 -45 90 90 90 90 -45 90 45 0 0 0 0 45 0 0 0 0 45 0 0 0 0 -45 0 0 0 0 -15 0 0 0 -15 -15 0 0 0 -15 -15 0 0 0 15 0 15 15 0 15 0 15</t>
  </si>
  <si>
    <t>90 45 30 30 30 30 0 30 30 30 30 45 30 30 30 30 0 45 0 -30 -30 -30 -30 -15 -30 -30 0 -30 -30 -30 -30 0 -45 90 90 90 90 -45 -30 -30 -30 -30 -45 0 30 30 0 30 15 -30 -30 15 30 0 30 30 0 -45 -30 -30 -30 -30 -45 90 90 90 90 -45 0 -30 -30 -30 -30 0 -30 -30 -15 -30 -30 -30 -30 0 45 0 30 30 30 30 45 30 30 30 30 0 30 30 30 30 45 90</t>
  </si>
  <si>
    <t>90 45 30 30 0 30 30 30 30 45 30 30 30 30 45 30 30 0 -30 -30 -30 -30 -45 -30 -30 -30 -30 0 0 -30 -30 -45 90 90 90 90 -45 -30 -30 -30 -30 -15 0 0 30 15 -30 0 30 30 30 30 0 -30 15 30 0 0 -15 -30 -30 -30 -30 -45 90 90 90 90 -45 -30 -30 0 0 -30 -30 -30 -30 -45 -30 -30 -30 -30 0 30 30 45 30 30 30 30 45 30 30 30 30 0 30 30 45 90</t>
  </si>
  <si>
    <t>30 30 30 30 45 30 30 30 30 45 30 30 30 30 45 30 30 15 15 0 -45 90 90 90 90 -45 90 -45 0 0 -30 -30 0 -30 -30 -30 15 -15 -30 -15 -30 -30 -30 -30 -15 -30 -30 0 -30 -30 -30 -30 0 -30 -30 -15 -30 -30 -30 -30 -15 -30 -15 15 -30 -30 -30 0 -30 -30 0 0 -45 90 -45 90 90 90 90 -45 0 15 15 30 30 45 30 30 30 30 45 30 30 30 30 45 30 30 30 30</t>
  </si>
  <si>
    <t>30 45 30 45 45 30 30 30 30 15 30 30 30 30 0 30 30 30 30 0 -45 90 90 90 90 -45 90 -45 -30 -30 -30 -30 0 0 0 -30 -30 -15 -30 -30 -30 -30 -15 -30 -30 -30 -30 15 -15 15 15 -15 15 -30 -30 -30 -30 -15 -30 -30 -30 -30 -15 -30 -30 0 0 0 -30 -30 -30 -30 -45 90 -45 90 90 90 90 -45 0 30 30 30 30 0 30 30 30 30 15 30 30 30 30 45 45 30 45 30</t>
  </si>
  <si>
    <t>45 90 90 75 75 90 75 75 75 75 60 75 90 90 -75 90 -75 -75 -30 0 0 -45 -45 0 30 60 90 90 60 90 90 -75 -75 -75 -75 -60 -60 -60 90 45 0 0 0 0 45 0 0 0 0 -45 -45 0 0 0 0 45 0 0 0 0 45 90 -60 -60 -60 -75 -75 -75 -75 90 90 60 90 90 60 30 0 -45 -45 0 0 -30 -75 -75 90 -75 90 90 75 60 75 75 75 75 90 75 75 90 90 45</t>
  </si>
  <si>
    <t>75 75 75 75 90 75 90 60 90 -45 90 -45 -45 90 75 75 90 -60 -60 -60 -30 0 0 0 30 60 90 90 -75 60 -75 -75 90 -75 90 -75 -75 -75 90 45 0 0 0 0 45 0 0 45 0 0 0 0 45 0 0 45 0 0 0 0 45 90 -75 -75 -75 90 -75 90 -75 -75 60 -75 90 90 60 30 0 0 0 -30 -60 -60 -60 90 75 75 90 -45 -45 90 -45 90 60 90 75 90 75 75 75 75</t>
  </si>
  <si>
    <t>0 0 15 15 0 0 30 0 30 0 0 0 0 15 0 0 0 0 45 0 45 45 0 -15 -30 -30 -30 -75 90 90 90 -45 0 0 0 30 30 30 -15 -15 0 30 75 90 90 -45 -30 -30 -30 -45 -45 -30 -30 -30 -45 90 90 75 30 0 -15 -15 30 30 30 0 0 0 -45 90 90 90 -75 -30 -30 -30 -15 0 45 45 0 45 0 0 0 0 15 0 0 0 0 30 0 30 0 0 15 15 0 0</t>
  </si>
  <si>
    <t>0 0 15 0 0 0 0 45 0 0 0 45 0 15 15 45 0 30 30 0 0 0 0 -15 -30 -30 -30 -45 90 90 90 -45 -15 30 75 90 90 -45 -30 -30 -75 -30 0 0 0 -15 30 30 30 0 0 30 30 30 -15 0 0 0 -30 -75 -30 -30 -45 90 90 75 30 -15 -45 90 90 90 -45 -30 -30 -30 -15 0 0 0 0 30 30 0 45 15 15 0 45 0 0 0 45 0 0 0 0 15 0 0</t>
  </si>
  <si>
    <t>75 45 0 0 0 45 90 90 90 90 -75 -75 -45 0 0 15 0 15 15 15 0 0 0 0 15 -15 -15 15 0 0 0 -15 -15 -15 -15 0 45 75 75 75 90 -45 90 90 90 90 -75 -75 -45 0 0 -45 -75 -75 90 90 90 90 -45 90 75 75 75 45 0 -15 -15 -15 -15 0 0 0 15 -15 -15 15 0 0 0 0 15 15 15 0 15 0 0 -45 -75 -75 90 90 90 90 45 0 0 0 45 75</t>
  </si>
  <si>
    <t>45 0 0 0 45 75 90 -45 90 90 90 -75 -45 -15 -15 -15 -15 15 -15 -15 0 0 0 0 15 0 0 15 0 15 15 15 0 0 0 0 45 75 75 75 90 90 90 90 -75 90 -75 -75 -45 0 0 -45 -75 -75 90 -75 90 90 90 90 75 75 75 45 0 0 0 0 15 15 15 0 15 0 0 15 0 0 0 0 -15 -15 15 -15 -15 -15 -15 -45 -75 90 90 90 -45 90 75 45 0 0 0 45</t>
  </si>
  <si>
    <t>-45 -45 -45 -45 0 -30 -30 -45 -45 -15 -45 -45 90 90 90 45 45 45 45 90 -45 -45 -30 -30 -45 0 0 45 45 0 -45 -45 90 45 30 30 45 30 45 30 45 45 15 45 15 45 0 30 -15 -30 -30 -15 30 0 45 15 45 15 45 45 30 45 30 45 30 30 45 90 -45 -45 0 45 45 0 0 -45 -30 -30 -45 -45 90 45 45 45 45 90 90 90 -45 -45 -15 -45 -45 -30 -30 0 -45 -45 -45 -45</t>
  </si>
  <si>
    <t>-45 -45 -45 -45 90 -45 -45 -45 -45 90 -45 -45 -45 -45 90 -45 -30 -30 -30 -30 -15 0 0 45 90 90 45 0 45 45 45 45 0 45 45 45 45 0 45 45 45 30 -15 30 30 30 15 -30 15 30 30 15 -30 15 30 30 30 -15 30 45 45 45 0 45 45 45 45 0 45 45 45 45 0 45 90 90 45 0 0 -15 -30 -30 -30 -30 -45 90 -45 -45 -45 -45 90 -45 -45 -45 -45 90 -45 -45 -45 -45</t>
  </si>
  <si>
    <t>30 30 30 30 15 30 30 30 30 45 30 30 30 30 45 30 30 45 0 0 -30 0 0 -30 0 -30 -30 -30 -45 90 90 90 -45 -15 0 0 -30 0 -30 -30 -30 -30 0 -30 -30 -30 -30 -45 90 90 90 90 -45 -30 -30 -30 -30 0 -30 -30 -30 -30 0 -30 0 0 -15 -45 90 90 90 -45 -30 -30 -30 0 -30 0 0 -30 0 0 45 30 30 45 30 30 30 30 45 30 30 30 30 15 30 30 30 30</t>
  </si>
  <si>
    <t>30 30 30 30 45 30 30 30 30 45 30 30 30 30 45 30 30 15 0 0 -45 90 90 90 -45 -30 -30 -30 -30 0 -30 -30 0 0 0 -30 -30 -30 -30 0 -30 -30 -30 -30 -15 0 0 -45 90 90 90 90 -45 0 0 -15 -30 -30 -30 -30 0 -30 -30 -30 -30 0 0 0 -30 -30 0 -30 -30 -30 -30 -45 90 90 90 -45 0 0 15 30 30 45 30 30 30 30 45 30 30 30 30 45 30 30 30 30</t>
  </si>
  <si>
    <t>0 0 15 15 -30 -30 -45 -45 -45 0 30 30 15 30 30 30 30 45 90 45 90 90 90 90 45 30 -15 0 0 0 0 30 0 0 0 0 30 -15 30 0 -30 -30 -30 -30 0 -30 -30 -30 -30 -15 -15 -30 -30 -30 -30 0 -30 -30 -30 -30 0 30 -15 30 0 0 0 0 30 0 0 0 0 -15 30 45 90 90 90 90 45 90 45 30 30 30 30 15 30 30 0 -45 -45 -45 -30 -30 15 15 0 0</t>
  </si>
  <si>
    <t>-30 -30 -45 -45 -45 -30 15 -30 15 15 0 -15 -15 30 30 30 30 45 90 90 90 90 45 90 45 30 30 30 30 -15 -30 -30 -30 -30 0 -30 0 -30 0 0 0 0 30 0 0 0 0 30 0 0 0 0 30 0 0 0 0 30 0 0 0 0 -30 0 -30 0 -30 -30 -30 -30 -15 30 30 30 30 45 90 45 90 90 90 90 45 30 30 30 30 -15 -15 0 15 15 -30 15 -30 -45 -45 -45 -30 -30</t>
  </si>
  <si>
    <t>30 15 30 30 30 30 45 30 30 30 30 45 30 30 30 30 15 -30 -30 -30 -30 0 -30 0 -30 -30 -30 -45 90 45 90 90 90 90 -45 0 0 0 0 -15 0 0 -15 -30 0 -30 -30 -30 -30 -45 -45 -30 -30 -30 -30 0 -30 -15 0 0 -15 0 0 0 0 -45 90 90 90 90 45 90 -45 -30 -30 -30 0 -30 0 -30 -30 -30 -30 15 30 30 30 30 45 30 30 30 30 45 30 30 30 30 15 30</t>
  </si>
  <si>
    <t>30 30 30 30 45 30 45 30 30 30 30 45 30 30 30 30 0 -30 -30 -30 -30 0 -30 -30 -30 -30 -45 90 -45 90 90 90 90 -45 0 -30 -30 -30 -30 0 -30 -15 0 0 0 0 15 0 -15 15 15 -15 0 15 0 0 0 0 -15 -30 0 -30 -30 -30 -30 0 -45 90 90 90 90 -45 90 -45 -30 -30 -30 -30 0 -30 -30 -30 -30 0 30 30 30 30 45 30 30 30 30 45 30 45 30 30 30 30</t>
  </si>
  <si>
    <t>60 45 45 45 60 60 45 0 0 0 45 0 0 0 0 45 0 -45 -45 -45 -60 90 90 -45 -30 0 0 0 -45 -45 -45 -45 -60 -45 -45 -45 -45 90 45 45 45 45 30 45 45 45 90 90 -60 -45 -45 -60 90 90 45 45 45 30 45 45 45 45 90 -45 -45 -45 -45 -60 -45 -45 -45 -45 0 0 0 -30 -45 90 90 -60 -45 -45 -45 0 45 0 0 0 0 45 0 0 0 45 60 60 45 45 45 60</t>
  </si>
  <si>
    <t>60 60 60 45 0 0 0 0 45 0 0 0 45 45 45 45 0 -45 -45 -45 -45 -60 -45 -45 -45 -45 -60 -45 -45 -45 -45 -60 90 90 90 45 0 0 0 45 45 45 90 45 45 30 45 90 -45 -30 -30 -45 90 45 30 45 45 90 45 45 45 0 0 0 45 90 90 90 -60 -45 -45 -45 -45 -60 -45 -45 -45 -45 -60 -45 -45 -45 -45 0 45 45 45 45 0 0 0 45 0 0 0 0 45 60 60 60</t>
  </si>
  <si>
    <t>90 -75 90 -75 -75 -75 -75 -30 0 0 0 0 -15 -15 15 0 45 90 75 90 75 75 75 90 -75 -75 75 45 0 0 15 0 0 45 75 75 30 15 15 -15 -45 -45 -45 -15 15 0 0 -15 0 0 0 0 -15 0 0 15 -15 -45 -45 -45 -15 15 15 30 75 75 45 0 0 15 0 0 45 75 -75 -75 90 75 75 75 90 75 90 45 0 15 -15 -15 0 0 0 0 -30 -75 -75 -75 -75 90 -75 90</t>
  </si>
  <si>
    <t>90 -75 90 -75 -75 -75 -75 -30 -15 -15 0 -15 0 0 0 45 90 -75 -75 90 90 75 75 75 75 45 0 0 0 45 75 75 75 30 -15 -45 -45 -45 0 0 -15 15 15 15 15 0 0 15 0 0 0 0 15 0 0 15 15 15 15 -15 0 0 -45 -45 -45 -15 30 75 75 75 45 0 0 0 45 75 75 75 75 90 90 -75 -75 90 45 0 0 0 -15 0 -15 -15 -30 -75 -75 -75 -75 90 -75 90</t>
  </si>
  <si>
    <t>30 30 30 30 15 30 15 15 15 15 -30 15 -30 -45 -30 0 0 -30 0 -30 0 -45 0 0 -45 0 0 -15 -15 15 0 -15 -15 15 0 45 90 45 90 90 90 90 45 0 0 -15 -15 0 -15 -15 -15 -15 0 -15 -15 0 0 45 90 90 90 90 45 90 45 0 15 -15 -15 0 15 -15 -15 0 0 -45 0 0 -45 0 -30 0 -30 0 0 -30 -45 -30 15 -30 15 15 15 15 30 15 30 30 30 30</t>
  </si>
  <si>
    <t>-45 -45 -45 -30 15 30 30 30 30 15 30 0 0 15 -30 -30 -30 15 15 0 0 15 -30 -15 -15 -15 0 -15 0 0 0 0 45 90 90 90 90 45 90 45 15 0 0 0 15 -15 -15 0 -15 -15 -15 -15 0 -15 -15 15 0 0 0 15 45 90 45 90 90 90 90 45 0 0 0 0 -15 0 -15 -15 -15 -30 15 0 0 15 15 -30 -30 -30 15 0 0 30 15 30 30 30 30 15 -30 -45 -45 -45</t>
  </si>
  <si>
    <t>75 75 75 90 75 90 90 90 90 75 30 15 0 15 0 0 0 0 45 75 30 0 30 0 0 0 0 45 0 0 30 0 0 45 0 -15 -30 -75 -75 -75 -75 -30 -75 -75 -30 -30 -45 -15 -45 -45 -45 -45 -15 -45 -30 -30 -75 -75 -30 -75 -75 -75 -75 -30 -15 0 45 0 0 30 0 0 45 0 0 0 0 30 0 30 75 45 0 0 0 0 15 0 15 30 75 90 90 90 90 75 90 75 75 75</t>
  </si>
  <si>
    <t>90 90 90 90 75 90 75 75 75 75 30 0 0 0 -15 0 0 0 0 15 0 15 -30 -30 -30 -30 0 45 75 45 30 45 30 30 0 0 -15 0 0 0 -45 -75 -75 -75 -75 -45 -75 -75 -45 0 0 -45 -75 -75 -45 -75 -75 -75 -75 -45 0 0 0 -15 0 0 30 30 45 30 45 75 45 0 -30 -30 -30 -30 15 0 15 0 0 0 0 -15 0 0 0 30 75 75 75 75 90 75 90 90 90 90</t>
  </si>
  <si>
    <t>60 60 60 60 45 0 0 0 0 30 75 60 60 60 60 45 60 60 60 90 60 90 45 0 0 0 -30 -60 -60 -60 -60 90 90 -75 90 -60 -60 -15 0 -45 -60 -60 -60 -60 -45 -60 -60 -45 0 15 15 0 -45 -60 -60 -45 -60 -60 -60 -60 -45 0 -15 -60 -60 90 -75 90 90 -60 -60 -60 -60 -30 0 0 0 45 90 60 90 60 60 60 45 60 60 60 60 75 30 0 0 0 0 45 60 60 60 60</t>
  </si>
  <si>
    <t>60 60 60 60 90 60 60 60 60 45 0 0 0 0 45 60 60 60 60 45 75 30 0 0 -45 90 -60 -60 -60 -60 90 -60 -60 -60 -60 -45 0 -45 -60 -60 -60 -60 90 90 -75 -30 0 0 -15 15 15 -15 0 0 -30 -75 90 90 -60 -60 -60 -60 -45 0 -45 -60 -60 -60 -60 90 -60 -60 -60 -60 90 -45 0 0 30 75 45 60 60 60 60 45 0 0 0 0 45 60 60 60 60 90 60 60 60 60</t>
  </si>
  <si>
    <t>0 0 0 45 90 90 90 90 45 0 -15 -15 0 0 0 -45 0 0 0 0 -45 90 -45 0 0 0 0 45 0 0 0 0 15 0 0 0 0 15 0 0 0 0 15 0 0 0 0 -15 0 0 0 0 -15 0 0 0 0 15 0 0 0 0 15 0 0 0 0 15 0 0 0 0 45 0 0 0 0 -45 90 -45 0 0 0 0 -45 0 0 0 -15 -15 0 45 90 90 90 90 45 0 0 0</t>
  </si>
  <si>
    <t>45 90 90 90 90 -45 0 0 0 0 -15 -15 0 0 0 -15 0 0 0 0 -45 90 -45 0 0 0 0 15 0 0 0 0 15 0 0 0 0 15 0 0 0 0 45 0 0 0 0 45 0 0 0 0 45 0 0 0 0 45 0 0 0 0 15 0 0 0 0 15 0 0 0 0 15 0 0 0 0 -45 90 -45 0 0 0 0 -15 0 0 0 -15 -15 0 0 0 0 -45 90 90 90 90 45</t>
  </si>
  <si>
    <t>45 75 75 90 -75 -75 -75 -75 75 30 0 0 0 45 0 0 0 0 -30 0 0 -45 -45 -45 90 75 75 75 75 90 75 75 75 75 90 75 90 -75 -75 -75 -75 90 -75 -75 -75 -75 90 45 0 0 0 0 45 90 -75 -75 -75 -75 90 -75 -75 -75 -75 90 75 90 75 75 75 75 90 75 75 75 75 90 -45 -45 -45 0 0 -30 0 0 0 0 45 0 0 0 30 75 -75 -75 -75 -75 90 75 75 45</t>
  </si>
  <si>
    <t>75 75 90 -75 -75 -75 -75 75 30 45 0 0 0 0 45 0 0 0 -30 0 0 -45 -45 -45 90 75 75 75 75 90 75 75 75 75 90 75 -75 -75 -75 -75 90 -75 -75 -75 -75 90 90 45 0 0 0 0 45 90 90 -75 -75 -75 -75 90 -75 -75 -75 -75 75 90 75 75 75 75 90 75 75 75 75 90 -45 -45 -45 0 0 -30 0 0 0 45 0 0 0 0 45 30 75 -75 -75 -75 -75 90 75 75</t>
  </si>
  <si>
    <t>-30 -30 15 -30 -30 0 -30 -30 -30 15 -30 -30 -30 -30 -15 -30 -45 -45 0 30 30 30 0 0 30 30 30 30 0 30 30 0 30 -15 30 0 0 30 30 45 90 45 90 -45 90 90 90 45 0 -30 -30 0 45 90 90 90 -45 90 45 90 45 30 30 0 0 30 -15 30 0 30 30 0 30 30 30 30 0 0 30 30 30 0 -45 -45 -30 -15 -30 -30 -30 -30 15 -30 -30 -30 0 -30 -30 15 -30 -30</t>
  </si>
  <si>
    <t>-45 -30 0 -30 -30 -45 -30 -30 -30 -30 -45 -30 -30 -30 -30 0 -30 -30 -15 0 0 30 30 30 30 0 30 30 30 30 0 30 30 30 30 45 90 90 90 90 45 90 45 30 15 0 0 0 -15 15 15 -15 0 0 0 15 30 45 90 45 90 90 90 90 45 30 30 30 30 0 30 30 30 30 0 30 30 30 30 0 0 -15 -30 -30 0 -30 -30 -30 -30 -45 -30 -30 -30 -30 -45 -30 -30 0 -30 -45</t>
  </si>
  <si>
    <t>45 45 45 60 60 60 75 75 75 75 90 75 75 75 90 90 75 30 0 0 0 0 -45 90 90 90 -75 75 -75 -75 -60 -75 -75 -75 -75 -45 0 0 0 0 -30 0 0 0 -45 -60 -60 90 -75 -75 -75 -75 90 -60 -60 -45 0 0 0 -30 0 0 0 0 -45 -75 -75 -75 -75 -60 -75 -75 75 -75 90 90 90 -45 0 0 0 0 30 75 90 90 75 75 75 90 75 75 75 75 60 60 60 45 45 45</t>
  </si>
  <si>
    <t>60 60 60 45 45 45 75 75 75 75 -60 75 -60 -60 75 30 0 0 0 0 -30 -75 75 75 75 -75 -75 -75 -75 90 -75 -75 90 90 90 -45 0 0 0 -45 0 0 0 0 -45 90 -75 -75 90 90 90 90 -75 -75 90 -45 0 0 0 0 -45 0 0 0 -45 90 90 90 -75 -75 90 -75 -75 -75 -75 75 75 75 -75 -30 0 0 0 0 30 75 -60 -60 75 -60 75 75 75 75 45 45 45 60 60 60</t>
  </si>
  <si>
    <t>0 -45 -45 -30 -45 -45 -45 -45 -30 -45 -45 -45 -45 90 45 45 45 45 30 30 0 0 0 30 30 30 30 15 45 30 45 45 45 45 90 90 90 90 45 30 15 -15 0 -30 -30 -30 -30 -15 -30 -30 -30 -30 -15 -30 -30 -30 -30 0 -15 15 30 45 90 90 90 90 45 45 45 45 30 45 15 30 30 30 30 0 0 0 30 30 45 45 45 45 90 -45 -45 -45 -45 -30 -45 -45 -45 -45 -30 -45 -45 0</t>
  </si>
  <si>
    <t>-45 -45 90 -45 -45 -30 -45 -45 -30 -45 -45 -45 -45 0 45 45 45 45 30 45 45 45 45 30 45 90 90 90 90 45 30 0 0 0 30 30 30 30 15 0 -30 -30 -30 -30 -15 15 -30 -30 -15 30 30 -15 -30 -30 15 -15 -30 -30 -30 -30 0 15 30 30 30 30 0 0 0 30 45 90 90 90 90 45 30 45 45 45 45 30 45 45 45 45 0 -45 -45 -45 -45 -30 -45 -45 -30 -45 -45 90 -45 -45</t>
  </si>
  <si>
    <t>-60 -60 -60 -60 -45 -45 0 -45 0 -45 0 -45 -45 -45 -45 0 45 60 45 45 45 45 0 45 45 0 -30 -45 -45 -45 0 45 45 0 0 45 90 60 60 45 0 30 45 0 -45 90 90 60 90 90 90 90 60 90 90 -45 0 45 30 0 45 60 60 90 45 0 0 45 45 0 -45 -45 -45 -30 0 45 45 0 45 45 45 45 60 45 0 -45 -45 -45 -45 0 -45 0 -45 0 -45 -45 -60 -60 -60 -60</t>
  </si>
  <si>
    <t>-60 -60 -60 -60 -45 -45 -45 -45 0 -45 -45 -45 -45 0 45 45 45 0 -45 0 0 -45 -45 -45 -30 0 45 90 45 45 45 60 45 0 0 45 90 90 90 90 45 45 60 45 0 0 0 30 60 60 60 60 30 0 0 0 45 60 45 45 90 90 90 90 45 0 0 45 60 45 45 45 90 45 0 -30 -45 -45 -45 0 0 -45 0 45 45 45 0 -45 -45 -45 -45 0 -45 -45 -45 -45 -60 -60 -60 -60</t>
  </si>
  <si>
    <t>-60 -60 -60 -60 -30 -60 -60 -60 -45 0 45 0 -45 -45 0 -45 -45 -45 -45 90 45 45 60 60 45 60 30 60 60 60 45 60 90 45 0 45 0 0 45 0 0 0 0 45 90 90 90 -45 0 -45 -45 0 -45 90 90 90 45 0 0 0 0 45 0 0 45 0 45 90 60 45 60 60 60 30 60 45 60 60 45 45 90 -45 -45 -45 -45 0 -45 -45 0 45 0 -45 -60 -60 -60 -30 -60 -60 -60 -60</t>
  </si>
  <si>
    <t>-60 -60 -60 -45 -60 -60 -60 -60 -45 0 0 -45 -45 90 -45 -45 -45 -45 0 45 60 60 60 60 45 60 60 60 45 0 0 45 45 45 0 45 45 30 0 45 90 90 90 90 -45 0 0 -30 0 0 0 0 -30 0 0 -45 90 90 90 90 45 0 30 45 45 0 45 45 45 0 0 45 60 60 60 45 60 60 60 60 45 0 -45 -45 -45 -45 90 -45 -45 0 0 -45 -60 -60 -60 -60 -45 -60 -60 -60</t>
  </si>
  <si>
    <t>0 0 45 45 45 0 -45 -45 -45 -45 0 -45 -45 -45 -45 0 45 90 45 45 45 45 90 45 15 45 45 45 90 -45 -15 -15 -30 -30 -45 -45 -30 -15 15 45 90 -45 -45 -45 90 45 30 15 30 30 30 30 15 30 45 90 -45 -45 -45 90 45 15 -15 -30 -45 -45 -30 -30 -15 -15 -45 90 45 45 45 15 45 90 45 45 45 45 90 45 0 -45 -45 -45 -45 0 -45 -45 -45 -45 0 45 45 45 0 0</t>
  </si>
  <si>
    <t>0 0 -45 -45 -45 0 -45 -45 -45 -45 90 -45 -45 -45 -45 0 45 0 45 45 45 45 90 45 45 45 45 90 -45 -45 -45 -30 -15 -30 -30 15 -15 30 45 90 45 45 45 90 45 30 30 15 -15 15 15 -15 15 30 30 45 90 45 45 45 90 45 30 -15 15 -30 -30 -15 -30 -45 -45 -45 90 45 45 45 45 90 45 45 45 45 0 45 0 -45 -45 -45 -45 90 -45 -45 -45 -45 0 -45 -45 -45 0 0</t>
  </si>
  <si>
    <t>45 45 45 75 75 75 60 75 75 75 75 90 75 90 75 90 90 90 75 -75 90 -75 90 -75 -75 -75 -75 75 30 0 0 0 0 -30 0 0 0 0 -45 -75 -45 0 0 0 -45 -75 -75 -75 -75 -60 -60 -75 -75 -75 -75 -45 0 0 0 -45 -75 -45 0 0 0 0 -30 0 0 0 0 30 75 -75 -75 -75 -75 90 -75 90 -75 75 90 90 90 75 90 75 90 75 75 75 75 60 75 75 75 45 45 45</t>
  </si>
  <si>
    <t>75 90 45 45 45 60 75 -75 75 75 75 75 90 90 90 90 75 75 75 75 90 -75 -75 -75 -75 -60 -75 75 30 0 0 0 0 -30 0 0 0 0 -45 -75 -45 0 0 0 -45 -75 -75 -75 -75 90 90 -75 -75 -75 -75 -45 0 0 0 -45 -75 -45 0 0 0 0 -30 0 0 0 0 30 75 -75 -60 -75 -75 -75 -75 90 75 75 75 75 90 90 90 90 75 75 75 75 -75 75 60 45 45 45 90 75</t>
  </si>
  <si>
    <t>-45 -30 -45 -30 -45 -45 -45 -45 0 45 30 0 -30 0 -45 0 45 90 -45 -30 -30 0 45 30 30 30 30 45 30 45 45 30 45 90 45 0 0 -30 0 -30 0 -45 90 90 90 45 30 0 0 -30 -30 0 0 30 45 90 90 90 -45 0 -30 0 -30 0 0 45 90 45 30 45 45 30 45 30 30 30 30 45 0 -30 -30 -45 90 45 0 -45 0 -30 0 30 45 0 -45 -45 -45 -45 -30 -45 -30 -45</t>
  </si>
  <si>
    <t>-45 -45 -45 0 0 0 -45 0 -45 -45 -45 -45 -30 -45 -30 -30 -30 -30 0 -30 0 30 30 30 30 45 30 45 45 30 45 30 45 45 0 0 45 90 45 90 90 90 90 45 30 0 0 0 -30 -30 -30 -30 0 0 0 30 45 90 90 90 90 45 90 45 0 0 45 45 30 45 30 45 45 30 45 30 30 30 30 0 -30 0 -30 -30 -30 -30 -45 -30 -45 -45 -45 -45 0 -45 0 0 0 -45 -45 -45</t>
  </si>
  <si>
    <t>-45 -45 0 45 45 0 0 45 45 90 -45 -45 0 -45 -45 -45 -45 0 -45 0 -45 -45 -45 -45 0 45 45 45 45 0 45 45 45 45 90 -45 -30 -45 -45 0 30 45 45 0 0 45 90 45 90 90 90 90 45 90 45 0 0 45 45 30 0 -45 -45 -30 -45 90 45 45 45 45 0 45 45 45 45 0 -45 -45 -45 -45 0 -45 0 -45 -45 -45 -45 0 -45 -45 90 45 45 0 0 45 45 0 -45 -45</t>
  </si>
  <si>
    <t>0 0 0 -45 -45 -45 -45 0 45 45 45 45 0 -45 -45 -45 -45 0 -45 -45 -45 -45 0 -45 0 45 45 45 45 90 45 45 45 45 90 -45 -45 -45 -30 0 45 90 45 45 90 90 45 30 0 0 0 0 30 45 90 90 45 45 90 45 0 -30 -45 -45 -45 90 45 45 45 45 90 45 45 45 45 0 -45 0 -45 -45 -45 -45 0 -45 -45 -45 -45 0 45 45 45 45 0 -45 -45 -45 -45 0 0 0</t>
  </si>
  <si>
    <t>90 90 90 90 60 60 60 60 90 -60 -60 -60 -30 -60 -45 -45 -45 -60 -45 -45 0 0 0 0 -45 0 0 -45 -60 -60 -60 90 45 45 30 45 45 60 60 60 60 45 0 0 0 0 45 0 45 90 90 45 0 45 0 0 0 0 45 60 60 60 60 45 45 30 45 45 90 -60 -60 -60 -45 0 0 -45 0 0 0 0 -45 -45 -60 -45 -45 -45 -60 -30 -60 -60 -60 90 60 60 60 60 90 90 90 90</t>
  </si>
  <si>
    <t>90 90 90 90 60 60 60 60 90 -45 -45 -45 -45 -60 -45 -45 -45 -60 -60 -60 -60 -30 -60 -60 -60 90 60 60 60 60 45 0 0 0 0 45 0 0 45 0 0 45 0 45 45 30 0 0 45 90 90 45 0 0 30 45 45 0 45 0 0 45 0 0 45 0 0 0 0 45 60 60 60 60 90 -60 -60 -60 -30 -60 -60 -60 -60 -45 -45 -45 -60 -45 -45 -45 -45 90 60 60 60 60 90 90 90 90</t>
  </si>
  <si>
    <t>0 0 30 30 0 30 15 -30 -30 -30 -30 -45 -30 -30 -15 0 0 0 -30 -30 0 30 30 30 0 30 30 30 30 0 -30 -30 -30 -30 0 0 -45 0 0 -45 90 45 45 90 90 90 90 45 30 30 30 30 45 90 90 90 90 45 45 90 -45 0 0 -45 0 0 -30 -30 -30 -30 0 30 30 30 30 0 30 30 30 0 -30 -30 0 0 0 -15 -30 -30 -45 -30 -30 -30 -30 15 30 0 30 30 0 0</t>
  </si>
  <si>
    <t>0 15 -15 -30 -30 -30 -30 -45 -30 -30 -30 -30 0 30 30 0 30 30 30 30 0 30 30 30 30 0 -30 -30 -30 -30 -45 0 0 0 0 -45 90 90 90 90 45 90 45 30 30 0 0 45 0 0 0 0 45 0 0 30 30 45 90 45 90 90 90 90 -45 0 0 0 0 -45 -30 -30 -30 -30 0 30 30 30 30 0 30 30 30 30 0 30 30 0 -30 -30 -30 -30 -45 -30 -30 -30 -30 -15 15 0</t>
  </si>
  <si>
    <t>45 45 45 45 90 45 45 45 45 90 45 90 90 90 90 -45 0 15 0 0 0 15 0 0 0 0 -45 0 0 0 0 -15 0 0 0 0 -45 0 0 0 0 -45 0 0 -45 -45 -45 -45 -15 -45 -45 -15 -45 -45 -45 -45 0 0 -45 0 0 0 0 -45 0 0 0 0 -15 0 0 0 0 -45 0 0 0 0 15 0 0 0 15 0 -45 90 90 90 90 45 90 45 45 45 45 90 45 45 45 45</t>
  </si>
  <si>
    <t>45 45 45 45 90 45 45 45 45 90 45 90 90 90 90 -45 0 0 0 0 15 0 0 0 15 0 -45 -45 -45 0 -45 -45 -45 -45 0 0 0 -45 0 0 0 0 -15 0 0 0 0 -15 0 0 0 0 -15 0 0 0 0 -15 0 0 0 0 -45 0 0 0 -45 -45 -45 -45 0 -45 -45 -45 0 15 0 0 0 15 0 0 0 0 -45 90 90 90 90 45 90 45 45 45 45 90 45 45 45 45</t>
  </si>
  <si>
    <t>0 0 45 0 -45 90 90 -60 -15 -60 90 -60 -60 -60 -45 0 0 15 45 60 60 60 90 60 60 60 60 90 60 60 60 45 15 0 0 -45 -60 -60 -60 90 -60 -15 -60 90 90 -45 0 45 0 0</t>
  </si>
  <si>
    <t>0 0 0 -45 -60 -60 -60 -60 90 -60 -15 -45 90 90 45 0 45 60 60 60 60 90 60 15 0 0 15 60 90 60 60 60 60 45 0 45 90 90 -45 -15 -60 90 -60 -60 -60 -60 -45 0 0 0</t>
  </si>
  <si>
    <t>30 30 15 45 0 15 0 15 0 0 0 0 45 90 90 90 -45 0 0 -15 -15 -15 -30 -30 -45 -45 -30 -30 -15 -15 -15 0 0 -45 90 90 90 45 0 0 0 0 15 0 15 0 45 15 30 30</t>
  </si>
  <si>
    <t>45 15 15 15 30 30 0 0 0 0 45 90 90 90 -45 0 -15 0 -15 -30 -30 -15 0 0 -45 -45 0 0 -15 -30 -30 -15 0 -15 0 -45 90 90 90 45 0 0 0 0 30 30 15 15 15 45</t>
  </si>
  <si>
    <t>-45 -45 90 90 75 90 90 90 90 -75 90 90 90 90 45 15 0 0 0 0 -15 0 45 90 90 90 90 45 0 -15 0 0 0 0 15 45 90 90 90 90 -75 90 90 90 90 75 90 90 -45 -45</t>
  </si>
  <si>
    <t>-45 -45 90 90 75 90 90 90 90 -75 90 90 90 90 45 15 0 -15 0 0 0 0 45 90 90 90 90 45 0 0 0 0 -15 0 15 45 90 90 90 90 -75 90 90 90 90 75 90 90 -45 -45</t>
  </si>
  <si>
    <t>15 15 0 0 0 30 30 30 0 45 90 90 90 45 30 -15 -15 -15 -30 -30 -30 -45 -45 -30 15 15 -30 -45 -45 -30 -30 -30 -15 -15 -15 30 45 90 90 90 45 0 30 30 30 0 0 0 15 15</t>
  </si>
  <si>
    <t>0 0 0 0 45 15 45 15 30 30 30 30 -15 -45 90 90 90 -45 -15 -15 -30 -30 -30 -30 15 15 -30 -30 -30 -30 -15 -15 -45 90 90 90 -45 -15 30 30 30 30 15 45 15 45 0 0 0 0</t>
  </si>
  <si>
    <t>90 -45 -45 -45 -45 0 45 90 45 45 15 45 45 90 45 45 90 -45 0 0 0 -45 -45 0 -15 -15 0 -45 -45 0 0 0 -45 90 45 45 90 45 45 15 45 45 90 45 0 -45 -45 -45 -45 90</t>
  </si>
  <si>
    <t>-15 0 -45 -45 -45 90 -45 90 45 45 45 45 15 45 45 90 45 0 -45 90 -45 0 -45 0 0 0 0 -45 0 -45 90 -45 0 45 90 45 45 15 45 45 45 45 90 -45 90 -45 -45 -45 0 -15</t>
  </si>
  <si>
    <t>0 45 0 45 90 60 90 -60 -15 -60 -60 -45 0 45 45 0 -45 90 -45 -45 90 60 60 15 0 0 15 60 60 90 -45 -45 90 -45 0 45 45 0 -45 -60 -60 -15 -60 90 60 90 45 0 45 0</t>
  </si>
  <si>
    <t>0 45 45 60 90 -60 -60 -60 90 -45 -15 0 0 -45 90 -45 -45 0 45 45 60 90 60 15 0 0 15 60 90 60 45 45 0 -45 -45 90 -45 0 0 -15 -45 90 -60 -60 -60 90 60 45 45 0</t>
  </si>
  <si>
    <t>0 0 0 -45 90 90 75 75 -75 -75 75 -75 -75 90 45 90 -60 -15 0 -45 0 15 45 75 60 60 75 45 15 0 -45 0 -15 -60 90 45 90 -75 -75 75 -75 -75 75 75 90 90 -45 0 0 0</t>
  </si>
  <si>
    <t>0 0 -45 90 -75 -75 -75 90 90 -75 90 -60 -15 0 -45 0 45 75 75 75 45 75 60 15 0 0 15 60 75 45 75 75 75 45 0 -45 0 -15 -60 90 -75 90 90 -75 -75 -75 90 -45 0 0</t>
  </si>
  <si>
    <t>45 45 0 45 60 60 15 60 75 -60 90 -45 0 0 0 0 -45 -60 -45 0 -15 -60 90 90 -75 -75 90 90 -60 -15 0 -45 -60 -45 0 0 0 0 -45 90 -60 75 60 15 60 60 45 0 45 45</t>
  </si>
  <si>
    <t>0 45 60 60 45 45 15 60 -75 -60 -45 0 0 0 -45 -60 -45 0 0 -15 -60 90 75 90 90 90 90 75 90 -60 -15 0 0 -45 -60 -45 0 0 0 -45 -60 -75 60 15 45 45 60 60 45 0</t>
  </si>
  <si>
    <t>30 15 15 0 45 90 90 90 90 -45 -30 15 0 0 0 0 -15 -15 -15 -45 90 90 90 45 0 0 45 90 90 90 -45 -15 -15 -15 0 0 0 0 15 -30 -45 90 90 90 90 45 0 15 15 30</t>
  </si>
  <si>
    <t>0 15 15 45 90 90 90 90 -45 -15 -30 -15 -15 0 30 0 0 15 0 -45 90 90 90 45 0 0 45 90 90 90 -45 0 15 0 0 30 0 -15 -15 -30 -15 -45 90 90 90 90 45 15 15 0</t>
  </si>
  <si>
    <t>45 45 45 30 30 30 0 45 45 0 15 0 0 -45 90 90 90 -45 -45 -45 -45 -30 -30 -30 -15 -15 -30 -30 -30 -45 -45 -45 -45 90 90 90 -45 0 0 15 0 45 45 0 30 30 30 45 45 45</t>
  </si>
  <si>
    <t>45 0 45 45 45 45 30 30 30 0 -45 90 90 -45 -45 -45 0 -30 -30 -30 0 15 -15 -45 90 90 -45 -15 15 0 -30 -30 -30 0 -45 -45 -45 90 90 -45 0 30 30 30 45 45 45 45 0 45</t>
  </si>
  <si>
    <t>60 60 60 60 45 90 60 15 0 45 90 90 -60 -15 -60 -60 -60 -60 90 -45 0 0 0 0 -45 -45 0 0 0 0 -45 90 -60 -60 -60 -60 -15 -60 90 90 45 0 15 60 90 45 60 60 60 60</t>
  </si>
  <si>
    <t>60 60 60 45 60 60 15 0 -45 90 -60 -60 -60 -60 -15 -60 90 90 90 45 0 0 0 0 -45 -45 0 0 0 0 45 90 90 90 -60 -15 -60 -60 -60 -60 90 -45 0 15 60 60 45 60 60 60</t>
  </si>
  <si>
    <t>45 60 60 60 60 90 45 15 0 0 45 90 90 90 -45 -60 -60 -60 -60 -45 0 0 0 -45 -15 -15 -45 0 0 0 -45 -60 -60 -60 -60 -45 90 90 90 45 0 0 15 45 90 60 60 60 60 45</t>
  </si>
  <si>
    <t>60 60 60 60 45 15 0 45 45 90 -60 -60 90 -60 -60 90 90 -45 -15 0 -45 0 -45 0 0 0 0 -45 0 -45 0 -15 -45 90 90 -60 -60 90 -60 -60 90 45 45 0 15 45 60 60 60 60</t>
  </si>
  <si>
    <t>-30 -30 0 45 30 30 0 45 0 0 0 -45 90 90 90 -45 0 15 0 0 0 0 -15 0 0 0 0 -15 0 0 0 0 15 0 -45 90 90 90 -45 0 0 0 45 0 30 30 45 0 -30 -30</t>
  </si>
  <si>
    <t>-30 -30 0 30 45 45 30 0 -45 90 90 90 -45 0 0 0 0 -15 0 0 0 0 15 0 0 0 0 15 0 0 0 0 -15 0 0 0 0 -45 90 90 90 -45 0 30 45 45 30 0 -30 -30</t>
  </si>
  <si>
    <t>-60 -45 0 -45 -30 -30 -75 75 45 15 30 30 0 0 0 0 -15 0 45 90 90 90 60 90 90 90 90 60 90 90 90 45 0 -15 0 0 0 0 30 30 15 45 75 -75 -30 -30 -45 0 -45 -60</t>
  </si>
  <si>
    <t>-30 0 -15 -60 -45 -45 -75 75 30 30 45 0 0 0 -30 0 15 0 45 90 90 90 60 90 90 90 90 60 90 90 90 45 0 15 0 -30 0 0 0 45 30 30 75 -75 -45 -45 -60 -15 0 -30</t>
  </si>
  <si>
    <t>0 -30 -30 -30 -45 0 -45 90 -45 0 -45 -45 0 15 30 30 45 45 45 45 90 90 45 30 -15 -15 30 45 90 90 45 45 45 45 30 30 15 0 -45 -45 0 -45 90 -45 0 -45 -30 -30 -30 0</t>
  </si>
  <si>
    <t>-45 -45 -45 -45 0 0 -45 -30 -30 -30 0 45 45 45 45 90 90 90 45 0 -15 30 30 30 15 15 30 30 30 -15 0 45 90 90 90 45 45 45 45 0 -30 -30 -30 -45 0 0 -45 -45 -45 -45</t>
  </si>
  <si>
    <t>0 0 15 60 60 60 90 60 90 60 90 -45 -60 -15 -60 -60 -60 -60 -45 0 45 90 45 0 0 0 0 45 90 45 0 -45 -60 -60 -60 -60 -15 -60 -45 90 60 90 60 90 60 60 60 15 0 0</t>
  </si>
  <si>
    <t>0 0 45 60 60 60 60 90 -45 -60 90 90 -60 -60 -45 -60 -60 -15 0 15 60 90 45 0 0 0 0 45 90 60 15 0 -15 -60 -60 -45 -60 -60 90 90 -60 -45 90 60 60 60 60 45 0 0</t>
  </si>
  <si>
    <t>0 0 0 -15 -15 -15 15 0 15 0 15 0 45 0 0 0 0 -45 90 45 90 90 -45 0 0 0 0 -45 90 90 45 90 -45 0 0 0 0 45 0 15 0 15 0 15 -15 -15 -15 0 0 0</t>
  </si>
  <si>
    <t>-15 -15 0 -15 0 0 0 -45 0 0 0 15 15 15 0 45 90 90 90 -45 0 0 0 0 45 45 0 0 0 0 -45 90 90 90 45 0 15 15 15 0 0 0 -45 0 0 0 -15 0 -15 -15</t>
  </si>
  <si>
    <t>90 -75 -75 -45 0 0 45 45 45 0 -15 -45 90 75 75 45 45 90 90 -45 -45 -45 -15 15 15 15 15 -15 -45 -45 -45 90 90 45 45 75 75 90 -45 -15 0 45 45 45 0 0 -45 -75 -75 90</t>
  </si>
  <si>
    <t>-75 -75 90 -45 0 45 45 45 0 -45 90 90 90 -45 0 -45 -45 -15 -15 15 45 75 75 45 15 15 45 75 75 45 15 -15 -15 -45 -45 0 -45 90 90 90 -45 0 45 45 45 0 -45 90 -75 -75</t>
  </si>
  <si>
    <t>15 0 0 0 0 45 90 90 90 45 0 0 0 0 -15 0 0 0 0 -45 0 0 0 0 -45 -45 0 0 0 0 -45 0 0 0 0 -15 0 0 0 0 45 90 90 90 45 0 0 0 0 15</t>
  </si>
  <si>
    <t>0 0 0 0 15 45 90 90 90 45 0 0 -45 0 0 0 0 -45 0 0 0 0 -15 0 0 0 0 -15 0 0 0 0 -45 0 0 0 0 -45 0 0 45 90 90 90 45 15 0 0 0 0</t>
  </si>
  <si>
    <t>90 90 90 -45 0 15 15 15 30 30 0 0 45 0 45 0 0 0 0 -15 -15 -15 -30 -30 -45 -45 -30 -30 -15 -15 -15 0 0 0 0 45 0 45 0 0 30 30 15 15 15 0 -45 90 90 90</t>
  </si>
  <si>
    <t>90 90 90 -45 0 45 15 30 0 45 15 30 0 15 0 0 0 -15 -15 -15 -30 -30 -45 0 0 0 0 -45 -30 -30 -15 -15 -15 0 0 0 15 0 30 15 45 0 30 15 45 0 -45 90 90 90</t>
  </si>
  <si>
    <t>45 0 -30 -30 -30 -45 -45 -45 0 -45 0 45 45 45 45 90 90 90 90 -45 -15 30 30 30 15 15 30 30 30 -15 -45 90 90 90 90 45 45 45 45 0 -45 0 -45 -45 -45 -30 -30 -30 0 45</t>
  </si>
  <si>
    <t>-45 0 -45 -45 -45 -45 -30 -30 -30 0 45 45 45 45 90 90 90 90 45 0 -15 30 30 30 15 15 30 30 30 -15 0 45 90 90 90 90 45 45 45 45 0 -30 -30 -30 -45 -45 -45 -45 0 -45</t>
  </si>
  <si>
    <t>90 90 90 -45 0 15 0 45 75 90 90 90 -75 90 45 90 90 90 90 -45 0 0 -15 0 0 0 0 -15 0 0 -45 90 90 90 90 45 90 -75 90 90 90 75 45 0 15 0 -45 90 90 90</t>
  </si>
  <si>
    <t>-15 0 15 0 45 90 90 90 -75 90 90 90 -45 90 90 90 90 75 90 45 0 0 0 0 -45 -45 0 0 0 0 45 90 75 90 90 90 90 -45 90 90 90 -75 90 90 90 45 0 15 0 -15</t>
  </si>
  <si>
    <t>0 0 0 0 15 15 -15 15 15 0 0 -15 -15 -15 30 0 -45 90 45 90 45 90 -45 0 -30 -30 0 -45 90 45 90 45 90 -45 0 30 -15 -15 -15 0 0 15 15 -15 15 15 0 0 0 0</t>
  </si>
  <si>
    <t>0 0 0 0 15 15 15 -15 -15 -15 -30 0 -45 90 90 90 -45 -15 0 15 30 0 0 45 45 45 45 0 0 30 15 0 -15 -45 90 90 90 -45 0 -30 -15 -15 -15 15 15 15 0 0 0 0</t>
  </si>
  <si>
    <t>0 0 -30 0 -30 15 0 -30 0 30 0 30 0 30 -15 -45 -30 0 -45 90 45 90 90 45 30 30 45 90 90 45 90 -45 0 -30 -45 -15 30 0 30 0 30 0 -30 0 15 -30 0 -30 0 0</t>
  </si>
  <si>
    <t>0 0 -30 -30 0 -30 -30 0 0 -45 0 15 30 30 -15 -45 90 90 90 45 30 30 0 0 45 45 0 0 30 30 45 90 90 90 -45 -15 30 30 15 0 -45 0 0 -30 -30 0 -30 -30 0 0</t>
  </si>
  <si>
    <t>45 30 15 15 30 15 0 0 45 90 90 -45 90 -45 0 0 0 0 -30 0 0 -15 -30 -15 -15 -15 -15 -30 -15 0 0 -30 0 0 0 0 -45 90 -45 90 90 45 0 0 15 30 15 15 30 45</t>
  </si>
  <si>
    <t>30 30 15 0 45 0 45 90 -45 90 90 -45 -30 15 15 -30 0 0 0 0 -15 0 0 -15 -15 -15 -15 0 0 -15 0 0 0 0 -30 15 15 -30 -45 90 90 -45 90 45 0 45 0 15 30 30</t>
  </si>
  <si>
    <t>45 45 45 45 60 45 90 90 60 15 0 0 0 -15 -60 90 90 -60 -45 0 -45 -45 0 -45 -45 -45 -45 0 -45 -45 0 -45 -60 90 90 -60 -15 0 0 0 15 60 90 90 45 60 45 45 45 45</t>
  </si>
  <si>
    <t>45 45 45 45 60 45 90 60 15 0 -15 -60 90 -60 90 90 -45 0 -45 -45 -45 0 -45 0 0 0 0 -45 0 -45 -45 -45 0 -45 90 90 -60 90 -60 -15 0 15 60 90 45 60 45 45 45 45</t>
  </si>
  <si>
    <t>0 -30 -30 -30 -45 -45 -30 0 30 30 30 0 -30 0 30 0 0 30 0 0 45 90 45 90 90 90 90 45 90 45 0 0 30 0 0 30 0 -30 0 30 30 30 0 -30 -45 -45 -30 -30 -30 0</t>
  </si>
  <si>
    <t>-45 -45 -30 -30 -30 -30 0 -30 0 0 0 30 30 0 30 30 0 30 0 0 45 90 45 90 90 90 90 45 90 45 0 0 30 0 30 30 0 30 30 0 0 0 -30 0 -30 -30 -30 -30 -45 -45</t>
  </si>
  <si>
    <t>0 -45 0 45 45 30 0 0 30 60 90 -45 90 90 90 90 -60 -30 0 0 0 0 -30 0 0 0 0 -30 0 0 0 0 -30 -60 90 90 90 90 -45 90 60 30 0 0 30 45 45 0 -45 0</t>
  </si>
  <si>
    <t>-30 0 0 30 45 45 0 0 30 60 90 -45 90 90 90 90 -60 -30 0 0 0 0 -45 0 0 0 0 -45 0 0 0 0 -30 -60 90 90 90 90 -45 90 60 30 0 0 45 45 30 0 0 -30</t>
  </si>
  <si>
    <t>0 45 30 0 -45 -45 -45 0 15 30 45 45 45 90 -45 -30 -15 -30 -30 0 30 45 90 90 -45 -45 90 90 45 30 0 -30 -30 -15 -30 -45 90 45 45 45 30 15 0 -45 -45 -45 0 30 45 0</t>
  </si>
  <si>
    <t>-45 0 0 -45 -45 -45 0 45 45 45 90 45 0 30 30 -15 30 45 90 90 -45 -30 -30 -30 15 15 -30 -30 -30 -45 90 90 45 30 -15 30 30 0 45 90 45 45 45 0 -45 -45 -45 0 0 -45</t>
  </si>
  <si>
    <t>45 0 45 45 90 -45 -30 -30 -45 -45 -45 90 90 -45 -30 -15 30 30 30 0 45 90 45 15 0 0 15 45 90 45 0 30 30 30 -15 -30 -45 90 90 -45 -45 -45 -30 -30 -45 90 45 45 0 45</t>
  </si>
  <si>
    <t>-45 -45 -45 90 45 45 45 90 45 90 -45 -30 0 -30 -30 0 -45 90 45 30 30 30 0 -15 15 15 -15 0 30 30 30 45 90 -45 0 -30 -30 0 -30 -45 90 45 90 45 45 45 90 -45 -45 -45</t>
  </si>
  <si>
    <t>15 0 0 30 45 45 0 45 45 90 90 60 15 0 -15 0 -15 -45 90 -60 -30 -45 0 -45 -45 -45 -45 0 -45 -30 -60 90 -45 -15 0 -15 0 15 60 90 90 45 45 0 45 45 30 0 0 15</t>
  </si>
  <si>
    <t>0 0 15 30 45 45 45 90 45 60 15 0 -45 90 90 -60 -15 -30 -15 0 -45 0 0 -45 -45 -45 -45 0 0 -45 0 -15 -30 -15 -60 90 90 -45 0 15 60 45 90 45 45 45 30 15 0 0</t>
  </si>
  <si>
    <t>60 60 90 90 -60 -60 -15 0 -45 -60 -60 90 60 15 60 45 0 45 90 45 0 0 0 -45 -45 -45 -45 0 0 0 45 90 45 0 45 60 15 60 90 -60 -60 -45 0 -15 -60 -60 90 90 60 60</t>
  </si>
  <si>
    <t>90 90 -45 -60 -60 -60 -60 90 45 45 60 60 45 60 60 15 0 -15 0 -45 0 0 0 -45 90 90 -45 0 0 0 -45 0 -15 0 15 60 60 45 60 60 45 45 90 -60 -60 -60 -60 -45 90 90</t>
  </si>
  <si>
    <t>45 30 30 30 45 0 45 0 45 90 90 45 15 0 0 -45 90 -45 -45 -45 -45 -30 -15 -30 -30 -30 -30 -15 -30 -45 -45 -45 -45 90 -45 0 0 15 45 90 90 45 0 45 0 45 30 30 30 45</t>
  </si>
  <si>
    <t>90 45 0 45 45 45 45 30 30 30 0 -45 90 -45 -45 0 0 -45 90 -45 -30 -30 -15 -30 15 15 -30 -15 -30 -30 -45 90 -45 0 0 -45 -45 90 -45 0 30 30 30 45 45 45 45 0 45 90</t>
  </si>
  <si>
    <t>0 30 30 15 30 45 45 45 0 45 90 45 0 0 -45 90 90 -45 -30 -45 -45 -30 -45 -30 -15 -15 -30 -45 -30 -45 -45 -30 -45 90 90 -45 0 0 45 90 45 0 45 45 45 30 15 30 30 0</t>
  </si>
  <si>
    <t>45 0 45 45 45 0 45 30 30 0 -45 90 -45 -45 0 -45 90 90 -45 -30 -30 -30 -15 30 15 15 30 -15 -30 -30 -30 -45 90 90 -45 0 -45 -45 90 -45 0 30 30 45 0 45 45 45 0 45</t>
  </si>
  <si>
    <t>0 0 0 45 0 45 0 45 90 90 90 45 0 0 0 45 45 45 0 -45 -45 0 45 0 0 45 45 45 45 90 45 0 0 45 90 90 90 45 0 0 0 0 -45 0 0 0 0 -45 0 -45 -45 -45 -45 90 -45 -45 -45 0 -45 0 0 0 -45 90 90 90 90 -45 90 90 90 90 -45 90 90 90 90 -45 90 90 90 90 -45 90 90 90 90 -45 0 0 0 -45 0 -45 -45 -45 90 -45 -45 -45 -45 0 -45 0 0 0 0 -45 0 0 0 0 45 90 90 90 45 0 0 45 90 45 45 45 45 0 0 45 0 -45 -45 0 45 45 45 0 0 0 45 90 90 90 45 0 45 0 45 0 0 0</t>
  </si>
  <si>
    <t>45 0 -45 90 45 45 45 0 0 0 45 45 0 -45 -45 90 45 0 45 90 90 90 45 0 0 -45 90 -45 0 -45 90 -45 0 -45 0 0 -45 -45 -45 -45 0 45 0 0 -45 90 45 90 90 45 90 90 90 90 -45 0 0 -45 90 90 90 90 45 0 0 0 0 45 0 0 0 0 45 0 0 0 0 45 0 0 0 0 45 0 0 0 0 45 90 90 90 90 -45 0 0 -45 90 90 90 90 45 90 90 45 90 -45 0 0 45 0 -45 -45 -45 -45 0 0 -45 0 -45 90 -45 0 -45 90 -45 0 0 45 90 90 90 45 0 45 90 -45 -45 0 45 45 0 0 0 45 45 45 90 -45 0 45</t>
  </si>
  <si>
    <t>0 0 -45 -45 -45 0 45 0 45 0 45 0 45 90 90 45 0 0 45 0 0 45 0 45 90 45 45 45 45 0 -45 90 90 -45 0 0 -45 -45 0 45 45 90 -45 0 -45 90 45 0 0 0 0 -45 0 0 0 0 -45 0 0 0 0 -45 90 90 90 90 -45 90 90 -45 0 0 0 0 -45 -45 0 0 0 0 -45 90 90 -45 90 90 90 90 -45 0 0 0 0 -45 0 0 0 0 -45 0 0 0 0 45 90 -45 0 -45 90 45 45 0 -45 -45 0 0 -45 90 90 -45 0 45 45 45 45 90 45 0 45 0 0 45 0 0 45 90 90 45 0 45 0 45 0 45 0 -45 -45 -45 0 0</t>
  </si>
  <si>
    <t>-45 -45 -45 0 45 45 0 0 45 0 -45 -45 -45 -45 90 45 90 45 90 45 90 -45 0 45 0 -45 -45 90 90 45 0 0 0 45 0 -45 0 45 45 90 -45 90 90 45 90 90 90 90 45 0 0 0 -45 0 0 0 0 -45 0 0 0 0 45 0 0 0 0 45 0 0 0 0 -45 0 0 0 0 -45 0 0 0 0 45 0 0 0 0 45 0 0 0 0 -45 0 0 0 0 -45 0 0 0 45 90 90 90 90 45 90 90 -45 90 45 45 0 -45 0 45 0 0 0 45 90 90 -45 -45 0 45 0 -45 90 45 90 45 90 45 90 -45 -45 -45 -45 0 45 0 0 45 45 0 -45 -45 -45</t>
  </si>
  <si>
    <t>0 0 0 45 90 45 45 45 45 0 0 0 45 90 45 0 45 45 45 45 90 -45 90 90 -45 90 90 -45 -45 0 -45 -45 -45 -45 0 -45 -45 -45 -45 90 45 0 -45 -45 90 90 90 -45 0 0 0 0 -45 0 0 0 0 45 0 0 0 0 45 90 45 0 -45 -45 0 45 45 45 45 0 -45 -45 0 45 45 45 45 0 -45 -45 0 45 90 45 0 0 0 0 45 0 0 0 0 -45 0 0 0 0 -45 90 90 90 -45 -45 0 45 90 -45 -45 -45 -45 0 -45 -45 -45 -45 0 -45 -45 90 90 -45 90 90 -45 90 45 45 45 45 0 45 90 45 0 0 0 45 45 45 45 90 45 0 0 0</t>
  </si>
  <si>
    <t>90 90 90 45 45 0 45 45 45 0 -45 -45 -45 -45 0 -45 -45 90 -45 -45 0 0 -45 90 90 -45 -45 -45 90 45 45 90 -45 90 90 -45 -45 0 45 90 45 0 45 45 45 45 0 45 45 45 0 -45 -45 0 45 0 0 0 45 0 0 0 0 45 0 0 0 0 -45 0 0 0 0 -45 90 90 -45 0 0 0 0 -45 0 0 0 0 45 0 0 0 0 45 0 0 0 45 0 -45 -45 0 45 45 45 0 45 45 45 45 0 45 90 45 0 -45 -45 90 90 -45 90 45 45 90 -45 -45 -45 90 90 -45 0 0 -45 -45 90 -45 -45 0 -45 -45 -45 -45 0 45 45 45 0 45 45 90 90 90</t>
  </si>
  <si>
    <t>0 0 -45 90 90 90 -45 0 -45 0 0 0 0 -45 -45 -45 -45 0 45 45 45 0 45 0 45 45 45 45 0 45 90 90 90 90 45 0 45 90 45 90 90 90 45 90 90 90 90 -45 0 0 0 0 -45 90 90 90 90 -45 0 0 0 0 -45 0 0 0 0 -45 0 0 0 0 -45 90 90 90 90 -45 0 0 0 0 -45 0 0 0 0 -45 0 0 0 0 -45 90 90 90 90 -45 0 0 0 0 -45 90 90 90 90 45 90 90 90 45 90 45 0 45 90 90 90 90 45 0 45 45 45 45 0 45 0 45 45 45 0 -45 -45 -45 -45 0 0 0 0 -45 0 -45 90 90 90 -45 0 0</t>
  </si>
  <si>
    <t>0 0 -45 -45 -45 90 -45 -45 -45 -45 0 45 90 90 90 45 90 -45 0 45 45 90 90 90 90 45 45 0 45 90 90 45 90 -45 0 0 45 0 -45 0 0 0 0 45 90 90 90 45 0 0 0 0 45 90 90 90 90 -45 0 0 0 0 45 0 0 0 0 -45 0 0 0 0 -45 90 90 90 90 -45 0 0 0 0 -45 0 0 0 0 45 0 0 0 0 -45 90 90 90 90 45 0 0 0 0 45 90 90 90 45 0 0 0 0 -45 0 45 0 0 -45 90 45 90 90 45 0 45 45 90 90 90 90 45 45 0 -45 90 45 90 90 90 45 0 -45 -45 -45 -45 90 -45 -45 -45 0 0</t>
  </si>
  <si>
    <t>90 45 0 0 0 0 45 0 0 0 0 45 0 0 0 45 45 45 45 0 45 90 45 90 90 90 45 90 45 90 90 90 90 45 45 90 90 45 90 -45 0 0 0 0 -45 90 -45 0 0 0 0 -45 0 -45 -45 -45 -45 90 -45 -45 -45 0 -45 0 0 0 0 -45 0 0 0 0 -45 0 0 0 0 -45 0 0 0 0 -45 0 0 0 0 -45 0 -45 -45 -45 90 -45 -45 -45 -45 0 -45 0 0 0 0 -45 90 -45 0 0 0 0 -45 90 45 90 90 45 45 90 90 90 90 45 90 45 90 90 90 45 90 45 0 45 45 45 45 0 0 0 45 0 0 0 0 45 0 0 0 0 45 90</t>
  </si>
  <si>
    <t>45 0 45 90 -45 0 0 45 90 90 45 90 45 45 0 0 0 -45 0 0 -45 0 -45 -45 90 45 45 90 45 45 90 -45 90 90 -45 90 90 -45 90 45 90 90 90 -45 0 45 0 0 45 0 0 0 -45 -45 0 0 0 -45 0 0 0 0 -45 0 0 0 0 -45 0 0 0 0 45 0 0 0 0 45 0 0 0 0 -45 0 0 0 0 -45 0 0 0 0 -45 0 0 0 -45 -45 0 0 0 45 0 0 45 0 -45 90 90 90 45 90 -45 90 90 -45 90 90 -45 90 45 45 90 45 45 90 -45 -45 0 -45 0 0 -45 0 0 0 45 45 90 45 90 90 45 0 0 -45 90 45 0 45</t>
  </si>
  <si>
    <t>0 0 0 0 45 0 45 0 45 45 0 45 0 45 45 45 0 45 45 0 45 0 0 -45 90 -45 90 -45 0 -45 90 90 -45 0 0 0 0 -45 0 45 0 45 0 0 45 0 0 0 0 -45 0 0 0 -45 0 45 90 90 90 90 -45 90 90 90 90 -45 0 -45 90 90 -45 -45 90 -45 -45 -45 -45 90 -45 -45 90 90 -45 0 -45 90 90 90 90 -45 90 90 90 90 45 0 -45 0 0 0 -45 0 0 0 0 45 0 0 45 0 45 0 -45 0 0 0 0 -45 90 90 -45 0 -45 90 -45 90 -45 0 0 45 0 45 45 0 45 45 45 0 45 0 45 45 0 45 0 45 0 0 0 0</t>
  </si>
  <si>
    <t>45 0 45 0 45 0 0 -45 -45 -45 0 0 45 45 45 0 0 45 0 45 45 0 -45 -45 -45 90 45 90 45 0 -45 -45 90 90 -45 90 45 0 45 90 90 -45 0 -45 90 90 90 90 -45 90 90 90 90 45 0 0 0 -45 0 0 0 0 45 0 0 0 0 -45 0 0 0 0 -45 0 0 0 0 -45 0 0 0 0 -45 0 0 0 0 45 0 0 0 0 -45 0 0 0 45 90 90 90 90 -45 90 90 90 90 -45 0 -45 90 90 45 0 45 90 -45 90 90 -45 -45 0 45 90 45 90 -45 -45 -45 0 45 45 0 45 0 0 45 45 45 0 0 -45 -45 -45 0 0 45 0 45 0 45</t>
  </si>
  <si>
    <t>0 0 0 0 45 0 45 90 90 90 90 45 45 45 90 45 0 0 0 0 45 45 45 45 90 90 45 45 45 90 90 -45 90 -45 0 0 -45 0 45 90 90 90 90 -45 0 0 0 0 -45 0 0 0 0 -45 0 0 0 0 -45 90 -45 0 0 0 0 -45 0 0 -45 90 -45 -45 0 -45 -45 -45 -45 0 -45 -45 90 -45 0 0 -45 0 0 0 0 -45 90 -45 0 0 0 0 -45 0 0 0 0 -45 0 0 0 0 -45 90 90 90 90 45 0 -45 0 0 -45 90 -45 90 90 45 45 45 90 90 45 45 45 45 0 0 0 0 45 90 45 45 45 90 90 90 90 45 0 45 0 0 0 0</t>
  </si>
  <si>
    <t>90 90 45 90 90 45 45 90 -45 90 -45 0 0 -45 90 45 0 -45 -45 90 45 0 45 45 0 45 0 0 0 0 45 0 45 45 45 90 90 90 -45 -45 -45 90 45 0 0 -45 90 90 90 -45 0 0 0 -45 0 0 0 0 -45 0 0 0 0 -45 0 0 0 0 45 0 0 0 0 -45 90 90 -45 0 0 0 0 45 0 0 0 0 -45 0 0 0 0 -45 0 0 0 0 -45 0 0 0 -45 90 90 90 -45 0 0 45 90 -45 -45 -45 90 90 90 45 45 45 0 45 0 0 0 0 45 0 45 45 0 45 90 -45 -45 0 45 90 -45 0 0 -45 90 -45 90 45 45 90 90 45 90 90</t>
  </si>
  <si>
    <t>0 0 0 0 45 90 90 90 90 45 90 90 90 45 0 45 45 45 90 45 0 45 45 0 0 45 90 45 0 45 45 90 -45 90 45 0 -45 90 90 -45 0 -45 90 90 90 90 -45 0 0 0 0 -45 0 0 0 0 45 90 -45 0 0 0 0 -45 0 0 -45 0 -45 -45 -45 -45 0 -45 -45 -45 -45 0 -45 -45 -45 -45 0 -45 0 0 -45 0 0 0 0 -45 90 45 0 0 0 0 -45 0 0 0 0 -45 90 90 90 90 -45 0 -45 90 90 -45 0 45 90 -45 90 45 45 0 45 90 45 0 0 45 45 0 45 90 45 45 45 0 45 90 90 90 45 90 90 90 90 45 0 0 0 0</t>
  </si>
  <si>
    <t>90 90 90 90 45 0 0 -45 0 -45 90 -45 -45 90 45 45 0 45 45 90 90 90 45 0 45 45 45 90 -45 90 90 45 0 -45 -45 90 -45 0 -45 90 90 45 0 -45 90 45 90 45 90 45 45 0 -45 0 0 0 0 -45 0 0 0 0 -45 0 0 0 0 -45 0 0 0 0 -45 0 0 0 0 -45 0 0 0 0 -45 0 0 0 0 -45 0 0 0 0 -45 0 0 0 0 -45 0 45 45 90 45 90 45 90 -45 0 45 90 90 -45 0 -45 90 -45 -45 0 45 90 90 -45 90 45 45 45 0 45 90 90 90 45 45 0 45 45 90 -45 -45 90 -45 0 -45 0 0 45 90 90 90 90</t>
  </si>
  <si>
    <t>0 0 0 0 45 0 0 0 -45 -45 -45 0 0 45 0 45 90 45 45 45 45 0 -45 -45 -45 90 90 90 -45 0 45 90 90 90 45 0 0 45 0 45 90 45 45 45 90 -45 -45 -45 -45 90 90 45 45 0 0 0 0 -45 0 0 0 -45 -45 0 0 0 0 -45 0 0 0 0 -45 0 0 0 0 -45 0 0 0 0 -45 0 0 0 0 -45 -45 0 0 0 -45 0 0 0 0 45 45 90 90 -45 -45 -45 -45 90 45 45 45 90 45 0 45 0 0 45 90 90 90 45 0 -45 90 90 90 -45 -45 -45 0 45 45 45 45 90 45 0 45 0 0 -45 -45 -45 0 0 0 45 0 0 0 0</t>
  </si>
  <si>
    <t>90 -45 0 0 -45 -45 -45 90 45 90 45 0 -45 0 45 45 90 90 90 -45 -45 -45 -45 0 0 45 45 0 45 0 -45 -45 -45 -45 0 -45 0 0 0 45 90 -45 0 0 45 90 90 45 0 0 45 90 -45 0 0 45 0 0 0 0 45 90 45 0 0 0 0 45 0 0 0 0 45 0 0 0 0 45 0 0 0 0 45 0 0 0 0 45 90 45 0 0 0 0 45 0 0 -45 90 45 0 0 45 90 90 45 0 0 -45 90 45 0 0 0 -45 0 -45 -45 -45 -45 0 45 0 45 45 0 0 -45 -45 -45 -45 90 90 90 45 45 0 -45 0 45 90 45 90 -45 -45 -45 0 0 -45 90</t>
  </si>
  <si>
    <t>0 0 0 0 45 45 0 0 45 45 45 0 0 0 45 0 45 90 90 45 90 45 45 45 0 -45 90 -45 -45 90 90 -45 -45 90 90 90 -45 -45 90 -45 -45 -45 -45 0 -45 90 45 90 45 0 0 0 45 0 0 0 0 45 0 0 0 0 -45 0 0 0 0 -45 0 0 0 0 -45 90 90 90 90 -45 0 0 0 0 -45 0 0 0 0 -45 0 0 0 0 45 0 0 0 0 45 0 0 0 45 90 45 90 -45 0 -45 -45 -45 -45 90 -45 -45 90 90 90 -45 -45 90 90 -45 -45 90 -45 0 45 45 45 90 45 90 90 45 0 45 0 0 0 45 45 45 0 0 45 45 0 0 0 0</t>
  </si>
  <si>
    <t>90 45 90 -45 -45 0 -45 -45 0 45 90 90 45 45 45 45 0 -45 0 0 -45 -45 0 0 0 45 45 90 90 -45 -45 90 45 0 -45 -45 90 45 45 0 45 90 90 45 90 90 90 90 -45 0 0 0 45 0 0 0 0 -45 0 0 0 0 -45 0 0 0 0 45 0 0 0 0 -45 0 0 0 0 -45 0 0 0 0 45 0 0 0 0 -45 0 0 0 0 -45 0 0 0 0 45 0 0 0 -45 90 90 90 90 45 90 90 45 0 45 45 90 -45 -45 0 45 90 -45 -45 90 90 45 45 0 0 0 -45 -45 0 0 -45 0 45 45 45 45 90 90 45 0 -45 -45 0 -45 -45 90 45 90</t>
  </si>
  <si>
    <t>0 0 0 0 -45 -45 -45 0 45 45 90 90 45 0 45 45 0 -45 0 0 0 -45 90 -45 0 -45 90 90 -45 90 90 -45 90 -45 -45 0 45 45 45 45 90 45 45 45 0 0 45 0 0 45 45 90 90 45 90 90 90 90 -45 0 0 0 0 -45 0 0 0 0 -45 0 0 0 0 -45 -45 -45 -45 0 0 0 0 -45 0 0 0 0 -45 0 0 0 0 -45 90 90 90 90 45 90 90 45 45 0 0 45 0 0 45 45 45 90 45 45 45 45 0 -45 -45 90 -45 90 90 -45 90 90 -45 0 -45 90 -45 0 0 0 -45 0 45 45 0 45 90 90 45 45 0 -45 -45 -45 0 0 0 0</t>
  </si>
  <si>
    <t>-45 -45 -45 90 45 0 0 45 0 0 45 45 90 -45 -45 0 -45 90 -45 -45 -45 90 90 90 -45 -45 -45 90 45 90 90 -45 90 45 0 45 0 45 0 -45 90 90 45 0 0 45 90 -45 0 -45 90 90 45 0 45 0 0 45 0 0 0 0 45 0 0 0 0 45 0 0 0 0 45 0 0 0 0 45 0 0 0 0 45 0 0 0 0 45 0 0 0 0 45 0 0 45 0 45 90 90 -45 0 -45 90 45 0 0 45 90 90 -45 0 45 0 45 0 45 90 -45 90 90 45 90 -45 -45 -45 90 90 90 -45 -45 -45 90 -45 0 -45 -45 90 45 45 0 0 45 0 0 45 90 -45 -45 -45</t>
  </si>
  <si>
    <t>0 0 0 0 45 0 0 45 45 45 0 45 0 45 45 90 90 90 45 0 -45 -45 0 45 90 45 0 0 45 45 45 45 90 -45 0 0 -45 -45 0 45 0 -45 0 0 0 0 -45 90 90 45 0 0 0 0 -45 -45 90 -45 -45 -45 -45 0 -45 0 0 0 0 -45 0 0 0 0 -45 90 90 90 90 -45 0 0 0 0 -45 0 0 0 0 -45 0 -45 -45 -45 -45 90 -45 -45 0 0 0 0 45 90 90 -45 0 0 0 0 -45 0 45 0 -45 -45 0 0 -45 90 45 45 45 45 0 0 45 90 45 0 -45 -45 0 45 90 90 90 45 45 0 45 0 45 45 45 0 0 45 0 0 0 0</t>
  </si>
  <si>
    <t>45 90 45 45 0 45 0 45 45 0 0 45 45 0 -45 -45 0 0 0 -45 -45 -45 -45 90 90 -45 90 90 90 90 -45 -45 -45 90 45 0 -45 90 90 -45 -45 0 -45 0 0 0 45 45 45 45 0 0 -45 0 0 0 0 -45 0 0 0 0 45 0 0 0 0 45 0 0 0 0 45 0 0 0 0 45 0 0 0 0 45 0 0 0 0 45 0 0 0 0 -45 0 0 0 0 -45 0 0 45 45 45 45 0 0 0 -45 0 -45 -45 90 90 -45 0 45 90 -45 -45 -45 90 90 90 90 -45 90 90 -45 -45 -45 -45 0 0 0 -45 -45 0 45 45 0 0 45 45 0 45 0 45 45 90 45</t>
  </si>
  <si>
    <t>0 0 0 0 45 0 0 0 0 45 0 0 45 45 90 45 0 -45 90 -45 0 45 90 45 45 45 45 0 -45 -45 -45 90 90 45 90 90 45 90 45 0 0 0 45 0 0 0 45 90 -45 0 -45 90 -45 90 -45 -45 -45 0 -45 0 0 0 0 -45 0 0 0 0 -45 0 0 0 0 -45 90 90 -45 0 0 0 0 -45 0 0 0 0 -45 0 0 0 0 -45 0 -45 -45 -45 90 -45 90 -45 0 -45 90 45 0 0 0 45 0 0 0 45 90 45 90 90 45 90 90 -45 -45 -45 0 45 45 45 45 90 45 0 -45 90 -45 0 45 90 45 45 0 0 45 0 0 0 0 45 0 0 0 0</t>
  </si>
  <si>
    <t>-45 90 45 0 -45 0 -45 90 45 90 -45 0 0 -45 0 0 45 45 90 45 0 0 -45 0 45 0 -45 90 -45 0 45 45 45 0 45 0 45 90 45 45 90 -45 -45 90 -45 90 90 90 -45 0 0 0 0 -45 0 0 0 0 45 0 0 0 0 45 0 0 0 0 -45 0 0 0 0 -45 90 90 -45 0 0 0 0 -45 0 0 0 0 45 0 0 0 0 45 0 0 0 0 -45 0 0 0 0 -45 90 90 90 -45 90 -45 -45 90 45 45 90 45 0 45 0 45 45 45 0 -45 90 -45 0 45 0 -45 0 0 45 90 45 45 0 0 -45 0 0 -45 90 45 90 -45 0 -45 0 45 90 -45</t>
  </si>
  <si>
    <t>90 90 90 90 45 0 0 0 45 45 0 -45 90 90 -45 -45 -45 90 45 90 90 90 -45 0 0 -45 -45 90 45 0 45 90 45 45 0 0 -45 -45 -45 -45 0 45 0 0 0 0 45 0 0 0 0 45 0 0 0 45 45 90 -45 0 0 0 0 -45 0 45 90 -45 90 90 45 0 -45 90 90 90 90 -45 0 45 90 90 -45 90 45 0 -45 0 0 0 0 -45 90 45 45 0 0 0 45 0 0 0 0 45 0 0 0 0 45 0 -45 -45 -45 -45 0 0 45 45 90 45 0 45 90 -45 -45 0 0 -45 90 90 90 45 90 -45 -45 -45 90 90 -45 0 45 45 0 0 0 45 90 90 90 90</t>
  </si>
  <si>
    <t>-45 0 -45 90 90 -45 90 -45 90 -45 90 -45 90 45 90 90 -45 0 -45 -45 -45 90 90 90 45 45 45 45 0 -45 90 90 45 0 45 0 -45 0 -45 90 45 90 45 0 -45 -45 0 0 45 90 90 90 45 0 0 0 0 45 0 0 0 0 45 0 0 0 0 45 0 0 0 0 45 0 0 0 0 45 0 0 0 0 45 0 0 0 0 45 0 0 0 0 45 0 0 0 0 45 90 90 90 45 0 0 -45 -45 0 45 90 45 90 -45 0 -45 0 45 0 45 90 90 -45 0 45 45 45 45 90 90 90 -45 -45 -45 0 -45 90 90 45 90 -45 90 -45 90 -45 90 -45 90 90 -45 0 -45</t>
  </si>
  <si>
    <t>0 0 0 0 45 0 0 45 45 0 45 45 0 0 45 0 0 45 0 45 0 45 45 45 90 45 90 45 0 -45 -45 0 -45 -45 0 45 90 45 90 -45 0 0 0 0 -45 0 0 0 0 -45 90 45 0 0 0 0 -45 0 0 0 0 -45 90 90 90 -45 0 0 -45 -45 -45 -45 0 -45 -45 -45 -45 0 -45 -45 -45 -45 0 0 -45 90 90 90 -45 0 0 0 0 -45 0 0 0 0 45 90 -45 0 0 0 0 -45 0 0 0 0 -45 90 45 90 45 0 -45 -45 0 -45 -45 0 45 90 45 90 45 45 45 0 45 0 45 0 0 45 0 0 45 45 0 45 45 0 0 45 0 0 0 0</t>
  </si>
  <si>
    <t>45 0 45 0 45 0 0 45 45 0 45 90 45 0 45 0 -45 90 -45 -45 -45 -45 0 -45 0 -45 90 90 45 0 45 90 45 0 45 90 -45 0 45 90 45 45 0 0 45 0 -45 -45 0 0 -45 90 -45 0 0 0 0 -45 0 0 0 0 -45 0 0 0 0 -45 0 0 0 0 -45 0 0 0 0 -45 0 0 0 0 -45 0 0 0 0 -45 0 0 0 0 -45 0 0 0 0 -45 90 -45 0 0 -45 -45 0 45 0 0 45 45 90 45 0 -45 90 45 0 45 90 45 0 45 90 90 -45 0 -45 0 -45 -45 -45 -45 90 -45 0 45 0 45 90 45 0 45 45 0 0 45 0 45 0 45</t>
  </si>
  <si>
    <t>0 0 0 0 45 0 0 45 45 0 45 90 90 45 90 -45 90 45 0 0 45 90 -45 0 0 -45 90 90 -45 -45 90 90 45 0 0 0 -45 -45 -45 -45 0 0 45 90 45 90 -45 90 -45 90 -45 0 0 0 0 -45 -45 0 0 45 45 0 45 45 45 45 0 -45 0 0 0 0 -45 0 0 0 0 -45 0 0 0 0 -45 0 45 45 45 45 0 45 45 0 0 -45 -45 0 0 0 0 -45 90 -45 90 -45 90 45 90 45 0 0 -45 -45 -45 -45 0 0 0 45 90 90 -45 -45 90 90 -45 0 0 -45 90 45 0 0 45 90 -45 90 45 90 90 45 0 45 45 0 0 45 0 0 0 0</t>
  </si>
  <si>
    <t>0 0 45 90 -45 90 -45 0 -45 90 45 90 -45 90 45 45 0 -45 -45 -45 0 -45 90 90 90 -45 90 45 0 0 -45 -45 0 0 -45 90 45 90 90 45 0 45 0 -45 -45 0 0 -45 0 -45 0 45 90 45 0 45 0 0 0 45 0 45 45 0 0 0 0 45 0 0 0 0 45 0 0 0 0 45 0 0 0 0 45 0 0 0 0 45 45 0 45 0 0 0 45 0 45 90 45 0 -45 0 -45 0 0 -45 -45 0 45 0 45 90 90 45 90 -45 0 0 -45 -45 0 0 45 90 -45 90 90 90 -45 0 -45 -45 -45 0 45 45 90 -45 90 45 90 -45 0 -45 90 -45 90 45 0 0</t>
  </si>
  <si>
    <t>0 0 0 45 90 90 90 90 45 0 45 90 90 90 45 0 0 0 45 45 0 -45 90 -45 0 0 -45 0 0 -45 0 0 -45 -45 0 0 45 0 -45 -45 -45 -45 0 -45 0 0 0 0 45 0 0 45 0 0 45 90 90 90 45 45 0 0 0 45 0 0 0 0 -45 0 0 0 0 -45 90 90 -45 0 0 0 0 -45 0 0 0 0 45 0 0 0 45 45 90 90 90 45 0 0 45 0 0 45 0 0 0 0 -45 0 -45 -45 -45 -45 0 45 0 0 -45 -45 0 0 -45 0 0 -45 0 0 -45 90 -45 0 45 45 0 0 0 45 90 90 90 45 0 45 90 90 90 90 45 0 0 0</t>
  </si>
  <si>
    <t>90 90 90 -45 90 45 45 90 90 -45 0 0 0 -45 -45 90 -45 0 -45 -45 90 45 0 -45 90 90 90 -45 0 0 45 45 0 -45 -45 0 0 -45 0 0 -45 0 0 0 0 45 0 0 0 0 45 0 0 45 0 45 0 0 0 45 0 0 0 45 0 0 0 0 45 0 0 0 0 45 90 90 45 0 0 0 0 45 0 0 0 0 45 0 0 0 45 0 0 0 45 0 45 0 0 45 0 0 0 0 45 0 0 0 0 -45 0 0 -45 0 0 -45 -45 0 45 45 0 0 -45 90 90 90 -45 0 45 90 -45 -45 0 -45 90 -45 -45 0 0 0 -45 90 90 45 45 90 -45 90 90 90</t>
  </si>
  <si>
    <t>0 0 0 0 45 0 0 0 45 90 90 90 45 90 45 0 45 45 90 45 90 45 90 90 -45 -45 -45 0 -45 90 45 45 45 0 0 0 -45 0 -45 -45 90 45 0 -45 -45 90 -45 0 0 0 0 45 0 0 0 0 45 0 0 -45 -45 0 45 90 -45 0 0 0 -45 -45 -45 0 45 0 0 0 0 45 0 -45 -45 -45 0 0 0 -45 90 45 0 -45 -45 0 0 45 0 0 0 0 45 0 0 0 0 -45 90 -45 -45 0 45 90 -45 -45 0 -45 0 0 0 45 45 45 90 -45 0 -45 -45 -45 90 90 45 90 45 90 45 45 0 45 90 45 90 90 90 45 0 0 0 45 0 0 0 0</t>
  </si>
  <si>
    <t>45 90 45 90 -45 0 45 90 90 -45 -45 0 0 -45 90 45 0 -45 0 0 45 90 -45 -45 90 90 -45 90 45 0 -45 90 -45 90 90 45 45 45 0 0 -45 -45 -45 0 45 0 0 45 0 0 45 45 0 -45 0 -45 0 -45 0 0 0 0 45 0 0 0 0 45 0 0 0 0 45 0 0 0 0 45 0 0 0 0 45 0 0 0 0 45 0 0 0 0 -45 0 -45 0 -45 0 45 45 0 0 45 0 0 45 0 -45 -45 -45 0 0 45 45 45 90 90 -45 90 -45 0 45 90 -45 90 90 -45 -45 90 45 0 0 -45 0 45 90 -45 0 0 -45 -45 90 90 45 0 -45 90 45 90 45</t>
  </si>
  <si>
    <t>0 0 0 0 45 0 0 0 0 45 0 45 0 -45 90 -45 -45 0 -45 90 45 0 -45 -45 -45 90 45 0 45 45 0 -45 0 -45 90 90 45 90 45 45 0 -45 90 90 45 90 -45 0 0 0 0 45 0 0 0 0 45 90 -45 90 45 0 0 0 0 -45 0 0 0 0 45 0 -45 90 -45 -45 90 -45 0 45 0 0 0 0 -45 0 0 0 0 45 90 -45 90 45 0 0 0 0 45 0 0 0 0 -45 90 45 90 90 -45 0 45 45 90 45 90 90 -45 0 -45 0 45 45 0 45 90 -45 -45 -45 0 45 90 -45 0 -45 -45 90 -45 0 45 0 45 0 0 0 0 45 0 0 0 0</t>
  </si>
  <si>
    <t>0 -45 0 0 0 -45 0 0 -45 90 -45 -45 90 -45 -45 90 45 0 0 0 -45 90 -45 -45 0 45 45 45 0 0 -45 -45 0 45 45 45 0 0 45 90 -45 90 45 90 90 45 90 45 0 0 -45 90 90 45 0 0 0 0 -45 0 0 0 0 45 0 0 0 0 45 0 0 0 0 45 90 90 45 0 0 0 0 45 0 0 0 0 45 0 0 0 0 -45 0 0 0 0 45 90 90 -45 0 0 45 90 45 90 90 45 90 -45 90 45 0 0 45 45 45 0 -45 -45 0 0 45 45 45 0 -45 -45 90 -45 0 0 0 45 90 -45 -45 90 -45 -45 90 -45 0 0 -45 0 0 0 -45 0</t>
  </si>
  <si>
    <t>0 0 0 0 45 0 45 0 -45 -45 -45 0 0 0 45 0 45 90 45 45 45 45 90 45 90 45 45 45 90 45 90 90 90 -45 0 0 0 0 -45 0 0 0 0 -45 0 0 0 0 -45 0 0 0 0 -45 0 0 0 -45 -45 0 0 0 0 -45 -45 90 45 0 -45 90 90 90 -45 90 90 90 90 -45 90 90 90 -45 0 45 90 -45 -45 0 0 0 0 -45 -45 0 0 0 -45 0 0 0 0 -45 0 0 0 0 -45 0 0 0 0 -45 0 0 0 0 -45 90 90 90 45 90 45 45 45 90 45 90 45 45 45 45 90 45 0 45 0 0 0 -45 -45 -45 0 45 0 45 0 0 0 0</t>
  </si>
  <si>
    <t>90 45 45 0 -45 -45 -45 0 0 45 45 0 0 45 90 -45 0 -45 0 45 90 -45 -45 0 0 -45 90 45 0 -45 -45 90 45 45 90 90 45 90 -45 0 0 0 0 -45 90 90 90 -45 0 0 0 0 -45 0 0 0 0 45 0 0 0 0 45 0 0 0 0 45 0 0 0 0 45 90 90 90 90 45 0 0 0 0 45 0 0 0 0 45 0 0 0 0 45 0 0 0 0 -45 0 0 0 0 -45 90 90 90 -45 0 0 0 0 -45 90 45 90 90 45 45 90 -45 -45 0 45 90 -45 0 0 -45 -45 90 45 0 -45 0 -45 90 45 0 0 45 45 0 0 -45 -45 -45 0 45 45 90</t>
  </si>
  <si>
    <t>0 0 0 0 45 90 90 45 90 90 45 90 45 0 45 90 45 45 45 0 45 90 45 90 45 90 45 90 45 0 0 0 0 45 90 45 90 90 90 -45 -45 90 -45 -45 -45 -45 90 -45 0 0 0 0 -45 -45 0 -45 -45 90 -45 90 90 90 90 -45 0 0 0 -45 0 0 0 0 -45 0 0 0 0 -45 0 0 0 0 -45 0 0 0 -45 90 90 90 90 -45 90 -45 -45 0 -45 -45 0 0 0 0 -45 90 -45 -45 -45 -45 90 -45 -45 90 90 90 45 90 45 0 0 0 0 45 90 45 90 45 90 45 90 45 0 45 45 45 90 45 0 45 90 45 90 90 45 90 90 45 0 0 0 0</t>
  </si>
  <si>
    <t>45 0 45 45 90 -45 90 45 45 45 90 90 -45 90 45 90 -45 90 -45 90 90 45 0 0 45 90 90 -45 90 45 45 90 90 -45 -45 -45 90 90 -45 -45 0 0 0 0 45 0 -45 0 -45 0 45 90 90 90 45 90 90 45 0 0 0 0 -45 0 0 0 0 -45 0 0 0 0 -45 0 0 0 0 -45 0 0 0 0 -45 0 0 0 0 -45 0 0 0 0 45 90 90 45 90 90 90 45 0 -45 0 -45 0 45 0 0 0 0 -45 -45 90 90 -45 -45 -45 90 90 45 45 90 -45 90 90 45 0 0 45 90 90 -45 90 -45 90 45 90 -45 90 90 45 45 45 90 -45 90 45 45 0 45</t>
  </si>
  <si>
    <t>0 0 0 0 45 90 90 45 0 0 45 0 45 0 45 0 45 45 45 90 90 90 45 90 45 0 0 0 0 45 90 90 90 90 -45 90 90 90 90 -45 0 0 0 0 -45 0 0 0 0 -45 90 90 90 90 -45 90 90 90 90 -45 0 0 0 0 -45 90 90 90 90 -45 90 -45 0 -45 -45 -45 -45 0 -45 90 -45 90 90 90 90 -45 0 0 0 0 -45 90 90 90 90 -45 90 90 90 90 -45 0 0 0 0 -45 0 0 0 0 -45 90 90 90 90 -45 90 90 90 90 45 0 0 0 0 45 90 45 90 90 90 45 45 45 0 45 0 45 0 45 0 0 45 90 90 45 0 0 0 0</t>
  </si>
  <si>
    <t>45 45 45 90 90 45 0 0 0 0 45 0 -45 0 45 90 90 90 45 0 0 -45 90 90 45 90 -45 -45 90 -45 0 0 -45 90 90 90 90 45 90 90 90 90 -45 90 90 90 90 45 0 0 0 0 45 0 0 0 0 -45 90 90 90 90 -45 0 0 0 0 -45 0 0 0 0 -45 90 90 90 90 -45 0 0 0 0 -45 0 0 0 0 -45 90 90 90 90 -45 0 0 0 0 45 0 0 0 0 45 90 90 90 90 -45 90 90 90 90 45 90 90 90 90 -45 0 0 -45 90 -45 -45 90 45 90 90 -45 0 0 45 90 90 90 45 0 -45 0 45 0 0 0 0 45 90 90 45 45 45</t>
  </si>
  <si>
    <t>0 0 0 0 45 0 45 0 45 0 45 0 0 45 90 90 90 90 45 0 0 45 45 90 90 45 90 45 45 45 45 0 -45 -45 -45 0 45 90 90 90 -45 90 -45 0 0 0 0 -45 0 0 0 0 -45 -45 90 -45 0 -45 -45 -45 0 45 0 0 0 0 -45 0 0 0 0 -45 0 0 -45 -45 0 0 -45 0 0 0 0 -45 0 0 0 0 45 0 -45 -45 -45 0 -45 90 -45 -45 0 0 0 0 -45 0 0 0 0 -45 90 -45 90 90 90 45 0 -45 -45 -45 0 45 45 45 45 90 45 90 90 45 45 0 0 45 90 90 90 90 45 0 0 45 0 45 0 45 0 45 0 0 0 0</t>
  </si>
  <si>
    <t>-45 90 45 90 45 0 -45 0 45 45 0 0 45 45 90 90 90 -45 0 45 0 -45 0 0 -45 90 90 90 -45 90 45 0 0 45 45 90 -45 0 -45 90 -45 -45 -45 -45 90 -45 0 -45 0 45 0 0 45 0 0 0 0 45 0 0 0 0 -45 0 0 0 0 45 0 0 0 0 45 0 0 0 0 45 0 0 0 0 45 0 0 0 0 -45 0 0 0 0 45 0 0 0 0 45 0 0 45 0 -45 0 -45 90 -45 -45 -45 -45 90 -45 0 -45 90 45 45 0 0 45 90 -45 90 90 90 -45 0 0 -45 0 45 0 -45 90 90 90 45 45 0 0 45 45 0 -45 0 45 90 45 90 -45</t>
  </si>
  <si>
    <t>90 45 0 0 0 45 45 45 0 0 -45 -45 90 45 0 -45 -45 -45 0 0 0 45 90 45 45 0 -45 90 90 90 -45 0 0 0 45 90 -45 -45 -45 90 45 45 0 0 0 45 90 -45 0 0 0 0 -45 0 0 0 -45 90 45 0 0 0 0 -45 0 0 0 0 45 0 -45 -45 0 45 45 45 45 0 -45 -45 0 45 0 0 0 0 -45 0 0 0 0 45 90 -45 0 0 0 -45 0 0 0 0 -45 90 45 0 0 0 45 45 90 -45 -45 -45 90 45 0 0 0 -45 90 90 90 -45 0 45 45 90 45 0 0 0 -45 -45 -45 0 45 90 -45 -45 0 0 45 45 45 0 0 0 45 90</t>
  </si>
  <si>
    <t>45 90 -45 -45 0 -45 90 90 -45 90 -45 0 45 0 -45 -45 -45 0 45 90 45 45 0 -45 -45 90 45 90 -45 0 0 -45 90 -45 0 45 45 90 90 45 0 0 -45 0 0 45 45 0 -45 0 45 0 45 0 0 0 0 45 0 0 0 0 -45 0 0 0 0 45 0 0 0 0 45 0 0 0 0 45 0 0 0 0 45 0 0 0 0 -45 0 0 0 0 45 0 0 0 0 45 0 45 0 -45 0 45 45 0 0 -45 0 0 45 90 90 45 45 0 -45 90 -45 0 0 -45 90 45 90 -45 -45 0 45 45 90 45 0 -45 -45 -45 0 45 0 -45 90 -45 90 90 -45 0 -45 -45 90 45</t>
  </si>
  <si>
    <t>0 0 0 0 45 90 90 90 90 45 0 0 45 0 45 0 0 45 45 45 0 45 45 45 90 45 0 0 0 0 45 0 0 -45 90 90 90 90 -45 90 90 90 -45 0 -45 0 45 90 -45 90 -45 0 0 -45 -45 -45 0 -45 0 0 0 0 -45 0 0 0 0 -45 0 0 0 0 -45 0 0 0 0 -45 0 0 0 0 -45 0 0 0 0 -45 0 0 0 0 -45 0 -45 -45 -45 0 0 -45 90 -45 90 45 0 -45 0 -45 90 90 90 -45 90 90 90 90 -45 0 0 45 0 0 0 0 45 90 45 45 45 0 45 45 45 0 0 45 0 45 0 0 45 90 90 90 90 45 0 0 0 0</t>
  </si>
  <si>
    <t>90 90 90 90 -45 90 45 90 -45 0 0 0 45 0 45 45 90 -45 0 45 45 45 45 0 -45 -45 0 0 0 45 0 -45 -45 90 45 0 0 -45 0 -45 90 90 -45 0 0 0 0 45 90 90 90 90 45 0 0 0 0 45 0 0 0 0 -45 0 0 0 0 -45 0 0 0 0 -45 0 0 0 0 -45 0 0 0 0 -45 0 0 0 0 -45 0 0 0 0 45 0 0 0 0 45 90 90 90 90 45 0 0 0 0 -45 90 90 -45 0 -45 0 0 45 90 -45 -45 0 45 0 0 0 -45 -45 0 45 45 45 45 0 -45 90 45 45 0 45 0 0 0 -45 90 45 90 -45 90 90 90 90</t>
  </si>
  <si>
    <t>0 0 0 0 45 0 45 90 90 45 0 45 45 0 45 90 45 0 0 45 0 0 45 0 -45 90 -45 -45 90 90 45 45 90 45 90 90 90 90 -45 -45 90 -45 -45 90 -45 90 -45 90 -45 -45 -45 90 45 90 45 0 0 0 0 -45 90 90 -45 0 0 0 0 45 0 0 0 0 -45 0 0 0 0 -45 0 0 0 0 45 0 0 0 0 -45 90 90 -45 0 0 0 0 45 90 45 90 -45 -45 -45 90 -45 90 -45 90 -45 -45 90 -45 -45 90 90 90 90 45 90 45 45 90 90 -45 -45 90 -45 0 45 0 0 45 0 0 45 90 45 0 45 45 0 45 90 90 45 0 45 0 0 0 0</t>
  </si>
  <si>
    <t>90 45 0 45 45 90 90 -45 -45 0 0 -45 90 90 90 45 45 45 0 -45 -45 -45 90 45 90 -45 0 0 -45 0 -45 0 0 -45 90 45 45 90 -45 90 -45 -45 -45 0 0 -45 90 90 90 90 45 0 45 0 0 0 0 45 90 90 90 90 45 0 0 0 0 45 0 0 0 0 45 0 0 0 0 45 0 0 0 0 45 0 0 0 0 45 90 90 90 90 45 0 0 0 0 45 0 45 90 90 90 90 -45 0 0 -45 -45 -45 90 -45 90 45 45 90 -45 0 0 -45 0 -45 0 0 -45 90 45 90 -45 -45 -45 0 45 45 45 90 90 90 -45 0 0 -45 -45 90 90 45 45 0 45 90</t>
  </si>
  <si>
    <t>0 0 0 0 45 0 45 0 45 0 0 45 0 0 45 0 45 45 45 45 0 0 0 45 45 0 -45 90 -45 -45 0 0 0 45 0 0 45 90 90 -45 0 0 0 0 -45 0 45 90 90 -45 0 0 0 0 -45 -45 -45 -45 0 -45 0 0 0 0 -45 0 0 0 -45 90 90 90 90 -45 90 90 -45 90 90 90 90 -45 0 0 0 -45 0 0 0 0 -45 0 -45 -45 -45 -45 0 0 0 0 -45 90 90 45 0 -45 0 0 0 0 -45 90 90 45 0 0 45 0 0 0 -45 -45 90 -45 0 45 45 0 0 0 45 45 45 45 0 45 0 0 45 0 0 45 0 45 0 45 0 0 0 0</t>
  </si>
  <si>
    <t>-45 0 0 45 45 0 -45 -45 -45 90 45 0 0 0 0 45 90 45 45 45 45 0 45 0 0 0 45 45 0 -45 -45 0 0 0 0 45 90 45 0 -45 90 -45 0 0 0 0 -45 90 -45 90 90 90 90 45 0 0 0 0 -45 0 0 0 0 -45 0 0 0 0 -45 0 0 0 0 -45 90 90 -45 0 0 0 0 -45 0 0 0 0 -45 0 0 0 0 -45 0 0 0 0 45 90 90 90 90 -45 90 -45 0 0 0 0 -45 90 -45 0 45 90 45 0 0 0 0 -45 -45 0 45 45 0 0 0 45 0 45 45 45 45 90 45 0 0 0 0 45 90 -45 -45 -45 0 45 45 0 0 -45</t>
  </si>
  <si>
    <t>0 0 0 0 45 90 90 90 45 0 0 0 45 90 45 0 45 45 45 45 90 -45 -45 90 -45 0 0 -45 -45 90 -45 0 45 90 45 90 45 90 45 45 90 -45 -45 0 0 0 0 45 90 90 90 90 -45 0 0 0 0 -45 0 0 0 0 -45 90 45 0 -45 -45 -45 90 90 90 -45 90 90 90 90 -45 90 90 90 -45 -45 -45 0 45 90 -45 0 0 0 0 -45 0 0 0 0 -45 90 90 90 90 45 0 0 0 0 -45 -45 90 45 45 90 45 90 45 90 45 0 -45 90 -45 -45 0 0 -45 90 -45 -45 90 45 45 45 45 0 45 90 45 0 0 0 45 90 90 90 45 0 0 0 0</t>
  </si>
  <si>
    <t>90 90 45 0 0 -45 90 -45 -45 0 -45 -45 0 45 0 -45 90 90 45 0 -45 0 45 45 90 90 -45 -45 90 45 45 45 45 0 45 45 90 90 90 -45 0 45 90 -45 90 45 90 90 90 -45 0 0 0 45 90 90 90 90 45 0 0 0 0 -45 0 0 0 0 -45 0 0 0 0 -45 90 90 -45 0 0 0 0 -45 0 0 0 0 -45 0 0 0 0 45 90 90 90 90 45 0 0 0 -45 90 90 90 45 90 -45 90 45 0 -45 90 90 90 45 45 0 45 45 45 45 90 -45 -45 90 90 45 45 0 -45 0 45 90 90 -45 0 45 0 -45 -45 0 -45 -45 90 -45 0 0 45 90 90</t>
  </si>
  <si>
    <t>0 0 0 0 45 0 0 45 0 45 0 0 45 90 45 90 45 45 90 90 90 45 90 45 45 0 45 90 90 45 0 0 45 0 45 90 90 90 90 -45 90 90 -45 0 -45 -45 90 -45 -45 -45 90 -45 -45 -45 0 0 0 -45 0 0 0 0 -45 0 0 0 0 -45 0 0 0 0 -45 0 0 0 0 -45 0 0 0 0 -45 0 0 0 0 -45 0 0 0 0 -45 0 0 0 -45 -45 -45 90 -45 -45 -45 90 -45 -45 0 -45 90 90 -45 90 90 90 90 45 0 45 0 0 45 90 90 45 0 45 45 90 45 90 90 90 45 45 90 45 90 45 0 0 45 0 45 0 0 45 0 0 0 0</t>
  </si>
  <si>
    <t>90 45 90 90 90 45 45 45 90 -45 0 45 0 -45 0 -45 -45 0 45 90 45 0 0 45 45 0 -45 90 -45 0 0 0 45 90 45 45 90 90 45 90 -45 90 90 -45 0 -45 0 0 -45 90 90 90 -45 0 0 0 0 -45 0 0 0 0 -45 0 0 0 0 -45 0 0 0 0 45 0 0 0 0 45 0 0 0 0 -45 0 0 0 0 -45 0 0 0 0 -45 0 0 0 0 -45 90 90 90 -45 0 0 -45 0 -45 90 90 -45 90 45 90 90 45 45 90 45 0 0 0 -45 90 -45 0 45 45 0 0 45 90 45 0 -45 -45 0 -45 0 45 0 -45 90 45 45 45 90 90 90 45 90</t>
  </si>
  <si>
    <t>0 0 0 0 45 0 0 0 45 0 45 45 45 45 0 0 0 0 -45 90 45 45 90 90 90 45 45 90 -45 0 0 -45 90 90 90 90 45 0 -45 0 0 -45 0 -45 -45 -45 -45 90 -45 90 45 90 45 0 45 90 90 -45 0 0 0 0 -45 0 0 0 0 -45 0 0 0 0 -45 90 90 90 90 -45 0 0 0 0 -45 0 0 0 0 -45 0 0 0 0 -45 90 90 45 0 45 90 45 90 -45 90 -45 -45 -45 -45 0 -45 0 0 -45 0 45 90 90 90 90 -45 0 0 -45 90 45 45 90 90 90 45 45 90 -45 0 0 0 0 45 45 45 45 0 45 0 0 0 45 0 0 0 0</t>
  </si>
  <si>
    <t>0 45 0 0 -45 0 45 90 -45 90 -45 90 45 0 0 -45 0 45 45 45 45 90 -45 -45 90 -45 0 0 0 0 -45 -45 -45 90 90 90 45 90 -45 90 90 -45 0 -45 90 90 90 45 0 45 0 0 0 0 45 90 90 45 0 0 0 0 45 0 0 0 0 45 0 0 0 0 -45 0 0 0 0 -45 0 0 0 0 45 0 0 0 0 45 0 0 0 0 45 90 90 45 0 0 0 0 45 0 45 90 90 90 -45 0 -45 90 90 -45 90 45 90 90 90 -45 -45 -45 0 0 0 0 -45 90 -45 -45 90 45 45 45 45 0 -45 0 0 45 90 -45 90 -45 90 45 0 -45 0 0 45 0</t>
  </si>
  <si>
    <t>0 0 0 0 45 0 0 0 0 45 0 0 0 45 0 0 0 -45 0 45 90 45 0 -45 -45 90 -45 90 -45 -45 -45 90 45 90 45 0 0 45 45 0 0 45 90 -45 0 0 0 0 -45 0 0 0 0 -45 0 0 0 0 -45 0 -45 90 90 -45 0 45 45 45 45 90 90 90 -45 90 90 90 90 -45 90 90 90 45 45 45 45 0 -45 90 90 -45 0 -45 0 0 0 0 -45 0 0 0 0 -45 0 0 0 0 -45 90 45 0 0 45 45 0 0 45 90 45 90 -45 -45 -45 90 -45 90 -45 -45 0 45 90 45 0 -45 0 0 0 45 0 0 0 45 0 0 0 0 45 0 0 0 0</t>
  </si>
  <si>
    <t>-45 0 0 0 -45 -45 0 0 0 45 0 -45 0 0 0 0 45 90 -45 -45 0 0 -45 -45 90 -45 90 90 -45 90 45 0 0 45 90 45 45 45 0 -45 90 -45 90 -45 -45 0 0 0 45 45 0 0 0 45 90 90 90 90 45 0 0 0 0 45 0 0 0 0 45 0 0 0 0 45 90 90 45 0 0 0 0 45 0 0 0 0 45 0 0 0 0 45 90 90 90 90 45 0 0 0 45 45 0 0 0 -45 -45 90 -45 90 -45 0 45 45 45 90 45 0 0 45 90 -45 90 90 -45 90 -45 -45 0 0 -45 -45 90 45 0 0 0 0 -45 0 45 0 0 0 -45 -45 0 0 0 -45</t>
  </si>
  <si>
    <t>0 0 0 45 0 -45 -45 -45 0 45 45 0 45 45 45 45 0 -45 0 45 0 -45 -45 0 0 0 45 90 45 0 -45 0 45 90 90 45 90 90 45 45 90 -45 -45 0 0 0 -45 90 45 90 -45 0 0 0 0 -45 90 45 0 0 0 0 45 0 0 0 0 -45 90 -45 0 -45 90 -45 -45 -45 -45 90 -45 0 -45 90 -45 0 0 0 0 45 0 0 0 0 45 90 -45 0 0 0 0 -45 90 45 90 -45 0 0 0 -45 -45 90 45 45 90 90 45 90 90 45 0 -45 0 45 90 45 0 0 0 -45 -45 0 45 0 -45 0 45 45 45 45 0 45 45 0 -45 -45 -45 0 45 0 0 0</t>
  </si>
  <si>
    <t>-45 90 90 -45 -45 -45 0 -45 0 -45 0 45 45 0 45 45 0 -45 0 45 0 -45 -45 90 45 45 0 -45 0 45 45 45 45 90 -45 0 0 -45 90 -45 90 90 45 0 -45 90 45 90 90 90 45 45 0 45 0 0 0 -45 0 0 0 0 -45 0 0 0 0 -45 0 0 0 0 45 0 0 0 0 45 0 0 0 0 -45 0 0 0 0 -45 0 0 0 0 -45 0 0 0 45 0 45 45 90 90 90 45 90 -45 0 45 90 90 -45 90 -45 0 0 -45 90 45 45 45 45 0 -45 0 45 45 90 -45 -45 0 45 0 -45 0 45 45 0 45 45 0 -45 0 -45 0 -45 -45 -45 90 90 -45</t>
  </si>
  <si>
    <t>0 0 0 45 90 90 90 90 45 90 45 45 45 0 0 0 45 0 0 0 -45 90 90 90 -45 -45 0 45 45 0 45 90 90 45 0 0 0 0 45 0 0 45 90 90 -45 90 -45 -45 -45 90 45 0 -45 0 -45 90 90 -45 0 0 0 0 -45 0 0 0 0 -45 0 0 0 0 -45 90 90 90 90 -45 0 0 0 0 -45 0 0 0 0 -45 0 0 0 0 -45 90 90 -45 0 -45 0 45 90 -45 -45 -45 90 -45 90 90 45 0 0 45 0 0 0 0 45 90 90 45 0 45 45 0 -45 -45 90 90 90 -45 0 0 0 45 0 0 0 45 45 45 90 45 90 90 90 90 45 0 0 0</t>
  </si>
  <si>
    <t>90 -45 0 45 90 -45 -45 -45 90 90 -45 90 90 90 45 0 45 90 -45 0 -45 90 45 45 0 0 0 0 45 90 90 90 90 45 45 0 -45 0 45 45 90 45 45 0 0 0 0 45 0 0 0 0 -45 90 90 90 90 -45 0 0 0 0 -45 0 0 0 0 -45 0 0 0 0 -45 0 0 0 0 -45 0 0 0 0 -45 0 0 0 0 -45 0 0 0 0 -45 90 90 90 90 -45 0 0 0 0 45 0 0 0 0 45 45 90 45 45 0 -45 0 45 45 90 90 90 90 45 0 0 0 0 45 45 90 -45 0 -45 90 45 0 45 90 90 90 -45 90 90 -45 -45 -45 90 45 0 -45 90</t>
  </si>
  <si>
    <t>0 0 0 0 45 0 0 0 0 45 90 45 90 45 0 0 45 45 45 45 0 45 0 45 45 0 45 45 0 -45 90 90 90 90 -45 90 90 90 90 -45 90 90 -45 0 0 0 -45 -45 0 -45 0 -45 -45 -45 0 0 0 0 45 90 -45 0 -45 0 0 0 0 -45 0 0 0 0 -45 0 0 0 0 -45 0 0 0 0 -45 0 0 0 0 -45 0 -45 90 45 0 0 0 0 -45 -45 -45 0 -45 0 -45 -45 0 0 0 -45 90 90 -45 90 90 90 90 -45 90 90 90 90 -45 0 45 45 0 45 45 0 45 0 45 45 45 45 0 0 45 90 45 90 45 0 0 0 0 45 0 0 0 0</t>
  </si>
  <si>
    <t>-45 90 90 90 90 45 90 45 0 45 0 45 0 0 45 0 -45 -45 0 -45 -45 0 -45 0 -45 0 45 45 45 0 -45 0 -45 0 45 90 45 45 45 0 0 0 0 -45 90 90 90 -45 0 0 0 0 -45 0 0 0 0 -45 90 90 90 90 -45 0 0 0 0 45 0 0 0 0 45 0 0 0 0 45 0 0 0 0 45 0 0 0 0 -45 90 90 90 90 -45 0 0 0 0 -45 0 0 0 0 -45 90 90 90 -45 0 0 0 0 45 45 45 90 45 0 -45 0 -45 0 45 45 45 0 -45 0 -45 0 -45 -45 0 -45 -45 0 45 0 0 45 0 45 0 45 90 45 90 90 90 90 -45</t>
  </si>
  <si>
    <t>0 0 0 0 45 0 0 45 90 90 45 45 90 -45 90 90 -45 0 45 90 45 45 0 45 90 90 45 90 90 45 45 90 90 45 90 -45 0 0 0 0 -45 0 -45 0 -45 -45 -45 -45 90 -45 90 45 0 0 0 45 0 -45 0 0 0 0 -45 0 0 0 0 -45 0 0 0 0 -45 90 90 90 90 -45 0 0 0 0 -45 0 0 0 0 -45 0 0 0 0 -45 0 45 0 0 0 45 90 -45 90 -45 -45 -45 -45 0 -45 0 -45 0 0 0 0 -45 90 45 90 90 45 45 90 90 45 90 90 45 0 45 45 90 45 0 -45 90 90 -45 90 45 45 90 90 45 0 0 45 0 0 0 0</t>
  </si>
  <si>
    <t>90 90 -45 0 -45 0 -45 0 -45 90 90 90 45 0 -45 90 45 45 90 45 45 45 0 45 45 90 90 90 -45 -45 -45 -45 90 -45 0 -45 90 -45 90 90 90 45 90 90 45 0 0 45 0 0 0 0 45 0 0 0 0 45 0 0 0 0 45 0 0 0 0 -45 0 0 0 0 -45 0 0 0 0 -45 0 0 0 0 -45 0 0 0 0 45 0 0 0 0 45 0 0 0 0 45 0 0 0 0 45 0 0 45 90 90 45 90 90 90 -45 90 -45 0 -45 90 -45 -45 -45 -45 90 90 90 45 45 0 45 45 45 90 45 45 90 -45 0 45 90 90 90 -45 0 -45 0 -45 0 -45 90 90</t>
  </si>
  <si>
    <t>0 0 0 45 45 45 0 0 45 0 45 45 0 45 90 90 90 45 45 0 45 90 90 45 0 0 45 45 0 -45 90 -45 -45 90 -45 0 0 0 -45 -45 -45 90 90 -45 -45 90 -45 -45 -45 -45 90 -45 -45 0 0 0 0 45 0 0 0 0 -45 0 0 0 0 45 0 0 0 0 45 0 0 0 0 45 0 0 0 0 45 0 0 0 0 -45 0 0 0 0 45 0 0 0 0 -45 -45 90 -45 -45 -45 -45 90 -45 -45 90 90 -45 -45 -45 0 0 0 -45 90 -45 -45 90 -45 0 45 45 0 0 45 90 90 45 0 45 45 90 90 90 45 0 45 45 0 45 0 0 45 45 45 0 0 0</t>
  </si>
  <si>
    <t>45 90 -45 -45 -45 90 45 45 45 0 0 -45 -45 0 45 90 45 45 0 -45 90 90 45 45 90 90 -45 90 90 45 45 45 0 0 -45 0 0 0 45 0 -45 0 -45 -45 -45 0 -45 0 0 0 0 -45 90 90 45 0 0 -45 0 0 0 0 45 0 0 0 0 45 0 0 0 0 -45 0 0 0 0 -45 0 0 0 0 45 0 0 0 0 45 0 0 0 0 -45 0 0 45 90 90 -45 0 0 0 0 -45 0 -45 -45 -45 0 -45 0 45 0 0 0 -45 0 0 45 45 45 90 90 -45 90 90 45 45 90 90 -45 0 45 45 90 45 0 -45 -45 0 0 45 45 45 90 -45 -45 -45 90 45</t>
  </si>
  <si>
    <t>90 45 0 0 0 0 45 0 45 90 45 0 45 90 90 90 -45 90 -45 -45 90 45 45 45 45 0 -45 -45 90 90 -45 -45 0 45 90 90 90 90 -45 0 0 0 0 -45 0 0 0 0 45 0 0 0 0 -45 90 45 90 45 0 0 0 0 -45 0 0 0 0 45 0 0 0 -45 0 -45 -45 -45 -45 0 -45 0 0 0 45 0 0 0 0 -45 0 0 0 0 45 90 45 90 -45 0 0 0 0 45 0 0 0 0 -45 0 0 0 0 -45 90 90 90 90 45 0 -45 -45 90 90 -45 -45 0 45 45 45 45 90 -45 -45 90 -45 90 90 90 45 0 45 90 45 0 45 0 0 0 0 45 90</t>
  </si>
  <si>
    <t>-45 0 45 90 45 90 90 90 -45 90 45 90 -45 -45 -45 0 -45 -45 90 -45 -45 0 0 45 45 90 90 -45 0 -45 90 45 0 45 45 0 45 90 45 0 0 0 -45 90 90 90 90 45 0 0 0 0 -45 0 0 0 0 -45 0 0 0 0 45 0 0 0 0 45 0 0 0 0 45 0 0 0 0 45 0 0 0 0 45 0 0 0 0 45 0 0 0 0 -45 0 0 0 0 -45 0 0 0 0 45 90 90 90 90 -45 0 0 0 45 90 45 0 45 45 0 45 90 -45 0 -45 90 90 45 45 0 0 -45 -45 90 -45 -45 0 -45 -45 -45 90 45 90 -45 90 90 90 45 90 45 0 -45</t>
  </si>
  <si>
    <t>0 0 0 0 45 0 0 0 0 45 45 0 0 45 0 45 0 45 45 45 0 45 90 45 0 -45 0 -45 -45 0 45 0 -45 90 -45 -45 -45 90 45 0 -45 90 45 0 45 0 0 0 0 -45 0 0 0 0 -45 0 0 0 0 -45 0 0 -45 90 90 90 90 -45 90 90 90 90 -45 90 90 90 90 -45 90 90 90 90 -45 90 90 90 90 -45 0 0 -45 0 0 0 0 -45 0 0 0 0 -45 0 0 0 0 45 0 45 90 -45 0 45 90 -45 -45 -45 90 -45 0 45 0 -45 -45 0 -45 0 45 90 45 0 45 45 45 0 45 0 45 0 0 45 45 0 0 0 0 45 0 0 0 0</t>
  </si>
  <si>
    <t>90 45 0 0 -45 -45 -45 0 -45 0 0 0 0 45 0 45 0 45 45 45 0 45 45 0 -45 0 -45 90 90 -45 -45 90 45 0 45 90 -45 0 0 -45 90 45 0 45 90 90 90 90 -45 0 0 0 -45 90 90 90 90 -45 0 0 0 0 -45 0 0 0 0 45 0 0 0 0 45 0 0 0 0 45 0 0 0 0 45 0 0 0 0 -45 0 0 0 0 -45 90 90 90 90 -45 0 0 0 -45 90 90 90 90 45 0 45 90 -45 0 0 -45 90 45 0 45 90 -45 -45 90 90 -45 0 -45 0 45 45 0 45 45 45 0 45 0 45 0 0 0 0 -45 0 -45 -45 -45 0 0 45 90</t>
  </si>
  <si>
    <t>0 0 0 0 45 0 45 0 0 45 0 45 90 45 45 90 45 0 -45 90 -45 -45 -45 0 45 90 90 90 90 -45 0 0 -45 -45 90 45 45 45 90 -45 0 0 0 0 -45 90 45 0 0 0 0 -45 90 90 90 -45 0 0 0 0 45 0 0 0 0 45 0 0 0 0 -45 0 -45 -45 90 90 -45 -45 0 -45 0 0 0 0 45 0 0 0 0 45 0 0 0 0 -45 90 90 90 -45 0 0 0 0 45 90 -45 0 0 0 0 -45 90 45 45 45 90 -45 -45 0 0 -45 90 90 90 90 45 0 -45 -45 -45 90 -45 0 45 90 45 45 90 45 0 45 0 0 45 0 45 0 0 0 0</t>
  </si>
  <si>
    <t>0 0 0 -45 0 45 45 45 0 -45 -45 90 -45 90 -45 -45 -45 -45 0 0 0 -45 90 90 45 45 90 90 45 90 45 90 -45 -45 0 -45 0 45 90 90 45 90 90 90 -45 0 0 0 45 0 0 0 0 45 0 0 0 0 45 0 0 0 0 45 0 0 0 0 -45 0 0 0 0 45 90 90 45 0 0 0 0 -45 0 0 0 0 45 0 0 0 0 45 0 0 0 0 45 0 0 0 0 45 0 0 0 -45 90 90 90 45 90 90 45 0 -45 0 -45 -45 90 45 90 45 90 90 45 45 90 90 -45 0 0 0 -45 -45 -45 -45 90 -45 90 -45 -45 0 45 45 45 0 -45 0 0 0</t>
  </si>
  <si>
    <t>0 0 0 0 45 0 0 45 45 45 0 -45 0 45 0 -45 90 -45 0 45 0 -45 0 45 45 0 -45 90 -45 -45 -45 0 -45 90 45 45 45 45 90 90 90 90 -45 0 0 0 0 -45 90 90 90 45 0 0 0 0 -45 0 0 0 0 -45 90 90 -45 90 45 45 45 45 90 -45 0 -45 -45 -45 -45 0 -45 90 45 45 45 45 90 -45 90 90 -45 0 0 0 0 -45 0 0 0 0 45 90 90 90 -45 0 0 0 0 -45 90 90 90 90 45 45 45 45 90 -45 0 -45 -45 -45 90 -45 0 45 45 0 -45 0 45 0 -45 90 -45 0 45 0 -45 0 45 45 45 0 0 45 0 0 0 0</t>
  </si>
  <si>
    <t>0 0 45 90 -45 0 0 -45 90 -45 0 -45 0 45 90 -45 -45 90 45 0 -45 0 45 45 0 -45 90 -45 0 -45 -45 -45 0 45 45 45 45 90 -45 -45 0 45 90 90 -45 -45 -45 90 45 90 90 45 0 45 0 0 0 0 45 90 90 90 45 0 0 0 0 45 0 0 0 0 45 0 0 0 0 45 0 0 0 0 45 0 0 0 0 45 90 90 90 45 0 0 0 0 45 0 45 90 90 45 90 -45 -45 -45 90 90 45 0 -45 -45 90 45 45 45 45 0 -45 -45 -45 0 -45 90 -45 0 45 45 0 -45 0 45 90 -45 -45 90 45 0 -45 0 -45 90 -45 0 0 -45 90 45 0 0</t>
  </si>
  <si>
    <t>0 0 0 0 45 90 -45 0 0 0 0 -45 90 90 -45 -45 90 45 45 0 0 45 90 45 45 45 45 90 90 90 90 45 0 -45 90 90 90 90 -45 90 90 90 90 45 0 0 0 0 45 90 90 90 -45 0 0 0 0 -45 0 0 0 0 -45 0 0 0 0 -45 0 0 0 0 -45 0 0 0 0 -45 0 0 0 0 -45 0 0 0 0 -45 0 0 0 0 -45 0 0 0 0 -45 90 90 90 45 0 0 0 0 45 90 90 90 90 -45 90 90 90 90 -45 0 45 90 90 90 90 45 45 45 45 90 45 0 0 45 45 90 -45 -45 90 90 -45 0 0 0 0 -45 90 45 0 0 0 0</t>
  </si>
  <si>
    <t>90 90 90 90 45 0 -45 -45 -45 -45 90 -45 0 45 0 -45 0 45 0 -45 90 -45 90 90 90 -45 90 90 90 90 45 0 0 45 0 0 0 0 -45 0 0 0 0 45 0 0 0 0 45 90 90 90 -45 90 90 90 90 45 0 0 0 0 45 0 0 0 0 45 0 0 0 0 45 0 0 0 0 45 0 0 0 0 45 0 0 0 0 45 0 0 0 0 45 90 90 90 90 -45 90 90 90 45 0 0 0 0 45 0 0 0 0 -45 0 0 0 0 45 0 0 45 90 90 90 90 -45 90 90 90 -45 90 -45 0 45 0 -45 0 45 0 -45 90 -45 -45 -45 -45 0 45 90 90 90 90</t>
  </si>
  <si>
    <t>0 0 0 0 45 0 0 0 0 45 0 45 90 45 90 45 0 45 90 90 90 45 45 90 45 90 45 0 45 0 45 90 90 -45 0 0 0 45 90 90 90 -45 0 -45 -45 0 -45 -45 -45 0 0 -45 -45 0 0 0 0 -45 0 0 0 0 -45 0 0 0 0 -45 0 0 0 0 -45 90 90 90 90 -45 0 0 0 0 -45 0 0 0 0 -45 0 0 0 0 -45 0 0 0 0 -45 -45 0 0 -45 -45 -45 0 -45 -45 0 -45 90 90 90 45 0 0 0 -45 90 90 45 0 45 0 45 90 45 90 45 45 90 90 90 45 0 45 90 45 90 45 0 45 0 0 0 0 45 0 0 0 0</t>
  </si>
  <si>
    <t>90 90 45 45 90 -45 -45 0 45 0 -45 90 45 45 0 0 0 -45 0 0 45 90 45 0 -45 0 0 45 45 90 90 90 90 45 90 90 90 -45 0 -45 0 0 -45 0 45 45 0 0 0 -45 90 90 -45 0 0 0 0 -45 0 0 0 0 45 0 0 0 0 -45 0 0 0 0 -45 0 0 0 0 -45 0 0 0 0 -45 0 0 0 0 45 0 0 0 0 -45 0 0 0 0 -45 90 90 -45 0 0 0 45 45 0 -45 0 0 -45 0 -45 90 90 90 45 90 90 90 90 45 45 0 0 -45 0 45 90 45 0 0 -45 0 0 0 45 45 90 -45 0 45 0 -45 -45 90 45 45 90 90</t>
  </si>
  <si>
    <t>0 0 0 45 45 0 0 45 0 0 45 90 45 45 45 0 45 0 45 0 0 0 45 0 0 -45 90 -45 -45 -45 90 -45 -45 90 90 -45 -45 -45 -45 0 45 45 45 45 90 -45 -45 90 45 45 0 0 0 0 45 90 -45 0 0 0 0 -45 0 0 0 0 -45 0 0 0 0 -45 90 90 -45 -45 90 90 -45 0 0 0 0 -45 0 0 0 0 -45 0 0 0 0 -45 90 45 0 0 0 0 45 45 90 -45 -45 90 45 45 45 45 0 -45 -45 -45 -45 90 90 -45 -45 90 -45 -45 -45 90 -45 0 0 45 0 0 0 45 0 45 0 45 45 45 90 45 0 0 45 0 0 45 45 0 0 0</t>
  </si>
  <si>
    <t>0 45 0 45 45 0 -45 90 45 45 0 45 45 45 45 90 -45 0 -45 90 90 -45 0 -45 90 -45 0 -45 0 -45 0 0 0 45 90 -45 90 -45 90 45 45 45 45 90 -45 90 -45 0 45 45 45 0 -45 0 0 0 0 -45 0 0 0 0 -45 0 0 0 0 -45 0 0 0 0 -45 0 0 0 0 -45 0 0 0 0 -45 0 0 0 0 -45 0 0 0 0 -45 0 0 0 0 -45 0 45 45 45 0 -45 90 -45 90 45 45 45 45 90 -45 90 -45 90 45 0 0 0 -45 0 -45 0 -45 90 -45 0 -45 90 90 -45 0 -45 90 45 45 45 45 0 45 45 90 -45 0 45 45 0 45 0</t>
  </si>
  <si>
    <t>0 0 -45 90 -45 0 0 -45 0 45 0 0 0 45 45 45 45 90 90 -45 90 -45 0 -45 0 45 90 45 90 45 0 0 0 45 0 45 45 90 90 45 0 0 0 45 0 -45 90 90 90 -45 0 0 -45 0 45 90 90 90 -45 0 0 0 -45 0 0 -45 0 0 -45 0 0 0 -45 90 90 90 90 -45 0 0 0 -45 0 0 -45 0 0 -45 0 0 0 -45 90 90 90 45 0 -45 0 0 -45 90 90 90 -45 0 45 0 0 0 45 90 90 45 45 0 45 0 0 0 45 90 45 90 45 0 -45 0 -45 90 -45 90 90 45 45 45 45 0 0 0 45 0 -45 0 0 -45 90 -45 0 0</t>
  </si>
  <si>
    <t>90 90 -45 -45 -45 0 45 90 90 -45 -45 -45 0 45 45 0 45 90 -45 90 45 0 0 0 -45 -45 -45 90 45 0 -45 90 -45 0 45 0 -45 0 45 0 0 0 -45 0 0 0 0 45 90 90 90 90 45 90 90 90 90 45 0 0 0 0 45 0 0 0 0 45 0 0 0 0 45 0 0 0 0 45 0 0 0 0 45 0 0 0 0 45 0 0 0 0 45 90 90 90 90 45 90 90 90 90 45 0 0 0 0 -45 0 0 0 45 0 -45 0 45 0 -45 90 -45 0 45 90 -45 -45 -45 0 0 0 45 90 -45 90 45 0 45 45 0 -45 -45 -45 90 90 45 0 -45 -45 -45 90 90</t>
  </si>
  <si>
    <t>0 0 0 0 45 45 45 0 45 45 45 90 45 45 45 45 0 45 90 90 90 45 90 45 45 45 45 90 -45 0 -45 90 -45 -45 -45 90 45 0 45 90 90 90 -45 0 0 0 0 -45 0 0 -45 90 90 -45 0 0 0 0 -45 0 0 0 0 -45 0 -45 90 -45 -45 90 -45 -45 90 -45 -45 -45 -45 90 -45 -45 90 -45 -45 90 -45 0 -45 0 0 0 0 -45 0 0 0 0 -45 90 90 -45 0 0 -45 0 0 0 0 -45 90 90 90 45 0 45 90 -45 -45 -45 90 -45 0 -45 90 45 45 45 45 90 45 90 90 90 45 0 45 45 45 45 90 45 45 45 0 45 45 45 0 0 0 0</t>
  </si>
  <si>
    <t>45 90 90 -45 -45 90 45 45 45 0 0 45 90 45 45 45 0 45 45 45 45 90 45 45 90 -45 0 -45 90 90 -45 90 -45 90 45 45 45 90 45 0 -45 0 -45 -45 -45 -45 0 0 -45 90 90 -45 0 -45 0 0 0 0 -45 90 90 90 -45 0 0 0 0 -45 0 0 0 0 -45 0 0 0 0 -45 0 0 0 0 -45 0 0 0 0 -45 90 90 90 -45 0 0 0 0 -45 0 -45 90 90 -45 0 0 -45 -45 -45 -45 0 -45 0 45 90 45 45 45 90 -45 90 -45 90 90 -45 0 -45 90 45 45 90 45 45 45 45 0 45 45 45 90 45 0 0 45 45 45 90 -45 -45 90 90 45</t>
  </si>
  <si>
    <t>0 0 0 0 45 0 0 0 0 45 45 45 90 90 90 45 90 45 45 90 90 45 45 45 45 0 0 -45 90 -45 0 -45 -45 90 90 -45 90 45 45 0 0 45 90 90 -45 0 -45 0 -45 -45 0 0 -45 0 0 0 0 -45 0 0 0 0 -45 0 0 0 0 -45 90 90 90 90 -45 90 90 90 90 -45 90 90 90 90 -45 0 0 0 0 -45 0 0 0 0 -45 0 0 0 0 -45 0 0 -45 -45 0 -45 0 -45 90 90 45 0 0 45 45 90 -45 90 90 -45 -45 0 -45 90 -45 0 0 45 45 45 45 90 90 45 45 90 45 90 90 90 45 45 45 0 0 0 0 45 0 0 0 0</t>
  </si>
  <si>
    <t>90 45 45 0 -45 0 -45 90 45 45 45 90 90 -45 0 0 0 0 -45 -45 -45 90 45 90 90 90 45 90 45 0 -45 -45 90 45 90 -45 -45 0 0 45 45 0 0 -45 90 90 90 -45 0 0 0 0 -45 0 0 0 0 45 90 90 90 90 45 0 0 0 0 -45 0 0 0 0 45 0 0 0 0 45 0 0 0 0 -45 0 0 0 0 45 90 90 90 90 45 0 0 0 0 -45 0 0 0 0 -45 90 90 90 -45 0 0 45 45 0 0 -45 -45 90 45 90 -45 -45 0 45 90 45 90 90 90 45 90 -45 -45 -45 0 0 0 0 -45 90 90 45 45 45 90 -45 0 -45 0 45 45 90</t>
  </si>
  <si>
    <t>0 0 0 0 45 0 0 0 45 45 45 0 45 90 90 45 90 90 45 90 45 90 90 45 45 45 45 0 0 0 45 90 90 -45 90 -45 -45 90 -45 -45 90 90 -45 90 90 90 -45 0 45 0 0 0 0 45 90 90 -45 0 0 0 0 -45 90 -45 0 0 0 0 -45 0 -45 -45 0 -45 -45 -45 -45 0 -45 -45 0 -45 0 0 0 0 -45 90 -45 0 0 0 0 -45 90 90 45 0 0 0 0 45 0 -45 90 90 90 -45 90 90 -45 -45 90 -45 -45 90 -45 90 90 45 0 0 0 45 45 45 45 90 90 45 90 45 90 90 45 90 90 45 0 45 45 45 0 0 0 45 0 0 0 0</t>
  </si>
  <si>
    <t>45 45 0 0 0 45 45 90 45 90 45 45 45 90 45 90 90 90 90 45 45 90 -45 -45 90 90 -45 0 0 0 0 45 0 -45 -45 -45 0 -45 -45 90 90 90 -45 90 90 -45 -45 90 -45 90 -45 90 90 -45 0 0 0 -45 0 0 0 0 45 0 0 0 0 45 0 0 0 0 45 0 0 0 0 45 0 0 0 0 45 0 0 0 0 45 0 0 0 0 -45 0 0 0 -45 90 90 -45 90 -45 90 -45 -45 90 90 -45 90 90 90 -45 -45 0 -45 -45 -45 0 45 0 0 0 0 -45 90 90 -45 -45 90 45 45 90 90 90 90 45 90 45 45 45 90 45 90 45 45 0 0 0 45 45</t>
  </si>
  <si>
    <t>90 90 90 90 45 0 0 0 0 45 0 45 90 90 90 45 90 45 45 90 90 90 45 0 45 45 90 45 0 45 0 45 45 90 -45 0 0 0 -45 90 90 90 45 0 -45 90 90 -45 -45 0 0 0 0 -45 0 0 0 0 -45 0 0 0 0 -45 0 -45 -45 -45 -45 90 -45 90 -45 90 90 90 90 -45 90 -45 90 -45 -45 -45 -45 0 -45 0 0 0 0 -45 0 0 0 0 -45 0 0 0 0 -45 -45 90 90 -45 0 45 90 90 90 -45 0 0 0 -45 90 45 45 0 45 0 45 90 45 45 0 45 90 90 90 45 45 90 45 90 90 90 45 0 45 0 0 0 0 45 90 90 90 90</t>
  </si>
  <si>
    <t>-45 0 45 90 90 90 90 45 90 90 -45 90 -45 -45 90 90 45 45 0 45 90 -45 90 90 -45 0 45 45 0 45 90 90 90 45 90 45 0 45 90 -45 -45 0 -45 90 45 0 45 0 0 45 0 0 0 0 -45 0 0 0 0 -45 90 90 90 90 -45 0 0 -45 0 0 0 0 -45 0 0 0 0 -45 0 0 0 0 -45 0 0 -45 90 90 90 90 -45 0 0 0 0 -45 0 0 0 0 45 0 0 45 0 45 90 -45 0 -45 -45 90 45 0 45 90 45 90 90 90 45 0 45 45 0 -45 90 90 -45 90 45 0 45 45 90 90 -45 -45 90 -45 90 90 45 90 90 90 90 45 0 -45</t>
  </si>
  <si>
    <t>0 0 0 0 45 0 0 0 0 45 0 45 0 45 90 90 90 90 45 90 90 45 45 90 45 90 90 90 45 45 45 0 -45 90 -45 -45 -45 90 -45 0 0 -45 90 90 90 -45 0 0 0 0 -45 0 0 0 0 -45 0 0 0 -45 0 -45 -45 -45 90 45 45 90 90 45 0 0 0 0 -45 -45 0 0 0 0 45 90 90 45 45 90 -45 -45 -45 0 -45 0 0 0 -45 0 0 0 0 -45 0 0 0 0 -45 90 90 90 -45 0 0 -45 90 -45 -45 -45 90 -45 0 45 45 45 90 90 90 45 90 45 45 90 90 45 90 90 90 90 45 0 45 0 45 0 0 0 0 45 0 0 0 0</t>
  </si>
  <si>
    <t>0 45 90 45 0 0 -45 90 -45 90 45 0 45 90 -45 90 90 90 45 0 0 0 45 0 0 -45 -45 90 -45 -45 0 -45 90 -45 90 -45 90 -45 90 45 90 -45 90 45 90 45 0 -45 0 0 -45 90 90 90 45 0 0 45 0 0 0 0 45 0 0 0 0 45 0 0 0 0 45 0 0 0 0 45 0 0 0 0 45 0 0 0 0 45 0 0 0 0 45 0 0 45 90 90 90 -45 0 0 -45 0 45 90 45 90 -45 90 45 90 -45 90 -45 90 -45 90 -45 0 -45 -45 90 -45 -45 0 0 45 0 0 0 45 90 90 90 -45 90 45 0 45 90 -45 90 -45 0 0 45 90 45 0</t>
  </si>
  <si>
    <t>0 0 0 0 45 0 0 45 0 0 45 45 45 45 90 90 90 90 -45 0 -45 90 90 45 90 90 90 90 45 0 45 45 90 45 0 0 45 90 45 0 0 45 90 -45 0 0 -45 0 -45 -45 -45 0 -45 -45 -45 0 0 -45 0 0 0 0 -45 0 0 0 0 -45 0 0 0 0 -45 0 0 0 0 -45 0 0 0 0 -45 0 0 0 0 -45 0 0 0 0 -45 0 0 -45 -45 -45 0 -45 -45 -45 0 -45 0 0 -45 90 45 0 0 45 90 45 0 0 45 90 45 45 0 45 90 90 90 90 45 90 90 -45 0 -45 90 90 90 90 45 45 45 45 0 0 45 0 0 45 0 0 0 0</t>
  </si>
  <si>
    <t>45 90 45 90 -45 0 0 0 45 45 90 90 -45 0 -45 -45 90 -45 90 45 0 45 45 45 0 45 90 90 90 -45 90 -45 90 90 45 90 -45 0 0 45 0 0 -45 -45 0 0 -45 0 45 0 0 0 -45 0 0 0 0 45 0 0 0 0 45 0 0 0 0 -45 0 0 0 0 -45 0 0 0 0 -45 0 0 0 0 -45 0 0 0 0 45 0 0 0 0 45 0 0 0 0 -45 0 0 0 45 0 -45 0 0 -45 -45 0 0 45 0 0 -45 90 45 90 90 -45 90 -45 90 90 90 45 0 45 45 45 0 45 90 -45 90 -45 -45 0 -45 90 90 45 45 0 0 0 -45 90 45 90 45</t>
  </si>
  <si>
    <t>45 90 -45 90 -45 0 0 0 0 45 0 0 0 0 45 60 90 60 90 90 90 90 60 90 90 90 90 60 90 90 90 90 60 90 90 90 90 -60 90 90 90 90 -60 90 90 90 90 -60 90 90 90 90 -60 90 90 90 90 -60 90 90 90 90 45 0 0 0 0 -45 0 0 0 0 -45 0 0 0 0 -45 0 0 0 0 -45 0 0 0 0 45 90 90 90 90 -60 90 90 90 90 -60 90 90 90 90 -60 90 90 90 90 -60 90 90 90 90 -60 90 90 90 90 60 90 90 90 90 60 90 90 90 90 60 90 90 90 90 60 90 60 45 0 0 0 0 45 0 0 0 0 -45 90 -45 90 45</t>
  </si>
  <si>
    <t>0 0 -45 -45 0 45 0 0 0 -45 0 0 0 0 -45 90 60 60 90 90 90 90 60 90 90 90 90 60 90 90 90 90 -60 90 90 90 90 -60 90 90 90 90 -60 90 90 90 90 60 90 90 90 90 -60 90 90 90 90 -60 90 90 90 90 45 0 0 0 0 45 0 0 0 0 45 90 90 90 90 45 0 0 0 0 45 0 0 0 0 45 90 90 90 90 -60 90 90 90 90 -60 90 90 90 90 60 90 90 90 90 -60 90 90 90 90 -60 90 90 90 90 -60 90 90 90 90 60 90 90 90 90 60 90 90 90 90 60 60 90 -45 0 0 0 0 -45 0 0 0 45 0 -45 -45 0 0</t>
  </si>
  <si>
    <t>60 45 45 45 45 30 45 45 45 0 0 45 0 0 0 0 45 0 0 0 0 30 0 0 0 0 45 0 0 0 0 30 0 45 0 0 0 0 -45 90 90 90 -60 -30 0 0 0 0 -30 0 0 0 -30 0 -45 90 90 90 90 -45 -45 90 -45 -45 -45 -45 0 30 30 0 -30 -45 -30 -45 -45 -45 -45 -30 -45 -30 0 30 30 0 -45 -45 -45 -45 90 -45 -45 90 90 90 90 -45 0 -30 0 0 0 -30 0 0 0 0 -30 -60 90 90 90 -45 0 0 0 0 45 0 30 0 0 0 0 45 0 0 0 0 30 0 0 0 0 45 0 0 0 0 45 0 0 45 45 45 30 45 45 45 45 60</t>
  </si>
  <si>
    <t>45 45 45 45 30 45 45 0 0 30 60 45 0 0 0 0 45 0 0 0 0 45 0 0 0 0 45 0 0 0 0 45 0 0 0 0 30 0 -45 90 90 90 -60 -30 0 0 0 -30 -30 -45 90 -45 0 0 0 -45 90 90 90 90 -45 -30 -45 -45 0 -45 0 30 30 0 -30 -45 -45 -45 0 0 -45 -45 -45 -30 0 30 30 0 -45 0 -45 -45 -30 -45 90 90 90 90 -45 0 0 0 -45 90 -45 -30 -30 0 0 0 -30 -60 90 90 90 -45 0 30 0 0 0 0 45 0 0 0 0 45 0 0 0 0 45 0 0 0 0 45 0 0 0 0 45 60 30 0 0 45 45 30 45 45 45 45</t>
  </si>
  <si>
    <t>90 90 -60 90 90 90 -60 -60 -60 90 -60 -60 90 -60 -60 -60 -60 90 45 0 0 0 0 -30 0 0 0 0 -30 0 0 0 0 -30 0 0 0 0 -30 0 30 0 30 0 30 0 0 0 0 -30 -45 -45 -45 0 30 60 30 60 90 90 90 45 60 90 60 60 45 60 45 60 60 60 60 90 -45 -45 90 60 60 60 60 45 60 45 60 60 90 60 45 90 90 90 60 30 60 30 0 -45 -45 -45 -30 0 0 0 0 30 0 30 0 30 0 -30 0 0 0 0 -30 0 0 0 0 -30 0 0 0 0 -30 0 0 0 0 45 90 -60 -60 -60 -60 90 -60 -60 90 -60 -60 -60 90 90 90 -60 90 90</t>
  </si>
  <si>
    <t>-60 -60 -60 -60 90 -60 -60 -60 -60 90 -60 90 90 -60 90 90 90 90 -45 0 -30 0 0 0 0 -30 0 0 0 0 -30 0 0 0 -30 0 0 0 0 -30 0 0 -45 90 90 90 90 -45 90 -45 0 30 30 30 30 60 30 60 60 60 60 45 60 60 60 60 45 60 45 0 0 0 0 45 0 0 45 0 0 0 0 45 60 45 60 60 60 60 45 60 60 60 60 30 60 30 30 30 30 0 -45 90 -45 90 90 90 90 -45 0 0 -30 0 0 0 0 -30 0 0 0 -30 0 0 0 0 -30 0 0 0 0 -30 0 -45 90 90 90 90 -60 90 90 -60 90 -60 -60 -60 -60 90 -60 -60 -60 -60</t>
  </si>
  <si>
    <t>45 45 30 30 30 30 0 0 0 30 0 0 0 30 30 30 0 30 30 30 30 0 30 30 30 30 0 30 0 30 30 30 0 0 30 45 90 90 90 90 45 0 -30 -30 -30 -30 -45 90 90 90 90 -45 -30 -30 -30 -30 0 -30 -30 -30 -30 0 -30 -30 -30 -30 0 -30 0 -30 -30 -30 -30 -45 -45 -45 -45 -30 -30 -30 -30 0 -30 0 -30 -30 -30 -30 0 -30 -30 -30 -30 0 -30 -30 -30 -30 -45 90 90 90 90 -45 -30 -30 -30 -30 0 45 90 90 90 90 45 30 0 0 30 30 30 0 30 0 30 30 30 30 0 30 30 30 30 0 30 30 30 0 0 0 30 0 0 0 30 30 30 30 45 45</t>
  </si>
  <si>
    <t>0 0 0 0 45 0 0 45 45 45 0 30 0 30 30 30 30 0 30 30 30 30 0 30 30 30 30 0 30 30 30 30 0 30 30 30 30 0 -30 -30 -30 -30 -45 90 90 90 90 -45 90 90 90 90 -45 -30 -30 -30 -30 -45 -30 -30 -30 -30 0 -30 -30 -30 -30 0 -30 -30 -30 -30 0 -30 0 0 -30 0 -30 -30 -30 -30 0 -30 -30 -30 -30 0 -30 -30 -30 -30 -45 -30 -30 -30 -30 -45 90 90 90 90 -45 90 90 90 90 -45 -30 -30 -30 -30 0 30 30 30 30 0 30 30 30 30 0 30 30 30 30 0 30 30 30 30 0 30 30 30 30 0 30 0 45 45 45 0 0 45 0 0 0 0</t>
  </si>
  <si>
    <t>30 30 30 0 30 0 0 0 0 45 0 0 0 0 45 0 0 0 0 45 0 0 0 0 30 0 0 0 0 -30 0 0 0 0 -30 0 0 0 0 -30 0 0 0 0 -30 0 0 0 0 45 0 0 0 0 -30 0 0 0 0 -45 0 0 0 0 -45 90 90 90 90 -45 90 90 90 90 -45 -45 90 90 90 90 -45 90 90 90 90 -45 0 0 0 0 -45 0 0 0 0 -30 0 0 0 0 45 0 0 0 0 -30 0 0 0 0 -30 0 0 0 0 -30 0 0 0 0 -30 0 0 0 0 30 0 0 0 0 45 0 0 0 0 45 0 0 0 0 45 0 0 0 0 30 0 30 30 30</t>
  </si>
  <si>
    <t>0 0 30 30 30 30 0 0 0 30 0 0 0 0 45 0 0 0 0 -45 0 0 0 0 -30 0 0 0 0 -30 0 0 0 0 -30 0 0 0 0 -30 0 0 0 0 -30 0 0 0 0 -45 90 90 90 90 -45 0 0 0 0 45 0 0 0 0 45 90 90 45 0 0 0 0 -45 90 90 90 90 -45 0 0 0 0 45 90 90 45 0 0 0 0 45 0 0 0 0 -45 90 90 90 90 -45 0 0 0 0 -30 0 0 0 0 -30 0 0 0 0 -30 0 0 0 0 -30 0 0 0 0 -30 0 0 0 0 -45 0 0 0 0 45 0 0 0 0 30 0 0 0 30 30 30 30 0 0</t>
  </si>
  <si>
    <t>45 45 45 45 0 45 45 45 45 0 45 30 30 45 30 30 30 30 45 45 45 45 0 45 90 45 90 45 90 90 45 0 30 0 0 0 0 -45 -45 -45 -45 90 -45 -45 -45 0 -45 90 -45 -45 -45 90 -45 -30 -30 -30 0 -30 -30 -30 -30 -45 -45 90 -45 -45 -45 -45 0 30 0 30 0 -30 -30 -30 -30 0 30 0 30 0 -45 -45 -45 -45 90 -45 -45 -30 -30 -30 -30 0 -30 -30 -30 -45 90 -45 -45 -45 90 -45 0 -45 -45 -45 90 -45 -45 -45 -45 0 0 0 0 30 0 45 90 90 45 90 45 90 45 0 45 45 45 45 30 30 30 30 45 30 30 45 0 45 45 45 45 0 45 45 45 45</t>
  </si>
  <si>
    <t>45 45 45 45 90 45 45 45 45 0 45 45 45 45 90 45 45 45 45 0 45 45 30 30 30 30 0 30 30 30 0 0 0 0 -45 90 90 90 -45 -45 -45 90 -45 -45 -45 -45 90 -45 -45 -45 0 -45 -45 -45 -45 0 -45 -45 90 -45 -30 -30 -30 0 -30 -30 -30 -30 0 30 0 -30 -30 0 30 30 0 -30 -30 0 30 0 -30 -30 -30 -30 0 -30 -30 -30 -45 90 -45 -45 0 -45 -45 -45 -45 0 -45 -45 -45 90 -45 -45 -45 -45 90 -45 -45 -45 90 90 90 -45 0 0 0 0 30 30 30 0 30 30 30 30 45 45 0 45 45 45 45 90 45 45 45 45 0 45 45 45 45 90 45 45 45 45</t>
  </si>
  <si>
    <t>30 30 30 30 0 0 0 0 30 0 0 30 30 30 0 0 30 30 30 0 30 30 45 30 30 45 90 60 90 45 90 90 90 90 -60 -60 -45 0 0 0 0 -45 0 0 0 0 -45 0 -30 -30 -30 0 -30 -30 -30 -30 -45 -30 -30 -30 -30 -45 -30 -30 -30 -30 -45 90 -45 90 45 45 45 45 60 60 45 45 45 45 90 -45 90 -45 -30 -30 -30 -30 -45 -30 -30 -30 -30 -45 -30 -30 -30 -30 0 -30 -30 -30 0 -45 0 0 0 0 -45 0 0 0 0 -45 -60 -60 90 90 90 90 45 90 60 90 45 30 30 45 30 30 0 30 30 30 0 0 30 30 30 0 0 30 0 0 0 0 30 30 30 30</t>
  </si>
  <si>
    <t>0 0 0 0 30 0 0 30 30 30 0 30 30 0 30 30 30 30 60 30 30 30 30 60 30 45 90 90 45 45 90 90 90 -60 -60 90 -45 0 0 0 0 -45 0 0 0 0 -45 0 -45 -30 -30 -30 0 -30 -30 -30 -30 -45 -30 -30 -30 -30 -45 -30 -30 -30 -30 -45 90 90 45 45 45 45 0 0 45 45 45 45 90 90 -45 -30 -30 -30 -30 -45 -30 -30 -30 -30 -45 -30 -30 -30 -30 0 -30 -30 -30 -45 0 -45 0 0 0 0 -45 0 0 0 0 -45 90 -60 -60 90 90 90 45 45 90 90 45 30 60 30 30 30 30 60 30 30 30 30 0 30 30 0 30 30 30 0 0 30 0 0 0 0</t>
  </si>
  <si>
    <t>90 90 90 90 45 0 0 0 0 45 90 90 90 90 45 0 0 0 0 30 0 0 0 0 30 0 0 0 0 45 0 0 0 0 -30 0 0 0 0 -30 0 0 30 0 0 30 0 0 30 30 0 30 30 30 0 0 30 0 0 0 0 -30 0 -30 -30 0 -30 -30 -30 -30 -45 -45 -30 -45 -45 -45 -45 -30 -45 -45 -30 -30 -30 -30 0 -30 -30 0 -30 0 0 0 0 30 0 0 30 30 30 0 30 30 0 0 30 0 0 30 0 0 -30 0 0 0 0 -30 0 0 0 0 45 0 0 0 0 30 0 0 0 0 30 0 0 0 0 45 90 90 90 90 45 0 0 0 0 45 90 90 90 90</t>
  </si>
  <si>
    <t>90 90 90 90 45 0 0 45 90 90 90 90 45 0 0 0 -30 0 0 0 0 -30 0 0 0 -30 0 0 0 -30 0 0 0 -30 0 0 0 0 45 0 0 0 0 30 0 0 0 0 30 0 0 0 30 30 30 30 0 30 30 30 30 0 -30 -30 -30 -45 -45 -30 -45 -45 0 0 -30 0 0 0 0 -30 0 0 -45 -45 -30 -45 -45 -30 -30 -30 0 30 30 30 30 0 30 30 30 30 0 0 0 30 0 0 0 0 30 0 0 0 0 45 0 0 0 0 -30 0 0 0 -30 0 0 0 -30 0 0 0 -30 0 0 0 0 -30 0 0 0 45 90 90 90 90 45 0 0 45 90 90 90 90</t>
  </si>
  <si>
    <t>90 90 45 0 45 45 45 45 0 45 45 45 45 90 45 45 45 45 90 45 45 45 45 90 -45 -45 -45 -45 90 -45 -30 -30 -45 -45 -45 90 -45 -45 90 -45 -45 -45 -45 0 0 0 0 30 30 30 30 0 -30 -30 -30 0 0 0 0 30 30 30 30 45 30 0 -30 -30 0 -30 -45 -45 -30 -45 -45 -45 -45 -30 -45 -45 -30 0 -30 -30 0 30 45 30 30 30 30 0 0 0 0 -30 -30 -30 0 30 30 30 30 0 0 0 0 -45 -45 -45 -45 90 -45 -45 90 -45 -45 -45 -30 -30 -45 90 -45 -45 -45 -45 90 45 45 45 45 90 45 45 45 45 90 45 45 45 45 0 45 45 45 45 0 45 90 90</t>
  </si>
  <si>
    <t>90 90 45 45 90 45 45 45 90 45 45 45 45 90 45 45 45 45 90 -45 -45 -45 -45 90 -45 -45 -45 -45 90 -45 -45 -45 -45 0 -45 -45 -45 -45 0 -45 -45 -30 -30 0 45 45 45 45 0 -30 -30 -30 0 -30 -30 0 0 0 45 30 30 30 0 30 30 30 30 0 0 0 -30 -30 0 30 30 30 30 0 -30 -30 0 0 0 30 30 30 30 0 30 30 30 45 0 0 0 -30 -30 0 -30 -30 -30 0 45 45 45 45 0 -30 -30 -45 -45 0 -45 -45 -45 -45 0 -45 -45 -45 -45 90 -45 -45 -45 -45 90 -45 -45 -45 -45 90 45 45 45 45 90 45 45 45 45 90 45 45 45 90 45 45 90 90</t>
  </si>
  <si>
    <t>30 0 0 30 0 0 0 0 45 0 0 0 0 45 90 90 90 60 90 90 90 90 -60 90 90 90 90 45 0 0 0 0 30 0 0 0 0 45 0 0 0 0 -30 0 0 0 0 -30 0 0 0 0 -30 0 0 0 0 -45 0 0 0 0 -45 0 0 0 0 -45 0 0 0 0 -45 0 0 0 0 -45 0 0 0 0 -45 0 0 0 0 -45 0 0 0 0 -45 0 0 0 0 -30 0 0 0 0 -30 0 0 0 0 -30 0 0 0 0 45 0 0 0 0 30 0 0 0 0 45 90 90 90 90 -60 90 90 90 90 60 90 90 90 45 0 0 0 0 45 0 0 0 0 30 0 0 30</t>
  </si>
  <si>
    <t>0 0 0 0 30 30 0 0 30 0 0 0 0 45 90 90 90 60 90 90 90 90 -60 90 90 90 90 45 0 0 0 0 -30 0 0 0 0 -30 0 0 0 0 -30 0 0 0 0 -45 0 0 0 0 45 0 0 0 0 45 0 0 0 0 -45 0 0 0 0 -45 0 0 0 0 -45 0 0 0 0 -45 0 0 0 0 -45 0 0 0 0 -45 0 0 0 0 45 0 0 0 0 45 0 0 0 0 -45 0 0 0 0 -30 0 0 0 0 -30 0 0 0 0 -30 0 0 0 0 45 90 90 90 90 -60 90 90 90 90 60 90 90 90 45 0 0 0 0 30 0 0 30 30 0 0 0 0</t>
  </si>
  <si>
    <t>0 0 0 0 45 0 0 0 0 45 0 0 0 -45 90 90 90 90 -45 -45 0 -45 -45 90 -45 -45 0 45 90 90 -60 90 60 60 60 45 90 -60 -60 -60 -60 90 -60 -60 90 90 90 -60 -60 90 60 60 90 60 60 60 60 45 0 0 45 90 90 90 -45 90 45 0 0 45 45 45 0 -45 -45 -45 -45 0 45 45 45 0 0 45 90 -45 90 90 90 45 0 0 45 60 60 60 60 90 60 60 90 -60 -60 90 90 90 -60 -60 90 -60 -60 -60 -60 90 45 60 60 60 90 -60 90 90 45 0 -45 -45 90 -45 -45 0 -45 -45 90 90 90 90 -45 0 0 0 45 0 0 0 0 45 0 0 0 0</t>
  </si>
  <si>
    <t>0 0 0 -45 0 0 0 0 -45 0 -45 -45 -45 -45 90 -45 -45 -45 90 90 90 90 -45 90 90 90 90 -60 90 90 60 60 60 45 90 90 -60 -60 90 -60 -60 90 -60 -60 -60 -60 90 60 60 60 60 45 60 60 45 0 0 0 0 45 90 45 45 0 45 45 0 0 0 45 90 90 45 0 0 0 0 45 90 90 45 0 0 0 45 45 0 45 45 90 45 0 0 0 0 45 60 60 45 60 60 60 60 90 -60 -60 -60 -60 90 -60 -60 90 -60 -60 90 90 45 60 60 60 90 90 -60 90 90 90 90 -45 90 90 90 90 -45 -45 -45 90 -45 -45 -45 -45 0 -45 0 0 0 0 -45 0 0 0</t>
  </si>
  <si>
    <t>0 0 0 0 45 90 90 90 90 45 30 30 30 30 0 30 30 30 30 45 30 30 30 30 0 30 0 30 0 45 0 30 30 30 30 0 30 0 0 0 0 -30 -30 -30 -30 0 -30 -30 -30 -30 0 -30 -30 0 0 0 -30 -30 -45 90 90 90 90 -45 0 0 -30 -30 -30 -30 -45 -30 -30 -30 -45 -45 -30 -30 -30 -45 -30 -30 -30 -30 0 0 -45 90 90 90 90 -45 -30 -30 0 0 0 -30 -30 0 -30 -30 -30 -30 0 -30 -30 -30 -30 0 0 0 0 30 0 30 30 30 30 0 45 0 30 0 30 0 30 30 30 30 45 30 30 30 30 0 30 30 30 30 45 90 90 90 90 45 0 0 0 0</t>
  </si>
  <si>
    <t>90 90 90 90 45 90 90 90 90 45 0 30 30 0 30 30 30 30 45 30 0 30 30 30 30 0 30 30 30 30 0 30 30 30 30 45 0 0 0 0 -30 0 -30 -30 -30 0 -30 -30 -30 -30 0 -30 -30 -30 -30 -45 -30 -30 -30 -30 -45 -30 -30 -30 0 0 0 -45 0 0 0 0 -45 0 0 0 0 -45 0 0 0 0 -45 0 0 0 -30 -30 -30 -45 -30 -30 -30 -30 -45 -30 -30 -30 -30 0 -30 -30 -30 -30 0 -30 -30 -30 0 -30 0 0 0 0 45 30 30 30 30 0 30 30 30 30 0 30 30 30 30 0 30 45 30 30 30 30 0 30 30 0 45 90 90 90 90 45 90 90 90 90</t>
  </si>
  <si>
    <t>0 0 0 0 -30 0 0 0 0 -45 90 90 90 90 -45 90 90 90 90 -45 0 0 0 0 -30 0 0 0 0 -30 0 0 30 0 30 0 30 30 0 0 30 30 30 30 0 30 30 30 45 30 30 30 30 0 0 -30 -30 -30 -30 -45 0 45 45 45 0 -30 -30 0 -30 -30 -30 -30 0 -30 -30 -30 -30 0 -30 -30 -30 -30 0 -30 -30 0 45 45 45 0 -45 -30 -30 -30 -30 0 0 30 30 30 30 45 30 30 30 0 30 30 30 30 0 0 30 30 0 30 0 30 0 0 -30 0 0 0 0 -30 0 0 0 0 -45 90 90 90 90 -45 90 90 90 90 -45 0 0 0 0 -30 0 0 0 0</t>
  </si>
  <si>
    <t>90 90 90 90 -45 0 0 0 0 -45 90 90 90 90 -45 0 0 0 0 -45 0 0 0 0 -30 0 0 0 0 -30 0 0 -30 0 -30 0 -30 0 0 0 -30 -30 0 30 30 0 -30 -30 0 30 30 30 30 45 45 45 30 30 30 45 30 30 30 30 0 -30 -30 0 -30 -30 -30 -30 0 30 30 30 30 0 -30 -30 -30 -30 0 -30 -30 0 30 30 30 30 45 30 30 30 45 45 45 30 30 30 30 0 -30 -30 0 30 30 0 -30 -30 0 0 0 -30 0 -30 0 -30 0 0 -30 0 0 0 0 -30 0 0 0 0 -45 0 0 0 0 -45 90 90 90 90 -45 0 0 0 0 -45 90 90 90 90</t>
  </si>
  <si>
    <t>0 0 0 0 30 30 30 30 0 30 30 30 30 0 -30 -45 -45 0 30 30 0 -30 -30 -30 -30 0 -30 -30 -30 -30 -45 90 90 90 90 45 30 30 30 30 45 30 30 30 30 45 90 90 90 90 45 30 30 30 0 -30 -30 -30 -30 0 -30 -30 -30 -30 -45 -30 -30 -30 -30 0 30 30 0 -30 -30 -30 -30 0 30 30 0 -30 -30 -30 -30 -45 -30 -30 -30 -30 0 -30 -30 -30 -30 0 30 30 30 45 90 90 90 90 45 30 30 30 30 45 30 30 30 30 45 90 90 90 90 -45 -30 -30 -30 -30 0 -30 -30 -30 -30 0 30 30 0 -45 -45 -30 0 30 30 30 30 0 30 30 30 30 0 0 0 0</t>
  </si>
  <si>
    <t>30 0 30 0 0 0 0 30 30 30 30 0 -45 -45 -30 -45 -30 -30 -30 -30 0 30 30 30 30 0 -30 -30 -30 -30 -45 90 90 90 90 45 30 30 30 45 30 30 30 30 45 90 90 90 90 45 30 30 30 30 0 -30 -30 -30 -30 0 -30 -30 -30 -30 0 -30 -30 -30 -30 0 30 30 0 -30 -30 -30 -30 0 30 30 0 -30 -30 -30 -30 0 -30 -30 -30 -30 0 -30 -30 -30 -30 0 30 30 30 30 45 90 90 90 90 45 30 30 30 30 45 30 30 30 45 90 90 90 90 -45 -30 -30 -30 -30 0 30 30 30 30 0 -30 -30 -30 -30 -45 -30 -45 -45 0 30 30 30 30 0 0 0 0 30 0 30</t>
  </si>
  <si>
    <t>-60 -60 90 90 90 90 -45 90 -60 -30 -30 -30 -30 0 0 0 45 90 90 90 90 45 0 0 0 0 30 0 0 0 0 -45 90 90 60 90 90 90 90 60 90 90 90 90 60 90 90 90 90 -45 90 90 90 90 45 90 90 90 90 45 30 30 30 30 0 0 0 -30 0 0 0 0 -45 90 90 90 90 -45 0 0 0 0 -30 0 0 0 30 30 30 30 45 90 90 90 90 45 90 90 90 90 -45 90 90 90 90 60 90 90 90 90 60 90 90 90 90 60 90 90 -45 0 0 0 0 30 0 0 0 0 45 90 90 90 90 45 0 0 0 -30 -30 -30 -30 -60 90 -45 90 90 90 90 -60 -60</t>
  </si>
  <si>
    <t>-30 -60 -30 -30 -30 -60 90 90 90 -60 -30 0 0 0 -45 90 90 90 90 -45 0 0 0 0 -45 0 0 0 0 -45 90 90 90 90 60 90 90 90 90 60 90 90 90 90 60 90 90 90 90 45 90 90 90 90 45 90 90 90 90 45 0 0 0 0 30 0 0 30 30 30 30 0 45 90 90 90 90 45 0 30 30 30 30 0 0 30 0 0 0 0 45 90 90 90 90 45 90 90 90 90 45 90 90 90 90 60 90 90 90 90 60 90 90 90 90 60 90 90 90 90 -45 0 0 0 0 -45 0 0 0 0 -45 90 90 90 90 -45 0 0 0 -30 -60 90 90 90 -60 -30 -30 -30 -60 -30</t>
  </si>
  <si>
    <t>0 30 30 30 30 0 -30 -30 -30 -30 0 -30 -30 -30 -30 0 -30 -30 -30 -30 -45 -30 -30 -30 -45 0 30 0 30 30 30 30 0 30 30 30 30 0 0 0 0 -30 0 -30 0 0 -30 0 0 0 0 -30 0 30 30 30 30 45 90 90 90 90 45 0 0 30 30 45 90 90 90 45 90 -45 -45 -45 -45 90 45 90 90 90 45 30 30 0 0 45 90 90 90 90 45 30 30 30 30 0 -30 0 0 0 0 -30 0 0 -30 0 -30 0 0 0 0 30 30 30 30 0 30 30 30 30 0 30 0 -45 -30 -30 -30 -45 -30 -30 -30 -30 0 -30 -30 -30 -30 0 -30 -30 -30 -30 0 30 30 30 30 0</t>
  </si>
  <si>
    <t>0 -30 -30 -30 -30 0 -30 -30 -30 -30 0 -30 -30 -30 -30 0 -30 -30 -30 -30 -45 -30 -30 -30 -45 0 30 0 30 30 30 30 0 30 30 30 30 0 30 30 30 30 0 30 30 30 30 45 90 90 90 90 45 30 30 0 0 45 0 0 0 0 45 90 90 90 90 -45 0 0 0 0 -45 0 0 0 0 -45 0 0 0 0 -45 90 90 90 90 45 0 0 0 0 45 0 0 30 30 45 90 90 90 90 45 30 30 30 30 0 30 30 30 30 0 30 30 30 30 0 30 30 30 30 0 30 0 -45 -30 -30 -30 -45 -30 -30 -30 -30 0 -30 -30 -30 -30 0 -30 -30 -30 -30 0 -30 -30 -30 -30 0</t>
  </si>
  <si>
    <t>0 0 30 30 0 0 -30 -30 -30 -30 0 -30 -30 -30 -30 -45 -30 -30 -30 -45 -45 0 30 30 0 30 30 30 30 0 -30 -30 -45 -45 0 45 30 45 90 90 45 30 30 30 30 45 30 45 90 90 -45 -45 90 -45 90 -45 90 90 45 0 0 30 30 30 30 45 45 45 0 -30 -30 -30 0 -30 -30 -30 -30 0 -30 -30 -30 0 45 45 45 30 30 30 30 0 0 45 90 90 -45 90 -45 90 -45 -45 90 90 45 30 45 30 30 30 30 45 90 90 45 30 45 0 -45 -45 -30 -30 0 30 30 30 30 0 30 30 0 -45 -45 -30 -30 -30 -45 -30 -30 -30 -30 0 -30 -30 -30 -30 0 0 30 30 0 0</t>
  </si>
  <si>
    <t>-30 -30 0 -30 -30 0 -30 0 0 -30 -30 -30 -30 -45 -45 -45 0 -45 -45 -45 -45 0 30 30 30 0 -45 -45 -30 -30 0 -30 -30 -30 -30 0 30 30 30 30 45 90 45 45 45 45 90 90 90 45 30 45 30 30 30 30 45 90 90 90 90 45 30 30 30 30 0 0 0 -30 -30 -30 0 30 30 30 30 0 -30 -30 -30 0 0 0 30 30 30 30 45 90 90 90 90 45 30 30 30 30 45 30 45 90 90 90 45 45 45 45 90 45 30 30 30 30 0 -30 -30 -30 -30 0 -30 -30 -45 -45 0 30 30 30 0 -45 -45 -45 -45 0 -45 -45 -45 -30 -30 -30 -30 0 0 -30 0 -30 -30 0 -30 -30</t>
  </si>
  <si>
    <t>45 45 45 45 30 45 45 45 45 30 45 0 30 0 0 0 0 30 0 0 0 0 -30 0 0 0 0 -30 0 0 0 0 -45 0 0 -45 90 90 90 90 -45 90 90 90 90 -45 0 0 0 0 -45 90 90 90 90 -45 0 0 0 0 -30 0 0 0 0 -30 0 0 0 0 -45 90 90 -45 -45 -45 -45 90 90 -45 0 0 0 0 -30 0 0 0 0 -30 0 0 0 0 -45 90 90 90 90 -45 0 0 0 0 -45 90 90 90 90 -45 90 90 90 90 -45 0 0 -45 0 0 0 0 -30 0 0 0 0 -30 0 0 0 0 30 0 0 0 0 30 0 45 30 45 45 45 45 30 45 45 45 45</t>
  </si>
  <si>
    <t>45 45 45 45 30 45 45 45 45 30 45 0 0 30 0 0 0 30 0 0 0 0 -45 0 0 0 0 -30 0 -45 90 90 90 -45 0 0 0 -45 90 90 90 -45 0 0 -45 90 90 90 90 -45 0 0 -30 0 0 0 0 -30 0 0 0 0 -45 90 90 90 90 -45 0 0 0 0 -30 0 0 0 0 -30 0 0 0 0 -45 90 90 90 90 -45 0 0 0 0 -30 0 0 0 0 -30 0 0 -45 90 90 90 90 -45 0 0 -45 90 90 90 -45 0 0 0 -45 90 90 90 -45 0 -30 0 0 0 0 -45 0 0 0 0 30 0 0 0 30 0 0 45 30 45 45 45 45 30 45 45 45 45</t>
  </si>
  <si>
    <t>45 45 45 45 60 45 45 45 45 60 60 60 60 45 60 60 60 60 45 60 60 60 60 90 60 90 -60 -60 -60 -60 -45 0 0 0 0 -45 0 0 0 0 -45 0 0 0 0 -45 0 0 0 0 -45 90 90 90 90 -60 90 90 90 -60 -60 -60 -45 0 0 -45 -45 -45 -60 -60 -60 -60 -45 -60 -60 -60 -60 -45 -60 -60 -60 -60 -45 -45 -45 0 0 -45 -60 -60 -60 90 90 90 -60 90 90 90 90 -45 0 0 0 0 -45 0 0 0 0 -45 0 0 0 0 -45 0 0 0 0 -45 -60 -60 -60 -60 90 60 90 60 60 60 60 45 60 60 60 60 45 60 60 60 60 45 45 45 45 60 45 45 45 45</t>
  </si>
  <si>
    <t>45 45 45 45 60 45 45 45 45 60 45 60 60 60 60 45 60 60 60 60 90 60 60 60 60 90 -60 -60 -60 -60 -45 -45 -60 -60 -45 -60 -60 -60 -60 -45 0 0 0 0 -45 -60 -60 -60 -60 90 90 90 -45 0 0 0 0 -45 0 0 0 0 -45 90 90 90 90 -45 0 0 0 0 -45 0 0 0 0 -45 0 0 0 0 -45 90 90 90 90 -45 0 0 0 0 -45 0 0 0 0 -45 90 90 90 -60 -60 -60 -60 -45 0 0 0 0 -45 -60 -60 -60 -60 -45 -60 -60 -45 -45 -60 -60 -60 -60 90 60 60 60 60 90 60 60 60 60 45 60 60 60 60 45 60 45 45 45 45 60 45 45 45 45</t>
  </si>
  <si>
    <t>-30 -45 -30 -30 -30 -30 -60 -30 0 30 0 0 45 0 0 0 0 30 0 0 0 0 30 0 0 0 0 30 0 0 0 0 30 0 0 0 0 45 0 0 0 0 30 0 0 0 0 45 0 0 0 0 45 90 90 90 90 60 90 90 90 90 -45 90 90 90 90 -45 90 90 90 90 -45 0 0 0 0 -45 90 90 90 90 -45 90 90 90 90 -45 90 90 90 90 60 90 90 90 90 45 0 0 0 0 45 0 0 0 0 30 0 0 0 0 45 0 0 0 0 30 0 0 0 0 30 0 0 0 0 30 0 0 0 0 30 0 0 0 0 45 0 0 30 0 -30 -60 -30 -30 -30 -30 -45 -30</t>
  </si>
  <si>
    <t>-30 -45 -30 -30 -30 -30 -60 -30 0 0 0 0 30 0 0 30 0 30 0 0 0 0 30 0 0 0 0 30 0 0 0 0 30 0 0 0 0 -45 90 90 90 90 -45 0 0 0 0 -45 0 0 0 0 45 90 90 90 90 60 90 90 90 90 45 90 90 90 90 45 0 0 0 0 45 0 0 0 0 45 0 0 0 0 45 90 90 90 90 45 90 90 90 90 60 90 90 90 90 45 0 0 0 0 -45 0 0 0 0 -45 90 90 90 90 -45 0 0 0 0 30 0 0 0 0 30 0 0 0 0 30 0 0 0 0 30 0 30 0 0 30 0 0 0 0 -30 -60 -30 -30 -30 -30 -45 -30</t>
  </si>
  <si>
    <t>90 90 90 90 45 0 30 30 30 30 45 90 90 90 90 45 90 90 90 90 45 90 90 90 90 -45 0 0 0 0 30 0 0 0 0 30 0 0 0 0 30 0 0 0 30 0 0 0 0 30 0 0 30 0 0 0 -30 0 0 -30 0 -30 0 -30 -30 -30 -30 -45 -30 -30 -30 -45 90 90 -45 -45 90 90 -45 -30 -30 -30 -45 -30 -30 -30 -30 0 -30 0 -30 0 0 -30 0 0 0 30 0 0 30 0 0 0 0 30 0 0 0 30 0 0 0 0 30 0 0 0 0 30 0 0 0 0 -45 90 90 90 90 45 90 90 90 90 45 90 90 90 90 45 30 30 30 30 0 45 90 90 90 90</t>
  </si>
  <si>
    <t>90 90 90 90 45 0 30 30 30 30 45 90 90 90 90 45 90 90 90 90 45 90 90 90 90 -45 0 30 30 30 30 0 30 30 0 0 0 0 -30 0 0 0 0 -30 0 0 0 0 -30 0 0 0 0 -30 0 -30 0 0 0 0 -45 90 90 -45 0 -30 -30 -30 -30 0 -30 0 -45 0 0 0 0 -45 0 -30 0 -30 -30 -30 -30 0 -45 90 90 -45 0 0 0 0 -30 0 -30 0 0 0 0 -30 0 0 0 0 -30 0 0 0 0 -30 0 0 0 0 30 30 0 30 30 30 30 0 -45 90 90 90 90 45 90 90 90 90 45 90 90 90 90 45 30 30 30 30 0 45 90 90 90 90</t>
  </si>
  <si>
    <t>30 30 30 30 0 30 30 30 30 0 30 30 30 30 45 30 30 30 0 45 0 45 45 0 -30 -30 -45 90 90 90 90 -45 90 90 90 90 -45 0 0 0 0 -30 0 0 0 0 -30 0 0 0 0 -30 0 0 0 0 -30 0 0 0 0 -30 0 0 -30 -30 -30 0 -30 -30 0 -30 -30 -30 -45 -45 -30 -30 -30 0 -30 -30 0 -30 -30 -30 0 0 -30 0 0 0 0 -30 0 0 0 0 -30 0 0 0 0 -30 0 0 0 0 -30 0 0 0 0 -45 90 90 90 90 -45 90 90 90 90 -45 -30 -30 0 45 45 0 45 0 30 30 30 45 30 30 30 30 0 30 30 30 30 0 30 30 30 30</t>
  </si>
  <si>
    <t>45 30 30 45 45 45 30 30 30 30 0 30 30 30 30 0 30 30 30 30 0 30 0 0 -45 -30 -30 -30 -30 -45 90 90 90 90 -45 90 90 90 90 -45 -30 -30 -30 -30 0 0 0 0 -30 0 0 0 0 -30 -30 0 0 -30 0 0 0 0 -30 0 0 0 0 -30 0 0 0 0 -30 0 0 0 0 -30 0 0 0 0 -30 0 0 0 0 -30 0 0 0 0 -30 0 0 -30 -30 0 0 0 0 -30 0 0 0 0 -30 -30 -30 -30 -45 90 90 90 90 -45 90 90 90 90 -45 -30 -30 -30 -30 -45 0 0 30 0 30 30 30 30 0 30 30 30 30 0 30 30 30 30 45 45 45 30 30 45</t>
  </si>
  <si>
    <t>60 60 60 60 90 60 60 60 60 90 60 60 60 60 90 60 60 90 90 90 90 60 90 90 90 90 -60 90 90 90 90 -60 90 90 -60 -60 -60 -60 90 -60 -60 -60 -60 90 -60 -60 -60 -60 -45 0 0 0 0 45 0 0 0 0 45 0 0 0 0 45 0 0 0 0 45 0 0 -45 -45 -45 -60 -60 -45 -45 -45 0 0 45 0 0 0 0 45 0 0 0 0 45 0 0 0 0 45 0 0 0 0 -45 -60 -60 -60 -60 90 -60 -60 -60 -60 90 -60 -60 -60 -60 90 90 -60 90 90 90 90 -60 90 90 90 90 60 90 90 90 90 60 60 90 60 60 60 60 90 60 60 60 60 90 60 60 60 60</t>
  </si>
  <si>
    <t>60 60 60 60 90 60 60 60 60 90 60 60 60 60 90 60 60 60 90 90 90 90 -60 90 90 90 90 -60 90 90 90 90 -60 90 90 -60 -60 -60 90 -60 -60 -60 -60 90 -60 -60 -60 -60 -45 0 0 0 0 45 0 0 45 45 0 0 0 45 0 0 0 0 -45 -60 -45 0 0 0 -45 0 0 0 0 -45 0 0 0 -45 -60 -45 0 0 0 0 45 0 0 0 45 45 0 0 45 0 0 0 0 -45 -60 -60 -60 -60 90 -60 -60 -60 -60 90 -60 -60 -60 90 90 -60 90 90 90 90 -60 90 90 90 90 -60 90 90 90 90 60 60 60 90 60 60 60 60 90 60 60 60 60 90 60 60 60 60</t>
  </si>
  <si>
    <t>-45 -45 -45 -30 -45 0 -30 -45 -30 -30 -45 0 -30 0 0 0 -45 -45 0 45 0 45 45 45 0 -30 -45 -45 -30 -45 -45 -45 -45 0 -45 -45 0 45 45 0 45 45 45 45 90 -45 -45 90 90 90 45 90 45 30 30 30 30 45 30 30 30 45 90 90 90 45 30 30 0 45 45 45 0 -30 -30 -30 -30 0 45 45 45 0 30 30 45 90 90 90 45 30 30 30 45 30 30 30 30 45 90 45 90 90 90 -45 -45 90 45 45 45 45 0 45 45 0 -45 -45 0 -45 -45 -45 -45 -30 -45 -45 -30 0 45 45 45 0 45 0 -45 -45 0 0 0 -30 0 -45 -30 -30 -45 -30 0 -45 -30 -45 -45 -45</t>
  </si>
  <si>
    <t>-45 -45 -45 -45 0 -45 -45 -45 -45 0 -45 -45 -45 -45 0 -45 -45 -45 -45 0 -45 -45 -30 -30 0 0 0 -30 -30 -30 -30 0 -30 0 0 0 45 90 90 45 45 90 45 45 45 45 90 45 45 45 45 90 45 45 45 45 90 45 30 30 30 45 90 90 45 30 30 30 30 0 -30 -30 0 30 30 30 30 0 -30 -30 0 30 30 30 30 45 90 90 45 30 30 30 45 90 45 45 45 45 90 45 45 45 45 90 45 45 45 45 90 45 45 90 90 45 0 0 0 -30 0 -30 -30 -30 -30 0 0 0 -30 -30 -45 -45 0 -45 -45 -45 -45 0 -45 -45 -45 -45 0 -45 -45 -45 -45 0 -45 -45 -45 -45</t>
  </si>
  <si>
    <t>0 0 0 0 45 90 90 90 90 -45 -30 -30 -30 -45 -45 0 30 30 30 0 0 -30 -30 -30 -30 0 -30 -30 0 0 0 0 -30 0 0 0 0 -30 0 30 0 -30 -30 -30 0 -30 -30 -30 -30 0 30 30 0 30 30 30 30 45 30 30 30 30 45 30 30 30 30 45 90 90 90 90 -45 0 0 0 0 -45 90 90 90 90 45 30 30 30 30 45 30 30 30 30 45 30 30 30 30 0 30 30 0 -30 -30 -30 -30 0 -30 -30 -30 0 30 0 -30 0 0 0 0 -30 0 0 0 0 -30 -30 0 -30 -30 -30 -30 0 0 30 30 30 0 -45 -45 -30 -30 -30 -45 90 90 90 90 45 0 0 0 0</t>
  </si>
  <si>
    <t>90 90 90 90 -45 90 90 90 90 -45 -45 -45 -30 -30 -30 0 -30 0 -30 -30 -30 -30 0 -30 -30 -30 -30 0 30 30 0 -30 0 -30 -30 -30 -30 0 -30 0 0 0 0 30 0 0 0 0 30 0 30 30 0 30 30 30 30 45 30 30 30 30 45 30 30 30 30 45 0 0 0 0 45 0 0 0 0 45 0 0 0 0 45 30 30 30 30 45 30 30 30 30 45 30 30 30 30 0 30 30 0 30 0 0 0 0 30 0 0 0 0 -30 0 -30 -30 -30 -30 0 -30 0 30 30 0 -30 -30 -30 -30 0 -30 -30 -30 -30 0 -30 0 -30 -30 -30 -45 -45 -45 90 90 90 90 -45 90 90 90 90</t>
  </si>
  <si>
    <t>0 0 0 0 -30 0 0 0 0 -30 0 0 0 0 -45 0 0 0 0 30 0 0 0 0 45 0 0 0 0 30 0 0 0 0 30 0 0 0 0 30 0 0 0 0 -30 0 0 0 0 -30 0 -30 -30 0 45 90 90 90 90 -45 90 90 90 -45 0 0 0 0 45 0 30 30 45 90 -45 -45 90 45 30 30 0 45 0 0 0 0 -45 90 90 90 -45 90 90 90 90 45 0 -30 -30 0 -30 0 0 0 0 -30 0 0 0 0 30 0 0 0 0 30 0 0 0 0 30 0 0 0 0 45 0 0 0 0 30 0 0 0 0 -45 0 0 0 0 -30 0 0 0 0 -30 0 0 0 0</t>
  </si>
  <si>
    <t>90 90 90 90 -45 -30 -30 0 0 0 0 -30 0 0 0 0 -30 0 0 0 0 -30 0 0 0 0 -30 0 0 0 0 30 0 0 0 0 30 0 0 0 0 30 0 0 0 0 30 0 0 0 0 45 0 0 -45 90 90 90 90 -45 -45 0 0 0 45 30 30 45 0 0 0 0 45 0 0 0 0 45 0 0 0 0 45 30 30 45 0 0 0 -45 -45 90 90 90 90 -45 0 0 45 0 0 0 0 30 0 0 0 0 30 0 0 0 0 30 0 0 0 0 30 0 0 0 0 -30 0 0 0 0 -30 0 0 0 0 -30 0 0 0 0 -30 0 0 0 0 -30 -30 -45 90 90 90 90</t>
  </si>
  <si>
    <t>90 90 90 90 45 0 0 45 90 90 90 90 60 90 90 90 90 45 90 90 90 90 45 0 0 0 0 30 0 0 0 0 30 0 0 0 0 30 0 0 0 0 30 0 0 0 0 30 0 0 0 0 -30 0 0 0 0 -30 0 0 0 0 -30 0 0 0 -30 -30 -45 90 90 -45 -60 -45 -45 -45 -45 -60 -45 90 90 -45 -30 -30 0 0 0 -30 0 0 0 0 -30 0 0 0 0 -30 0 0 0 0 30 0 0 0 0 30 0 0 0 0 30 0 0 0 0 30 0 0 0 0 30 0 0 0 0 45 90 90 90 90 45 90 90 90 90 60 90 90 90 90 45 0 0 45 90 90 90 90</t>
  </si>
  <si>
    <t>90 90 90 90 45 0 0 -45 90 90 90 90 60 90 90 90 90 -45 90 90 90 90 45 0 30 30 30 0 30 0 0 0 30 0 0 0 0 -30 0 0 0 0 -30 0 0 0 0 -30 0 0 0 0 -30 0 0 0 0 -30 0 0 0 0 45 90 90 45 0 0 0 -45 0 0 0 -45 -60 -60 -45 0 0 0 -45 0 0 0 45 90 90 45 0 0 0 0 -30 0 0 0 0 -30 0 0 0 0 -30 0 0 0 0 -30 0 0 0 0 -30 0 0 0 0 30 0 0 0 30 0 30 30 30 0 45 90 90 90 90 -45 90 90 90 90 60 90 90 90 90 -45 0 0 45 90 90 90 90</t>
  </si>
  <si>
    <t>90 90 60 60 60 60 90 60 60 60 60 90 -60 -60 -60 -60 90 -60 -60 -60 -60 90 -60 -60 -60 90 -60 -60 -60 -60 90 60 60 60 60 45 0 0 0 0 45 60 60 60 60 45 60 60 60 60 45 0 0 0 0 -45 0 0 0 0 -45 -60 90 -60 -60 -60 -60 -45 0 0 0 0 -45 0 0 0 0 -45 0 0 0 0 -45 -60 -60 -60 -60 90 -60 -45 0 0 0 0 -45 0 0 0 0 45 60 60 60 60 45 60 60 60 60 45 0 0 0 0 45 60 60 60 60 90 -60 -60 -60 -60 90 -60 -60 -60 90 -60 -60 -60 -60 90 -60 -60 -60 -60 90 60 60 60 60 90 60 60 60 60 90 90</t>
  </si>
  <si>
    <t>60 60 60 60 90 90 60 90 -60 -60 -60 90 -60 -60 -60 -60 90 -60 -60 -60 -60 90 -60 -60 -60 -60 90 60 60 60 90 60 60 60 60 45 60 60 60 60 45 60 60 60 60 45 0 0 0 0 45 0 0 0 0 -45 0 0 0 0 -45 -60 90 -60 -60 -60 -60 -45 0 0 0 0 -45 0 0 0 0 -45 0 0 0 0 -45 -60 -60 -60 -60 90 -60 -45 0 0 0 0 -45 0 0 0 0 45 0 0 0 0 45 60 60 60 60 45 60 60 60 60 45 60 60 60 60 90 60 60 60 90 -60 -60 -60 -60 90 -60 -60 -60 -60 90 -60 -60 -60 -60 90 -60 -60 -60 90 60 90 90 60 60 60 60</t>
  </si>
  <si>
    <t>90 90 -60 -60 -60 -60 -45 0 0 0 45 60 90 45 0 0 0 45 60 60 60 90 -45 0 -45 -45 0 -45 90 60 60 60 45 0 0 0 45 90 60 45 0 0 0 -45 -60 -60 -60 -60 90 90</t>
  </si>
  <si>
    <t>-60 90 -60 -60 90 -60 -45 0 0 45 90 45 0 0 0 45 60 60 60 60 90 -45 0 0 -45 -45 0 0 -45 90 60 60 60 60 45 0 0 0 45 90 45 0 0 -45 -60 90 -60 -60 90 -60</t>
  </si>
  <si>
    <t>30 30 30 0 45 30 0 30 0 0 0 -30 0 0 -30 -30 -30 0 45 90 -45 90 90 -45 -30 -30 -45 90 90 -45 90 45 0 -30 -30 -30 0 0 -30 0 0 0 30 0 30 45 0 30 30 30</t>
  </si>
  <si>
    <t>30 30 30 45 30 30 0 0 0 -30 -30 -30 -30 0 0 0 45 90 90 90 -45 -30 -45 0 0 0 0 -45 -30 -45 90 90 90 45 0 0 0 -30 -30 -30 -30 0 0 0 30 30 45 30 30 30</t>
  </si>
  <si>
    <t>-45 0 0 -45 0 0 0 0 45 0 0 0 0 45 90 90 90 45 90 90 90 90 -45 0 0 0 0 -45 90 90 90 90 45 90 90 90 45 0 0 0 0 45 0 0 0 0 -45 0 0 -45</t>
  </si>
  <si>
    <t>0 0 0 0 -45 -45 0 0 45 0 0 0 0 -45 90 90 90 45 90 90 90 90 45 0 0 0 0 45 90 90 90 90 45 90 90 90 -45 0 0 0 0 45 0 0 -45 -45 0 0 0 0</t>
  </si>
  <si>
    <t>45 0 0 -45 90 -60 -60 -45 0 -45 90 45 90 45 45 45 60 60 90 -45 0 0 -45 0 0 0 0 -45 0 0 -45 90 60 60 45 45 45 90 45 90 -45 0 -45 -60 -60 90 -45 0 0 45</t>
  </si>
  <si>
    <t>0 -45 -60 -60 -45 0 0 -45 90 90 45 45 45 45 90 45 60 60 90 -45 0 0 0 0 -45 -45 0 0 0 0 -45 90 60 60 45 90 45 45 45 45 90 90 -45 0 0 -45 -60 -60 -45 0</t>
  </si>
  <si>
    <t>90 45 90 90 90 90 -45 0 0 0 -45 90 90 90 90 45 0 0 -45 90 90 90 45 0 0 0 0 45 90 90 90 -45 0 0 45 90 90 90 90 -45 0 0 0 -45 90 90 90 90 45 90</t>
  </si>
  <si>
    <t>90 90 90 90 -45 90 -45 0 0 0 45 90 90 90 90 45 0 0 -45 90 90 90 45 0 0 0 0 45 90 90 90 -45 0 0 45 90 90 90 90 45 0 0 0 -45 90 -45 90 90 90 90</t>
  </si>
  <si>
    <t>45 45 45 45 0 -30 -30 -45 90 90 -45 0 -45 -45 -45 90 -45 0 45 45 30 0 30 0 0 0 0 30 0 30 45 45 0 -45 90 -45 -45 -45 0 -45 90 90 -45 -30 -30 0 45 45 45 45</t>
  </si>
  <si>
    <t>45 45 45 45 90 -45 -45 -45 -45 0 -45 -45 -30 -30 0 45 90 90 45 30 0 0 30 0 0 0 0 30 0 0 30 45 90 90 45 0 -30 -30 -45 -45 0 -45 -45 -45 -45 90 45 45 45 45</t>
  </si>
  <si>
    <t>0 30 30 45 45 90 45 30 30 0 0 0 45 0 -30 -30 0 -30 -30 -45 -45 -45 -45 90 90 90 90 -45 -45 -45 -45 -30 -30 0 -30 -30 0 45 0 0 0 30 30 45 90 45 45 30 30 0</t>
  </si>
  <si>
    <t>30 45 45 45 45 0 30 0 -30 -30 -45 90 -45 -45 90 90 -45 0 30 30 0 -30 0 -30 0 0 -30 0 -30 0 30 30 0 -45 90 90 -45 -45 90 -45 -30 -30 0 30 0 45 45 45 45 30</t>
  </si>
  <si>
    <t>0 -30 -30 -30 -45 -45 -30 -45 -30 0 30 30 30 30 0 30 0 0 45 90 45 0 45 90 90 90 90 45 0 45 90 45 0 0 30 0 30 30 30 30 0 -30 -45 -30 -45 -45 -30 -30 -30 0</t>
  </si>
  <si>
    <t>-45 -45 -45 -30 -30 -30 -30 0 -30 0 0 0 45 90 45 30 0 30 30 30 30 0 45 90 90 90 90 45 0 30 30 30 30 0 30 45 90 45 0 0 0 -30 0 -30 -30 -30 -30 -45 -45 -45</t>
  </si>
  <si>
    <t>90 -60 90 60 60 90 90 -60 -60 -60 -60 -45 0 0 0 0 45 60 60 60 45 0 0 0 -45 -45 0 0 0 45 60 60 60 45 0 0 0 0 -45 -60 -60 -60 -60 90 90 60 60 90 -60 90</t>
  </si>
  <si>
    <t>-60 90 60 60 90 90 -60 -60 -60 -60 -45 0 0 0 0 -45 90 60 60 60 45 0 0 45 0 0 45 0 0 45 60 60 60 90 -45 0 0 0 0 -45 -60 -60 -60 -60 90 90 60 60 90 -60</t>
  </si>
  <si>
    <t>90 90 90 -45 0 0 0 0 -30 0 30 30 45 0 0 45 0 0 0 0 -30 0 0 0 -45 -45 0 0 0 -30 0 0 0 0 45 0 0 45 30 30 0 -30 0 0 0 0 -45 90 90 90</t>
  </si>
  <si>
    <t>90 90 90 -45 -30 0 30 30 0 0 0 45 45 0 0 0 0 -30 0 0 0 0 -45 0 0 0 0 -45 0 0 0 0 -30 0 0 0 0 45 45 0 0 0 30 30 0 -30 -45 90 90 90</t>
  </si>
  <si>
    <t>45 45 30 30 30 0 0 -30 0 30 30 0 -30 -30 -30 -45 90 90 90 -45 0 0 -30 0 0 0 0 -30 0 0 -45 90 90 90 -45 -30 -30 -30 0 30 30 0 -30 0 0 30 30 30 45 45</t>
  </si>
  <si>
    <t>-30 0 30 30 45 45 0 -30 -30 -30 -30 0 -45 90 90 90 -45 0 0 30 30 0 30 0 0 0 0 30 0 30 30 0 0 -45 90 90 90 -45 0 -30 -30 -30 -30 0 45 45 30 30 0 -30</t>
  </si>
  <si>
    <t>90 90 90 90 45 0 0 0 45 0 0 0 0 -45 90 45 0 -45 0 0 0 30 0 -45 -30 -30 -45 0 30 0 0 0 -45 0 45 90 -45 0 0 0 0 45 0 0 0 45 90 90 90 90</t>
  </si>
  <si>
    <t>90 90 90 90 -45 0 0 0 30 0 0 0 0 45 90 45 0 0 0 0 45 0 -45 -30 -45 -45 -30 -45 0 45 0 0 0 0 45 90 45 0 0 0 0 30 0 0 0 -45 90 90 90 90</t>
  </si>
  <si>
    <t>-30 -30 0 -30 -30 0 30 30 30 30 45 30 45 0 0 0 0 -30 0 0 -45 90 90 90 -45 -45 90 90 90 -45 0 0 -30 0 0 0 0 45 30 45 30 30 30 30 0 -30 -30 0 -30 -30</t>
  </si>
  <si>
    <t>-30 -30 -30 -30 0 45 45 30 30 30 30 0 30 0 0 0 -30 0 0 0 -45 90 -45 90 90 90 90 -45 90 -45 0 0 0 -30 0 0 0 30 0 30 30 30 30 45 45 0 -30 -30 -30 -30</t>
  </si>
  <si>
    <t>0 0 0 45 90 90 90 -45 0 0 -30 -30 0 -45 0 -30 -30 0 45 0 30 30 0 30 30 30 30 0 30 30 0 45 0 -30 -30 0 -45 0 -30 -30 0 0 -45 90 90 90 45 0 0 0</t>
  </si>
  <si>
    <t>90 90 90 -45 0 0 0 -45 0 -30 -30 -30 -30 0 30 0 0 0 30 30 30 45 0 45 0 0 45 0 45 30 30 30 0 0 0 30 0 -30 -30 -30 -30 0 -45 0 0 0 -45 90 90 90</t>
  </si>
  <si>
    <t>90 90 45 30 30 45 0 45 45 0 0 45 45 0 0 -45 -45 90 -45 -45 -45 -45 0 -30 -30 -30 -30 0 -45 -45 -45 -45 90 -45 -45 0 0 45 45 0 0 45 45 0 45 30 30 45 90 90</t>
  </si>
  <si>
    <t>90 90 45 45 45 45 90 45 45 30 30 0 -45 -45 -45 0 -45 -45 -45 -30 0 0 0 -30 0 0 -30 0 0 0 -30 -45 -45 -45 0 -45 -45 -45 0 30 30 45 45 90 45 45 45 45 90 90</t>
  </si>
  <si>
    <t>45 90 90 -45 0 -45 -45 -45 -45 90 45 0 0 0 30 0 30 45 45 45 45 0 -30 -30 -45 -45 -30 -30 0 45 45 45 45 30 0 30 0 0 0 45 90 -45 -45 -45 -45 0 -45 90 90 45</t>
  </si>
  <si>
    <t>90 90 -45 90 -45 -45 -45 -45 0 45 45 45 0 45 45 45 30 0 -45 -30 -30 0 0 30 0 0 30 0 0 -30 -30 -45 0 30 45 45 45 0 45 45 45 0 -45 -45 -45 -45 90 -45 90 90</t>
  </si>
  <si>
    <t>60 90 60 60 90 90 -60 90 60 60 45 0 0 0 0 45 0 0 0 -45 -60 -60 -60 -60 -45 -45 -60 -60 -60 -60 -45 0 0 0 45 0 0 0 0 45 60 60 90 -60 90 90 60 60 90 60</t>
  </si>
  <si>
    <t>90 90 -60 90 60 60 60 90 60 60 45 0 0 0 0 45 0 -45 -60 -60 -60 -60 -45 0 0 0 0 -45 -60 -60 -60 -60 -45 0 45 0 0 0 0 45 60 60 90 60 60 60 90 -60 90 90</t>
  </si>
  <si>
    <t>30 30 30 30 45 30 45 45 90 90 90 -45 0 0 0 0 -45 0 -45 -30 -30 -30 0 -30 -30 -30 -30 0 -30 -30 -30 -45 0 -45 0 0 0 0 -45 90 90 90 45 45 30 45 30 30 30 30</t>
  </si>
  <si>
    <t>45 45 90 45 90 90 -45 0 30 30 30 30 0 30 0 -30 -30 -30 -45 -45 -30 0 -30 0 0 0 0 -30 0 -30 -45 -45 -30 -30 -30 0 30 0 30 30 30 30 0 -45 90 90 45 90 45 45</t>
  </si>
  <si>
    <t>90 90 90 -45 0 30 30 0 30 0 0 30 0 30 0 45 45 0 0 -30 -30 -30 -30 -45 -30 -30 -45 -30 -30 -30 -30 0 0 45 45 0 30 0 30 0 0 30 0 30 30 0 -45 90 90 90</t>
  </si>
  <si>
    <t>90 90 90 -45 0 30 0 30 30 30 45 45 30 0 0 0 -30 -30 -30 -30 -45 0 -30 0 0 0 0 -30 0 -45 -30 -30 -30 -30 0 0 0 30 45 45 30 30 30 0 30 0 -45 90 90 90</t>
  </si>
  <si>
    <t>0 0 0 0 30 45 0 -30 -30 -30 -30 0 -45 0 30 0 0 30 0 -45 90 90 90 45 30 30 45 90 90 90 -45 0 30 0 0 30 0 -45 0 -30 -30 -30 -30 0 45 30 0 0 0 0</t>
  </si>
  <si>
    <t>-45 0 30 0 0 0 -30 -30 -30 -30 0 0 0 0 -45 90 90 90 45 30 30 30 0 45 0 0 45 0 30 30 30 45 90 90 90 -45 0 0 0 0 -30 -30 -30 -30 0 0 0 30 0 -45</t>
  </si>
  <si>
    <t>0 -45 -45 -45 -45 90 -45 -45 -30 -30 0 45 45 45 0 45 90 90 90 45 30 30 45 0 0 0 0 45 30 30 45 90 90 90 45 0 45 45 45 0 -30 -30 -45 -45 90 -45 -45 -45 -45 0</t>
  </si>
  <si>
    <t>-45 -45 -45 -45 90 -45 -45 -30 -30 0 0 0 45 90 90 45 45 45 90 45 45 30 0 30 0 0 30 0 30 45 45 90 45 45 45 90 90 45 0 0 0 -30 -30 -45 -45 90 -45 -45 -45 -45</t>
  </si>
  <si>
    <t>30 30 0 0 0 -30 -30 -30 -30 -45 -30 -45 0 30 0 30 30 0 0 0 45 90 45 90 90 90 90 45 90 45 0 0 0 30 30 0 30 0 -45 -30 -45 -30 -30 -30 -30 0 0 0 30 30</t>
  </si>
  <si>
    <t>0 -45 -45 -30 -30 -30 0 30 30 30 30 0 -30 -30 0 0 0 30 0 0 45 90 90 90 45 45 90 90 90 45 0 0 30 0 0 0 -30 -30 0 30 30 30 30 0 -30 -30 -30 -45 -45 0</t>
  </si>
  <si>
    <t>90 45 30 0 0 0 0 45 90 90 90 90 -45 90 90 90 90 -45 0 0 0 0 -30 0 0 0 0 -30 0 0 0 0 -45 90 90 90 90 -45 90 90 90 90 45 0 0 0 0 30 45 90</t>
  </si>
  <si>
    <t>90 45 0 0 0 30 0 45 90 90 90 90 -45 90 90 90 90 -45 0 0 0 0 -30 0 0 0 0 -30 0 0 0 0 -45 90 90 90 90 -45 90 90 90 90 45 0 30 0 0 0 45 90</t>
  </si>
  <si>
    <t>0 30 30 45 45 0 -30 -30 0 45 0 45 45 45 0 -45 -45 -45 90 90 -45 90 -45 0 -45 -45 0 -45 90 -45 90 90 -45 -45 -45 0 45 45 45 0 45 0 -30 -30 0 45 45 30 30 0</t>
  </si>
  <si>
    <t>45 45 0 -45 -45 0 45 45 0 45 45 30 30 0 -45 -45 -45 90 90 90 -45 0 -30 -30 0 0 -30 -30 0 -45 90 90 90 -45 -45 -45 0 30 30 45 45 0 45 45 0 -45 -45 0 45 45</t>
  </si>
  <si>
    <t>90 60 90 90 60 90 -60 90 60 60 45 0 0 0 0 45 0 0 0 -45 -60 -45 -60 -60 90 90 -60 -60 -45 -60 -45 0 0 0 45 0 0 0 0 45 60 60 90 -60 90 60 90 90 60 90</t>
  </si>
  <si>
    <t>60 90 90 -60 90 90 60 60 60 90 -45 0 45 0 0 0 0 45 90 -60 -60 -60 -45 0 0 0 0 -45 -60 -60 -60 90 45 0 0 0 0 45 0 -45 90 60 60 60 90 90 -60 90 90 60</t>
  </si>
  <si>
    <t>45 45 90 45 0 45 45 0 -45 -30 -45 -45 -45 90 90 -45 -30 -30 0 30 30 0 30 0 0 0 0 30 0 30 30 0 -30 -30 -45 90 90 -45 -45 -45 -30 -45 0 45 45 0 45 90 45 45</t>
  </si>
  <si>
    <t>45 45 45 45 90 -45 -45 -45 0 -45 90 -45 90 45 0 -30 -30 -30 0 30 30 0 30 0 0 0 0 30 0 30 30 0 -30 -30 -30 0 45 90 -45 90 -45 0 -45 -45 -45 90 45 45 45 45</t>
  </si>
  <si>
    <t>90 90 -45 0 0 0 -30 -45 90 45 45 30 0 -30 -30 -30 -30 0 30 30 30 0 30 0 0 0 0 30 0 30 30 30 0 -30 -30 -30 -30 0 30 45 45 90 -45 -30 0 0 0 -45 90 90</t>
  </si>
  <si>
    <t>90 90 -45 -30 -45 90 45 0 -30 -30 -30 -30 0 0 0 0 30 30 45 30 30 0 30 0 0 0 0 30 0 30 30 45 30 30 0 0 0 0 -30 -30 -30 -30 0 45 90 -45 -30 -45 90 90</t>
  </si>
  <si>
    <t>60 60 45 90 60 90 60 90 45 0 0 0 0 45 0 0 0 -45 90 -60 -60 -60 -60 -45 -45 -45 -45 -60 -60 -60 -60 90 -45 0 0 0 45 0 0 0 0 45 90 60 90 60 90 45 60 60</t>
  </si>
  <si>
    <t>45 90 90 45 60 60 90 60 60 45 0 0 -45 90 -60 -60 -60 -60 -45 0 0 0 0 -45 0 0 -45 0 0 0 0 -45 -60 -60 -60 -60 90 -45 0 0 45 60 60 90 60 60 45 90 90 45</t>
  </si>
  <si>
    <t>0 0 0 -30 -45 -45 -45 0 45 90 -45 0 -30 -45 0 30 45 90 -45 90 45 45 30 45 45 45 45 30 45 45 90 -45 90 45 30 0 -45 -30 0 -45 90 45 0 -45 -45 -45 -30 0 0 0</t>
  </si>
  <si>
    <t>0 0 0 -45 -45 -45 90 -45 0 -45 -45 -30 -30 0 45 90 45 90 45 45 45 45 0 30 30 30 30 0 45 45 45 45 90 45 90 45 0 -30 -30 -45 -45 0 -45 90 -45 -45 -45 0 0 0</t>
  </si>
  <si>
    <t>30 30 45 45 45 45 90 45 0 45 0 0 -45 90 -45 90 -45 -45 -45 -45 -30 0 -30 0 0 0 0 -30 0 -30 -45 -45 -45 -45 90 -45 90 -45 0 0 45 0 45 90 45 45 45 45 30 30</t>
  </si>
  <si>
    <t>45 45 90 45 45 45 45 30 30 0 -45 90 -45 -45 -45 -30 -45 90 -45 0 0 0 -30 0 0 0 0 -30 0 0 0 -45 90 -45 -30 -45 -45 -45 90 -45 0 30 30 45 45 45 45 90 45 45</t>
  </si>
  <si>
    <t>0 0 0 45 30 30 45 45 45 0 -30 0 -45 -45 -45 90 -45 -30 0 45 45 90 -45 -45 90 90 -45 -45 90 45 45 0 -30 -45 90 -45 -45 -45 0 -30 0 45 45 45 30 30 45 0 0 0</t>
  </si>
  <si>
    <t>0 -45 0 45 45 0 45 0 -45 -45 -45 -45 90 45 45 30 45 90 90 -45 -30 -30 0 30 0 0 30 0 -30 -30 -45 90 90 45 30 45 45 90 -45 -45 -45 -45 0 45 0 45 45 0 -45 0</t>
  </si>
  <si>
    <t>0 -45 -45 -45 -45 -30 -45 -30 -30 0 45 45 45 90 45 30 30 30 0 0 0 0 45 90 90 90 90 45 0 0 0 0 30 30 30 45 90 45 45 45 0 -30 -30 -45 -30 -45 -45 -45 -45 0</t>
  </si>
  <si>
    <t>-45 -30 -45 -45 -45 -45 -30 -30 0 0 45 90 45 45 45 30 30 30 0 0 0 0 45 90 90 90 90 45 0 0 0 0 30 30 30 45 45 45 90 45 0 0 -30 -30 -45 -45 -45 -45 -30 -45</t>
  </si>
  <si>
    <t>0 0 0 45 90 90 90 45 45 0 45 45 60 45 45 45 45 0 -30 -60 -60 -60 -60 -45 0 -45 -45 -45 0 -45 -45 -45 0 -45 -45 -45 0 0 -45 0 30 60 60 60 45 45 90 45 90 -45 -45 90 45 90 45 45 60 60 60 30 0 -45 0 0 -45 -45 -45 0 -45 -45 -45 0 -45 -45 -45 0 -45 -60 -60 -60 -60 -30 0 45 45 45 45 60 45 45 0 45 45 90 90 90 45 0 0 0</t>
  </si>
  <si>
    <t>0 0 0 45 90 90 90 45 45 90 45 45 45 45 60 45 45 0 -45 -60 -60 -60 -60 -45 -45 -45 0 -45 -45 0 -45 -45 -45 0 -45 -45 -45 90 45 0 -30 0 45 60 60 60 45 0 0 30 30 0 0 45 60 60 60 45 0 -30 0 45 90 -45 -45 -45 0 -45 -45 -45 0 -45 -45 0 -45 -45 -45 -60 -60 -60 -60 -45 0 45 45 60 45 45 45 45 90 45 45 90 90 90 45 0 0 0</t>
  </si>
  <si>
    <t>0 0 0 0 30 0 -30 -30 -30 0 -30 -30 -30 -30 -45 -45 -45 -45 90 45 30 30 45 30 30 30 30 0 30 30 30 30 0 0 30 45 45 45 45 90 90 90 90 -45 -30 -30 -30 -30 -45 -30 -30 -45 -30 -30 -30 -30 -45 90 90 90 90 45 45 45 45 30 0 0 30 30 30 30 0 30 30 30 30 45 30 30 45 90 -45 -45 -45 -45 -30 -30 -30 -30 0 -30 -30 -30 0 30 0 0 0 0</t>
  </si>
  <si>
    <t>0 -30 0 0 0 0 -30 -30 -30 -30 -45 -30 -30 -30 -45 -45 -45 -45 90 45 30 30 45 45 45 45 30 45 90 90 90 90 -45 0 30 30 30 30 0 30 30 30 30 0 -30 -30 -30 -30 0 30 30 0 -30 -30 -30 -30 0 30 30 30 30 0 30 30 30 30 0 -45 90 90 90 90 45 30 45 45 45 45 30 30 45 90 -45 -45 -45 -45 -30 -30 -30 -45 -30 -30 -30 -30 0 0 0 0 -30 0</t>
  </si>
  <si>
    <t>30 30 30 30 0 45 45 0 30 0 45 0 30 0 0 45 0 0 0 0 -30 -30 -30 -30 -45 90 90 90 90 -45 90 90 90 -45 90 90 90 -45 0 0 -30 -30 -30 -30 0 30 0 30 0 0 0 0 30 0 30 0 -30 -30 -30 -30 0 0 -45 90 90 90 -45 90 90 90 -45 90 90 90 90 -45 -30 -30 -30 -30 0 0 0 0 45 0 0 30 0 45 0 30 0 45 45 0 30 30 30 30</t>
  </si>
  <si>
    <t>30 30 45 45 45 45 30 0 30 0 -30 -30 -30 -30 0 0 30 0 0 0 0 30 0 0 -45 90 90 90 90 -45 90 90 -45 90 90 90 90 -45 -30 0 -30 -30 -30 0 30 0 0 30 0 0 0 0 30 0 0 30 0 -30 -30 -30 0 -30 -45 90 90 90 90 -45 90 90 -45 90 90 90 90 -45 0 0 30 0 0 0 0 30 0 0 -30 -30 -30 -30 0 30 0 30 45 45 45 45 30 30</t>
  </si>
  <si>
    <t>45 45 0 0 0 45 0 0 0 0 30 0 0 0 0 30 0 0 0 0 30 0 0 0 0 -30 0 0 0 0 -45 90 -45 90 90 90 90 -45 0 0 0 0 -30 0 0 0 0 -30 0 0 0 0 -30 0 0 0 0 -30 0 0 0 0 -45 90 90 90 90 -45 90 -45 0 0 0 0 -30 0 0 0 0 30 0 0 0 0 30 0 0 0 0 30 0 0 0 0 45 0 0 0 45 45</t>
  </si>
  <si>
    <t>0 0 0 45 45 45 0 0 0 0 30 0 0 0 0 -30 0 0 0 0 -30 0 0 0 0 -30 0 0 0 0 -45 90 -45 90 90 90 90 -45 0 0 0 0 30 0 0 0 0 30 0 0 0 0 30 0 0 0 0 30 0 0 0 0 -45 90 90 90 90 -45 90 -45 0 0 0 0 -30 0 0 0 0 -30 0 0 0 0 -30 0 0 0 0 30 0 0 0 0 45 45 45 0 0 0</t>
  </si>
  <si>
    <t>0 0 0 0 30 30 30 30 45 30 30 30 30 45 45 45 30 45 45 90 45 45 0 0 0 0 -30 -45 90 90 90 90 -45 -30 -30 -30 -30 -45 -30 -30 -30 -30 -45 -30 -45 -45 -45 -45 0 30 30 0 -45 -45 -45 -45 -30 -45 -30 -30 -30 -30 -45 -30 -30 -30 -30 -45 90 90 90 90 -45 -30 0 0 0 0 45 45 90 45 45 30 45 45 45 30 30 30 30 45 30 30 30 30 0 0 0 0</t>
  </si>
  <si>
    <t>30 30 0 0 0 0 30 45 45 45 45 30 45 45 45 45 30 30 30 30 0 30 0 0 0 -30 -45 90 90 90 90 -45 -45 -30 -30 -30 -45 -30 -45 -45 90 -45 -30 -45 -30 -30 -30 -30 0 30 30 0 -30 -30 -30 -30 -45 -30 -45 90 -45 -45 -30 -45 -30 -30 -30 -45 -45 90 90 90 90 -45 -30 0 0 0 30 0 30 30 30 30 45 45 45 45 30 45 45 45 45 30 0 0 0 0 30 30</t>
  </si>
  <si>
    <t>0 0 0 0 30 0 45 90 90 60 60 60 60 90 -60 -60 -60 -45 -45 -45 90 60 60 60 60 90 -60 -60 -60 90 90 -60 90 -60 -60 -60 -60 90 45 60 60 60 45 0 0 0 0 -30 0 0 0 0 -30 0 0 0 0 45 60 60 60 45 90 -60 -60 -60 -60 90 -60 90 90 -60 -60 -60 90 60 60 60 60 90 -45 -45 -45 -60 -60 -60 90 60 60 60 60 90 90 45 0 30 0 0 0 0</t>
  </si>
  <si>
    <t>0 45 0 0 0 0 45 90 60 60 90 60 60 90 -60 -60 -45 -45 -45 -60 90 -60 -60 -60 -60 90 -60 -60 -60 -60 90 60 60 60 60 90 60 60 30 60 90 90 45 0 0 0 0 -30 0 0 0 0 -30 0 0 0 0 45 90 90 60 30 60 60 90 60 60 60 60 90 -60 -60 -60 -60 90 -60 -60 -60 -60 90 -60 -45 -45 -45 -60 -60 90 60 60 90 60 60 90 45 0 0 0 0 45 0</t>
  </si>
  <si>
    <t>90 90 90 90 -45 0 -30 -30 -30 -30 0 -30 0 -30 -30 -30 -30 0 -45 90 -45 0 30 30 0 30 30 0 30 30 30 30 45 30 30 45 45 0 -30 -30 -30 -30 0 30 30 0 -30 0 30 30 30 30 0 -30 0 30 30 0 -30 -30 -30 -30 0 45 45 30 30 45 30 30 30 30 0 30 30 0 30 30 0 -45 90 -45 0 -30 -30 -30 -30 0 -30 0 -30 -30 -30 -30 0 -45 90 90 90 90</t>
  </si>
  <si>
    <t>90 90 90 90 -45 -30 -30 -30 -45 90 -45 0 -30 -30 -30 0 -30 -30 -30 0 -30 0 0 0 -30 -30 -30 -30 0 45 30 30 30 45 45 0 30 0 30 30 30 30 0 30 30 30 30 0 30 30 30 30 0 30 30 30 30 0 30 30 30 30 0 30 0 45 45 30 30 30 45 0 -30 -30 -30 -30 0 0 0 -30 0 -30 -30 -30 0 -30 -30 -30 0 -45 90 -45 -30 -30 -30 -45 90 90 90 90</t>
  </si>
  <si>
    <t>0 0 0 0 45 45 45 60 60 60 60 90 -60 90 -60 -60 -60 -30 -60 -60 -60 -60 90 60 60 60 90 -60 -45 0 0 0 0 30 60 90 90 90 60 90 90 90 90 -45 0 0 0 -45 90 90 90 90 -45 0 0 0 -45 90 90 90 90 60 90 90 90 60 30 0 0 0 0 -45 -60 90 60 60 60 90 -60 -60 -60 -60 -30 -60 -60 -60 90 -60 90 60 60 60 60 45 45 45 0 0 0 0</t>
  </si>
  <si>
    <t>0 0 0 0 45 45 45 60 60 60 60 90 -60 -60 -60 -60 -45 -60 -60 -60 -60 90 60 60 90 60 90 -60 -30 0 0 0 30 60 90 90 90 60 90 90 90 90 -45 0 0 0 0 -45 90 90 90 90 -45 0 0 0 0 -45 90 90 90 90 60 90 90 90 60 30 0 0 0 -30 -60 90 60 90 60 60 90 -60 -60 -60 -60 -45 -60 -60 -60 -60 90 60 60 60 60 45 45 45 0 0 0 0</t>
  </si>
  <si>
    <t>0 45 45 0 45 45 45 45 60 60 60 45 0 45 90 45 30 45 0 0 0 45 90 60 90 45 0 -45 90 -45 -45 -45 90 -45 0 0 0 0 -30 -45 -45 -45 -45 -60 -45 -45 -60 -45 -60 -60 -60 -60 -45 -60 -45 -45 -60 -45 -45 -45 -45 -30 0 0 0 0 -45 90 -45 -45 -45 90 -45 0 45 90 60 90 45 0 0 0 45 30 45 90 45 0 45 60 60 60 45 45 45 45 0 45 45 0</t>
  </si>
  <si>
    <t>0 45 60 60 60 45 45 45 0 -45 -45 -45 0 45 60 45 0 0 45 45 45 0 45 90 45 45 30 0 -45 90 -45 -45 -45 90 -45 90 -60 -60 -45 90 -45 -45 -60 -45 0 0 0 0 -30 -60 -60 -30 0 0 0 0 -45 -60 -45 -45 90 -45 -60 -60 90 -45 90 -45 -45 -45 90 -45 0 30 45 45 90 45 0 45 45 45 0 0 45 60 45 0 -45 -45 -45 0 45 45 45 60 60 60 45 0</t>
  </si>
  <si>
    <t>0 0 0 30 0 45 0 0 0 0 30 0 0 0 0 45 90 90 90 45 90 90 90 90 60 90 90 90 90 -45 90 90 90 90 -45 90 90 90 90 -45 90 90 90 90 -60 -30 0 0 0 -30 -30 0 0 0 -30 -60 90 90 90 90 -45 90 90 90 90 -45 90 90 90 90 -45 90 90 90 90 60 90 90 90 90 45 90 90 90 45 0 0 0 0 30 0 0 0 0 45 0 30 0 0 0</t>
  </si>
  <si>
    <t>0 0 0 0 45 0 0 0 0 30 0 0 0 0 30 60 90 90 90 45 90 90 90 90 45 90 90 90 90 -45 90 90 90 90 -45 90 90 90 90 -45 90 90 90 90 -60 -30 0 -30 0 0 0 0 -30 0 -30 -60 90 90 90 90 -45 90 90 90 90 -45 90 90 90 90 -45 90 90 90 90 45 90 90 90 90 45 90 90 90 60 30 0 0 0 0 30 0 0 0 0 45 0 0 0 0</t>
  </si>
  <si>
    <t>0 0 0 -45 0 0 0 0 45 0 0 0 0 -30 0 0 0 0 30 0 0 0 0 30 0 0 0 0 -45 0 0 0 0 45 90 90 90 90 -45 0 0 0 0 -30 0 0 0 0 45 90 90 45 0 0 0 0 -30 0 0 0 0 -45 90 90 90 90 45 0 0 0 0 -45 0 0 0 0 30 0 0 0 0 30 0 0 0 0 -30 0 0 0 0 45 0 0 0 0 -45 0 0 0</t>
  </si>
  <si>
    <t>0 0 0 0 -30 0 0 0 -30 0 0 0 0 45 0 0 0 0 30 0 0 0 0 30 0 0 0 0 -45 0 0 0 0 -45 90 90 90 90 45 0 0 0 0 -45 0 0 0 0 45 90 90 45 0 0 0 0 -45 0 0 0 0 45 90 90 90 90 -45 0 0 0 0 -45 0 0 0 0 30 0 0 0 0 30 0 0 0 0 45 0 0 0 0 -30 0 0 0 -30 0 0 0 0</t>
  </si>
  <si>
    <t>45 45 45 45 0 45 45 45 45 0 -45 -45 -45 -45 0 45 45 45 45 0 -45 -30 -30 -30 -45 -45 90 90 -45 0 -45 90 90 -45 0 0 -45 90 -45 -30 -45 -45 0 30 30 0 30 30 45 45 45 45 30 30 0 30 30 0 -45 -45 -30 -45 90 -45 0 0 -45 90 90 -45 0 -45 90 90 -45 -45 -30 -30 -30 -45 0 45 45 45 45 0 -45 -45 -45 -45 0 45 45 45 45 0 45 45 45 45</t>
  </si>
  <si>
    <t>45 45 45 45 0 -45 -45 -45 -45 0 45 45 45 45 0 -45 -45 -45 -45 0 -45 -45 -45 -45 0 45 45 45 45 90 -45 -45 -30 -30 -30 0 45 90 90 90 90 45 30 30 30 0 0 -30 0 30 30 0 -30 0 0 30 30 30 45 90 90 90 90 45 0 -30 -30 -30 -45 -45 90 45 45 45 45 0 -45 -45 -45 -45 0 -45 -45 -45 -45 0 45 45 45 45 0 -45 -45 -45 -45 0 45 45 45 45</t>
  </si>
  <si>
    <t>-30 0 -30 -30 -30 -45 90 -45 0 45 30 30 30 30 0 0 0 45 0 0 0 0 30 0 0 0 0 30 0 0 0 0 45 90 90 90 90 -45 0 0 0 0 -30 0 0 0 0 -30 0 0 0 0 -30 0 0 0 0 -30 0 0 0 0 -45 90 90 90 90 45 0 0 0 0 30 0 0 0 0 30 0 0 0 0 45 0 0 0 30 30 30 30 45 0 -45 90 -45 -30 -30 -30 0 -30</t>
  </si>
  <si>
    <t>-30 -30 -30 -45 90 -45 -30 0 30 30 30 30 0 30 0 0 0 30 0 0 0 0 -30 0 0 0 0 -30 0 0 0 0 45 90 90 90 90 -45 0 0 0 0 45 0 0 0 0 45 0 0 0 0 45 0 0 0 0 45 0 0 0 0 -45 90 90 90 90 45 0 0 0 0 -30 0 0 0 0 -30 0 0 0 0 30 0 0 0 30 0 30 30 30 30 0 -30 -45 90 -45 -30 -30 -30</t>
  </si>
  <si>
    <t>-60 -60 -60 -60 90 -60 -60 -60 -60 90 -60 -60 -60 -60 90 60 45 60 60 60 45 60 90 60 60 60 60 45 60 60 60 60 30 0 0 0 0 -30 -60 90 -45 0 0 0 0 -45 0 0 0 -45 -45 0 0 0 -45 0 0 0 0 -45 90 -60 -30 0 0 0 0 30 60 60 60 60 45 60 60 60 60 90 60 45 60 60 60 45 60 90 -60 -60 -60 -60 90 -60 -60 -60 -60 90 -60 -60 -60 -60</t>
  </si>
  <si>
    <t>-60 -60 -60 -60 90 -60 -60 -60 -60 90 -60 -60 -60 -60 90 60 90 60 60 60 60 45 60 60 60 60 45 60 60 60 60 45 30 0 0 0 -30 -60 90 -45 0 0 0 -45 0 0 0 -45 0 0 0 0 -45 0 0 0 -45 0 0 0 -45 90 -60 -30 0 0 0 30 45 60 60 60 60 45 60 60 60 60 45 60 60 60 60 90 60 90 -60 -60 -60 -60 90 -60 -60 -60 -60 90 -60 -60 -60 -60</t>
  </si>
  <si>
    <t>90 90 90 90 60 90 90 90 90 -45 0 30 0 0 0 0 30 0 0 0 0 -30 0 0 0 0 -30 0 0 -45 -60 -45 -30 -30 0 -30 -30 -30 -30 0 45 45 30 45 30 30 30 30 0 30 30 0 30 30 30 30 45 30 45 45 0 -30 -30 -30 -30 0 -30 -30 -45 -60 -45 0 0 -30 0 0 0 0 -30 0 0 0 0 30 0 0 0 0 30 0 -45 90 90 90 90 60 90 90 90 90</t>
  </si>
  <si>
    <t>90 90 90 90 60 90 90 90 90 -45 0 30 0 0 30 0 -30 -30 -30 -30 0 -30 -30 0 0 0 0 -30 0 0 0 0 -30 -60 -45 0 0 0 -45 0 45 45 30 30 0 30 30 45 30 30 30 30 45 30 30 0 30 30 45 45 0 -45 0 0 0 -45 -60 -30 0 0 0 0 -30 0 0 0 0 -30 -30 0 -30 -30 -30 -30 0 30 0 0 30 0 -45 90 90 90 90 60 90 90 90 90</t>
  </si>
  <si>
    <t>0 0 45 45 45 0 45 45 45 45 90 45 45 45 45 90 -45 90 -45 -45 -45 -45 90 -45 0 0 0 -45 -45 -45 90 45 30 30 30 30 45 0 -30 0 -30 -30 -30 -30 -45 -45 -45 -45 0 30 30 0 -45 -45 -45 -45 -30 -30 -30 -30 0 -30 0 45 30 30 30 30 45 90 -45 -45 -45 0 0 0 -45 90 -45 -45 -45 -45 90 -45 90 45 45 45 45 90 45 45 45 45 0 45 45 45 0 0</t>
  </si>
  <si>
    <t>90 45 45 0 45 90 45 45 45 45 90 45 45 45 45 90 -45 90 -45 -45 -45 -45 0 -45 -45 -45 -45 0 45 45 30 30 30 30 0 0 0 0 -45 -45 -45 -45 -30 0 -30 -30 -30 -30 0 30 30 0 -30 -30 -30 -30 0 -30 -45 -45 -45 -45 0 0 0 0 30 30 30 30 45 45 0 -45 -45 -45 -45 0 -45 -45 -45 -45 90 -45 90 45 45 45 45 90 45 45 45 45 90 45 0 45 45 90</t>
  </si>
  <si>
    <t>0 -30 -30 -30 0 -30 -30 0 -30 -30 0 30 0 0 0 0 30 0 0 30 30 30 0 30 0 30 0 0 0 0 45 0 0 0 0 45 0 0 0 0 45 0 -45 -45 90 90 90 -45 90 90 90 90 -45 90 90 90 -45 -45 0 45 0 0 0 0 45 0 0 0 0 45 0 0 0 0 30 0 30 0 30 30 30 0 0 30 0 0 0 0 30 0 -30 -30 0 -30 -30 0 -30 -30 -30 0</t>
  </si>
  <si>
    <t>-30 -30 -30 -30 0 -30 -30 -30 0 0 0 0 45 0 0 0 45 0 0 0 0 30 0 0 0 0 30 0 0 0 30 30 30 45 30 30 0 0 0 0 -45 0 0 -45 90 90 90 -45 90 90 90 90 -45 90 90 90 -45 0 0 -45 0 0 0 0 30 30 45 30 30 30 0 0 0 30 0 0 0 0 30 0 0 0 0 45 0 0 0 45 0 0 0 0 -30 -30 -30 0 -30 -30 -30 -30</t>
  </si>
  <si>
    <t>0 0 30 30 30 0 30 30 30 30 0 30 30 0 0 0 30 45 0 30 0 -30 0 -30 -30 -30 -30 -45 -45 0 45 90 45 90 90 90 90 -45 0 0 0 0 -30 0 -30 -30 -30 0 -30 -30 -30 -30 0 -30 -30 -30 0 -30 0 0 0 0 -45 90 90 90 90 45 90 45 0 -45 -45 -30 -30 -30 -30 0 -30 0 30 0 45 30 0 0 0 30 30 0 30 30 30 30 0 30 30 30 0 0</t>
  </si>
  <si>
    <t>0 30 30 0 30 30 0 30 30 30 0 30 30 30 30 0 -45 -45 -30 0 -30 -30 -30 -30 0 0 0 0 45 0 45 90 45 90 90 90 90 -45 -30 -30 -30 -30 0 -30 0 0 0 -30 0 0 0 0 -30 0 0 0 -30 0 -30 -30 -30 -30 -45 90 90 90 90 45 90 45 0 45 0 0 0 0 -30 -30 -30 -30 0 -30 -45 -45 0 30 30 30 30 0 30 30 30 0 30 30 0 30 30 0</t>
  </si>
  <si>
    <t>-45 -45 -45 -45 0 -45 -30 -30 0 -30 0 0 -45 -45 -45 -45 0 45 45 45 45 0 -45 -45 -45 0 45 45 45 45 90 -45 -45 90 45 30 30 30 30 0 45 45 45 45 90 90 90 45 0 -30 -30 0 45 90 90 90 45 45 45 45 0 30 30 30 30 45 90 -45 -45 90 45 45 45 45 0 -45 -45 -45 0 45 45 45 45 0 -45 -45 -45 -45 0 0 -30 0 -30 -30 -45 0 -45 -45 -45 -45</t>
  </si>
  <si>
    <t>-45 -45 -45 -45 0 -45 -45 -45 -45 0 -45 -45 -45 -45 0 -45 -45 -30 -30 0 -30 0 0 0 45 45 90 45 45 45 45 90 45 45 45 45 90 45 45 45 90 90 45 30 30 30 0 -30 0 30 30 0 -30 0 30 30 30 45 90 90 45 45 45 90 45 45 45 45 90 45 45 45 45 90 45 45 0 0 0 -30 0 -30 -30 -45 -45 0 -45 -45 -45 -45 0 -45 -45 -45 -45 0 -45 -45 -45 -45</t>
  </si>
  <si>
    <t>30 30 30 30 0 30 30 30 30 0 30 30 0 45 90 90 90 45 90 90 45 0 -30 0 -30 -30 -30 -30 -45 -30 -30 -30 -30 0 -30 0 -30 -30 -30 -30 -45 -30 -45 0 30 30 30 30 0 30 30 0 30 30 30 30 0 -45 -30 -45 -30 -30 -30 -30 0 -30 0 -30 -30 -30 -30 -45 -30 -30 -30 -30 0 -30 0 45 90 90 45 90 90 90 45 0 30 30 0 30 30 30 30 0 30 30 30 30</t>
  </si>
  <si>
    <t>0 45 90 45 90 45 30 30 30 30 0 30 30 30 30 0 30 30 0 -30 -30 -30 -30 -45 -30 -45 90 90 90 -45 -30 -30 -30 -30 0 -30 -30 -30 -30 0 -30 0 -30 0 30 30 30 0 30 30 30 30 0 30 30 30 0 -30 0 -30 0 -30 -30 -30 -30 0 -30 -30 -30 -30 -45 90 90 90 -45 -30 -45 -30 -30 -30 -30 0 30 30 0 30 30 30 30 0 30 30 30 30 45 90 45 90 45 0</t>
  </si>
  <si>
    <t>30 0 30 0 0 30 0 30 0 0 0 0 30 0 0 0 0 30 0 0 0 0 30 0 0 0 0 -30 0 -30 -30 -30 -30 -45 90 45 45 45 90 90 90 90 -45 0 0 0 0 -30 -30 -45 -45 -30 -30 0 0 0 0 -45 90 90 90 90 45 45 45 90 -45 -30 -30 -30 -30 0 -30 0 0 0 0 30 0 0 0 0 30 0 0 0 0 30 0 0 0 0 30 0 30 0 0 30 0 30</t>
  </si>
  <si>
    <t>30 30 0 0 0 30 0 30 0 0 0 0 30 0 0 0 0 30 0 30 0 0 0 0 -30 0 0 0 0 -30 -30 -30 -30 -45 90 90 90 90 45 45 45 90 -45 -30 -30 0 0 -45 0 0 0 0 -45 0 0 -30 -30 -45 90 45 45 45 90 90 90 90 -45 -30 -30 -30 -30 0 0 0 0 -30 0 0 0 0 30 0 30 0 0 0 0 30 0 0 0 0 30 0 30 0 0 0 30 30</t>
  </si>
  <si>
    <t>0 -45 90 90 90 90 -45 90 -45 0 -30 -30 -30 -30 0 30 30 30 0 30 30 30 0 0 30 30 30 0 30 30 30 30 45 45 45 0 -30 -30 0 -30 -30 -30 -30 0 -30 -30 -30 -30 0 30 30 0 -30 -30 -30 -30 0 -30 -30 -30 -30 0 -30 -30 0 45 45 45 30 30 30 30 0 30 30 30 0 0 30 30 30 0 30 30 30 0 -30 -30 -30 -30 0 -45 90 -45 90 90 90 90 -45 0</t>
  </si>
  <si>
    <t>90 -45 90 90 90 90 -45 0 -45 -30 -30 -30 -30 0 0 30 30 30 0 30 30 30 30 0 30 30 30 30 45 30 45 45 30 0 0 0 -30 -30 0 -30 -30 -30 -30 0 -30 -30 -30 -30 0 30 30 0 -30 -30 -30 -30 0 -30 -30 -30 -30 0 -30 -30 0 0 0 30 45 45 30 45 30 30 30 30 0 30 30 30 30 0 30 30 30 0 0 -30 -30 -30 -30 -45 0 -45 90 90 90 90 -45 90</t>
  </si>
  <si>
    <t>0 0 0 0 -45 -60 -60 -60 -60 -45 -60 -60 -60 -60 90 60 60 60 60 90 -45 -60 -60 -60 -60 90 60 60 60 60 90 60 45 60 60 60 60 45 90 -60 -30 0 45 0 0 0 0 30 0 0 0 0 30 0 0 0 0 45 0 -30 -60 90 45 60 60 60 60 45 60 90 60 60 60 60 90 -60 -60 -60 -60 -45 90 60 60 60 60 90 -60 -60 -60 -60 -45 -60 -60 -60 -60 -45 0 0 0 0</t>
  </si>
  <si>
    <t>-60 -60 -60 -60 -45 -60 -60 -60 -45 -60 -60 -60 -60 90 60 60 60 60 90 -60 90 60 60 90 -60 90 -45 0 0 0 0 -30 0 0 0 0 45 60 60 60 45 60 60 60 60 45 0 30 0 0 0 0 30 0 45 60 60 60 60 45 60 60 60 45 0 0 0 0 -30 0 0 0 0 -45 90 -60 90 60 60 90 -60 90 60 60 60 60 90 -60 -60 -60 -60 -45 -60 -60 -60 -45 -60 -60 -60 -60</t>
  </si>
  <si>
    <t>45 45 45 45 0 45 30 30 45 45 45 0 45 45 0 45 45 45 90 45 0 -45 -45 0 -45 -45 0 -45 90 90 90 -45 -45 -45 -45 0 30 0 -30 -30 -30 -30 -45 90 -45 -45 -45 -45 0 30 30 0 -45 -45 -45 -45 90 -45 -30 -30 -30 -30 0 30 0 -45 -45 -45 -45 90 90 90 -45 0 -45 -45 0 -45 -45 0 45 90 45 45 45 0 45 45 0 45 45 45 30 30 45 0 45 45 45 45</t>
  </si>
  <si>
    <t>45 45 45 45 0 45 45 45 45 0 45 45 45 45 0 45 45 30 30 0 -45 -45 -45 -45 0 -45 -45 -45 -45 90 90 -45 0 30 0 0 -45 90 -45 -45 -45 90 90 -45 -30 -30 -30 -30 0 30 30 0 -30 -30 -30 -30 -45 90 90 -45 -45 -45 90 -45 0 0 30 0 -45 90 90 -45 -45 -45 -45 0 -45 -45 -45 -45 0 30 30 45 45 0 45 45 45 45 0 45 45 45 45 0 45 45 45 45</t>
  </si>
  <si>
    <t>0 0 0 0 30 0 0 0 0 -45 0 0 0 0 -30 -45 0 -45 -45 -45 0 45 0 -45 -45 0 -45 0 45 90 90 -45 90 90 90 90 45 0 45 90 45 45 90 45 45 45 45 90 -45 0 0 -45 90 45 45 45 45 90 45 45 90 45 0 45 90 90 90 90 -45 90 90 45 0 -45 0 -45 -45 0 45 0 -45 -45 -45 0 -45 -30 0 0 0 0 -45 0 0 0 0 30 0 0 0 0</t>
  </si>
  <si>
    <t>0 0 0 0 -45 0 0 0 0 -45 -45 0 -45 0 -45 -45 0 -45 0 -45 -45 0 -45 0 0 -30 0 45 90 90 90 90 45 90 45 90 45 90 45 90 45 90 45 45 45 45 0 30 0 0 0 0 30 0 45 45 45 45 90 45 90 45 90 45 90 45 90 45 90 90 90 90 45 0 -30 0 0 -45 0 -45 -45 0 -45 0 -45 -45 0 -45 0 -45 -45 0 0 0 0 -45 0 0 0 0</t>
  </si>
  <si>
    <t>30 30 30 30 45 30 30 0 30 0 45 0 0 0 45 0 0 0 0 -30 0 -30 0 -30 0 0 -30 0 -30 0 0 -30 0 0 0 -30 0 0 0 0 -45 90 -45 90 90 90 90 -45 0 0 0 0 -45 90 90 90 90 -45 90 -45 0 0 0 0 -30 0 0 0 -30 0 0 -30 0 -30 0 0 -30 0 -30 0 -30 0 0 0 0 45 0 0 0 45 0 30 0 30 30 45 30 30 30 30</t>
  </si>
  <si>
    <t>30 30 30 45 45 45 30 0 30 30 0 -30 -30 -30 0 -30 0 0 0 0 30 0 0 0 0 -30 0 0 0 0 -30 0 0 0 0 -30 0 0 0 0 -45 90 -45 90 90 90 90 -45 0 0 0 0 -45 90 90 90 90 -45 90 -45 0 0 0 0 -30 0 0 0 0 -30 0 0 0 0 -30 0 0 0 0 30 0 0 0 0 -30 0 -30 -30 -30 0 30 30 0 30 45 45 45 30 30 30</t>
  </si>
  <si>
    <t>90 90 -45 -45 -45 0 45 0 45 45 45 45 0 45 45 45 0 45 90 -45 0 0 0 -45 90 -45 -45 -45 -45 -30 -45 0 -45 -45 -30 -30 -30 0 0 -45 90 45 45 45 45 30 30 0 30 30 30 30 0 30 30 45 45 45 45 90 -45 0 0 -30 -30 -30 -45 -45 0 -45 -30 -45 -45 -45 -45 90 -45 0 0 0 -45 90 45 0 45 45 45 0 45 45 45 45 0 45 0 -45 -45 -45 90 90</t>
  </si>
  <si>
    <t>90 90 -45 -45 -45 90 45 90 45 45 45 45 90 -45 -45 -45 -45 0 -45 -45 -45 -45 0 -45 -45 -30 -30 0 -30 0 0 0 0 45 45 45 45 0 45 45 45 45 0 30 30 30 0 -30 0 30 30 0 -30 0 30 30 30 0 45 45 45 45 0 45 45 45 45 0 0 0 0 -30 0 -30 -30 -45 -45 0 -45 -45 -45 -45 0 -45 -45 -45 -45 90 45 45 45 45 90 45 90 -45 -45 -45 90 90</t>
  </si>
  <si>
    <t>0 -45 -45 -45 -45 0 -45 -45 -45 0 45 30 30 30 30 45 45 30 30 0 0 0 45 90 90 90 90 45 90 90 45 90 90 90 90 45 0 0 0 0 -30 0 0 0 -30 -30 -30 0 -30 -30 -30 -30 0 -30 -30 -30 0 0 0 -30 0 0 0 0 45 90 90 90 90 45 90 90 45 90 90 90 90 45 0 0 0 30 30 45 45 30 30 30 30 45 0 -45 -45 -45 0 -45 -45 -45 -45 0</t>
  </si>
  <si>
    <t>-45 -45 -45 0 -45 -45 -45 -45 0 0 45 90 90 45 30 30 45 30 30 30 30 0 45 90 90 90 90 45 90 90 90 90 45 0 0 45 0 0 0 0 -30 -30 -30 -30 0 -30 0 -30 0 0 0 0 -30 0 -30 0 -30 -30 -30 -30 0 0 0 0 45 0 0 45 90 90 90 90 45 90 90 90 90 45 0 30 30 30 30 45 30 30 45 90 90 45 0 0 -45 -45 -45 -45 0 -45 -45 -45</t>
  </si>
  <si>
    <t>0 -45 90 90 90 45 45 0 -30 0 -45 -60 -60 -45 -45 0 -45 -45 -60 -45 -45 -45 -45 0 -45 0 0 0 -45 0 45 60 60 60 45 0 -45 90 45 45 45 45 0 30 45 45 45 90 45 45 45 45 90 45 45 45 30 0 45 45 45 45 90 -45 0 45 60 60 60 45 0 -45 0 0 0 -45 0 -45 -45 -45 -45 -60 -45 -45 0 -45 -45 -60 -60 -45 0 -30 0 45 45 90 90 90 -45 0</t>
  </si>
  <si>
    <t>0 -45 90 90 90 -45 -45 90 -45 -45 -45 -45 -60 -45 -45 -45 -60 -45 -60 -45 0 0 0 0 -45 0 0 -30 0 45 60 60 60 45 0 45 45 0 45 45 45 45 0 45 45 45 45 90 45 30 30 45 90 45 45 45 45 0 45 45 45 45 0 45 45 0 45 60 60 60 45 0 -30 0 0 -45 0 0 0 0 -45 -60 -45 -60 -45 -45 -45 -60 -45 -45 -45 -45 90 -45 -45 90 90 90 -45 0</t>
  </si>
  <si>
    <t>0 0 0 0 45 0 0 0 0 30 0 0 0 45 0 45 0 0 -30 0 0 0 -45 -45 -45 0 45 90 45 0 0 0 45 90 90 90 90 -45 90 90 90 90 -45 90 90 90 90 -45 0 0 0 0 -45 90 90 90 90 -45 90 90 90 90 -45 90 90 90 90 45 0 0 0 45 90 45 0 -45 -45 -45 0 0 0 -30 0 0 45 0 45 0 0 0 30 0 0 0 0 45 0 0 0 0</t>
  </si>
  <si>
    <t>-45 0 0 0 0 30 0 0 0 0 -45 0 -45 90 -45 0 0 -30 0 0 0 0 -45 -45 0 45 0 45 90 90 90 90 45 0 0 0 0 45 90 90 90 90 45 90 90 90 90 45 0 0 0 0 45 90 90 90 90 45 90 90 90 90 45 0 0 0 0 45 90 90 90 90 45 0 45 0 -45 -45 0 0 0 0 -30 0 0 -45 90 -45 0 -45 0 0 0 0 30 0 0 0 0 -45</t>
  </si>
  <si>
    <t>60 60 60 60 90 -60 -60 -60 -60 90 -60 -60 -60 -60 -30 0 0 0 0 30 0 45 0 0 45 60 60 60 60 90 -60 90 90 -60 90 90 -60 -45 0 0 0 -45 -45 0 45 60 60 60 90 90 90 90 60 60 60 45 0 -45 -45 0 0 0 -45 -60 90 90 -60 90 90 -60 90 60 60 60 60 45 0 0 45 0 30 0 0 0 0 -30 -60 -60 -60 -60 90 -60 -60 -60 -60 90 60 60 60 60</t>
  </si>
  <si>
    <t>60 60 60 60 90 -60 -60 -60 -60 90 -60 -60 -60 -60 -45 0 0 0 0 45 0 45 60 60 60 60 45 90 -45 -60 -60 -60 -45 0 0 -30 0 0 0 0 30 60 90 90 60 90 90 60 90 90 90 90 60 90 90 60 90 90 60 30 0 0 0 0 -30 0 0 -45 -60 -60 -60 -45 90 45 60 60 60 60 45 0 45 0 0 0 0 -45 -60 -60 -60 -60 90 -60 -60 -60 -60 90 60 60 60 60</t>
  </si>
  <si>
    <t>0 0 0 0 -45 90 90 90 90 -45 90 -45 -45 -60 -60 -60 -60 90 60 45 0 0 0 45 60 90 90 60 90 90 45 90 90 90 90 -60 90 60 30 60 45 0 0 0 45 0 -30 -45 90 90 90 90 -45 -30 0 45 0 0 0 45 60 30 60 90 -60 90 90 90 90 45 90 90 60 90 90 60 45 0 0 0 45 60 90 -60 -60 -60 -60 -45 -45 90 -45 90 90 90 90 -45 0 0 0 0</t>
  </si>
  <si>
    <t>0 0 0 0 -45 -60 -45 -45 -45 -60 -60 -60 90 90 -60 90 90 90 90 45 0 0 0 45 90 90 90 90 45 90 90 90 90 60 90 60 60 60 45 60 45 0 0 0 30 0 -30 -45 90 90 90 90 -45 -30 0 30 0 0 0 45 60 45 60 60 60 90 60 90 90 90 90 45 90 90 90 90 45 0 0 0 45 90 90 90 90 -60 90 90 -60 -60 -60 -45 -45 -45 -60 -45 0 0 0 0</t>
  </si>
  <si>
    <t>0 30 0 0 0 30 0 -30 0 -30 -30 -30 -30 -45 -30 -30 0 0 0 0 -30 -30 -30 -45 0 30 30 30 30 0 30 30 30 30 0 30 0 45 90 45 90 90 90 90 45 0 0 0 -30 -45 -45 -30 0 0 0 45 90 90 90 90 45 90 45 0 30 0 30 30 30 30 0 30 30 30 30 0 -45 -30 -30 -30 0 0 0 0 -30 -30 -45 -30 -30 -30 -30 0 -30 0 30 0 0 0 30 0</t>
  </si>
  <si>
    <t>0 0 30 0 -30 -45 -30 -30 -30 -30 -45 90 45 0 -30 0 -30 -30 -30 -30 0 30 30 30 30 0 -30 0 0 0 0 -45 0 45 90 90 90 90 45 30 30 30 30 0 30 0 0 30 0 0 0 0 30 0 0 30 0 30 30 30 30 45 90 90 90 90 45 0 -45 0 0 0 0 -30 0 30 30 30 30 0 -30 -30 -30 -30 0 -30 0 45 90 -45 -30 -30 -30 -30 -45 -30 0 30 0 0</t>
  </si>
  <si>
    <t>90 90 90 90 -60 90 -60 -60 -60 -60 -45 0 45 45 45 0 0 45 0 45 45 45 45 60 45 45 45 60 60 60 60 30 0 0 0 0 -45 0 -30 -45 -45 -45 -45 0 -45 -45 -45 0 -45 -45 -45 -45 0 -45 -45 -45 0 -45 -45 -45 -45 -30 0 -45 0 0 0 0 30 60 60 60 60 45 45 45 60 45 45 45 45 0 45 0 0 45 45 45 0 -45 -60 -60 -60 -60 90 -60 90 90 90 90</t>
  </si>
  <si>
    <t>90 90 90 90 -60 -60 -60 -60 90 -60 -45 0 0 0 0 45 45 45 45 60 45 45 45 45 60 45 45 60 60 45 60 30 0 0 0 0 -45 0 -45 -45 -45 -45 0 -45 -45 -45 -45 0 -45 -30 -30 -45 0 -45 -45 -45 -45 0 -45 -45 -45 -45 0 -45 0 0 0 0 30 60 45 60 60 45 45 60 45 45 45 45 60 45 45 45 45 0 0 0 0 -45 -60 90 -60 -60 -60 -60 90 90 90 90</t>
  </si>
  <si>
    <t>90 90 90 90 -45 90 -45 0 0 30 30 30 30 0 30 30 0 30 30 30 30 45 30 30 45 45 30 0 45 45 0 -30 -30 -30 -30 0 -30 -30 -30 -30 0 -30 -30 -30 0 -30 -45 -30 -45 -45 -45 -45 -30 -45 -30 0 -30 -30 -30 0 -30 -30 -30 -30 0 -30 -30 -30 -30 0 45 45 0 30 45 45 30 30 45 30 30 30 30 0 30 30 0 30 30 30 30 0 0 -45 90 -45 90 90 90 90</t>
  </si>
  <si>
    <t>90 -45 90 90 90 90 -45 0 30 30 30 0 30 0 30 30 30 45 30 45 45 45 45 30 30 30 30 0 0 -45 -45 -45 -30 -30 -30 -30 0 -30 0 -30 -30 -30 -30 0 -30 -30 -30 -30 0 30 30 0 -30 -30 -30 -30 0 -30 -30 -30 -30 0 -30 0 -30 -30 -30 -30 -45 -45 -45 0 0 30 30 30 30 45 45 45 45 30 45 30 30 30 0 30 0 30 30 30 0 -45 90 90 90 90 -45 90</t>
  </si>
  <si>
    <t>0 0 0 0 45 0 0 0 0 30 0 0 0 0 30 30 0 0 0 0 30 30 30 30 0 -30 0 -30 -30 -30 -30 0 0 45 90 90 90 90 45 0 0 0 -30 0 0 -30 -45 -45 -45 90 90 -45 -45 -45 -30 0 0 -30 0 0 0 45 90 90 90 90 45 0 0 -30 -30 -30 -30 0 -30 0 30 30 30 30 0 0 0 0 30 30 0 0 0 0 30 0 0 0 0 45 0 0 0 0</t>
  </si>
  <si>
    <t>0 0 0 -45 0 0 0 -45 0 30 0 0 30 30 0 30 30 30 0 30 0 0 0 0 -30 -30 -30 -30 0 0 0 0 45 90 90 90 90 45 90 45 0 -30 0 -30 -30 0 0 -45 0 0 0 0 -45 0 0 -30 -30 0 -30 0 45 90 45 90 90 90 90 45 0 0 0 0 -30 -30 -30 -30 0 0 0 0 30 0 30 30 30 0 30 30 0 0 30 0 -45 0 0 0 -45 0 0 0</t>
  </si>
  <si>
    <t>-45 -30 0 0 0 -30 0 0 0 0 45 0 0 0 0 45 0 0 0 0 -30 0 0 0 0 30 0 0 0 0 -45 90 -45 90 90 90 90 45 0 0 0 0 30 0 0 0 0 30 0 0 0 0 30 0 0 0 0 30 0 0 0 0 45 90 90 90 90 -45 90 -45 0 0 0 0 30 0 0 0 0 -30 0 0 0 0 45 0 0 0 0 45 0 0 0 0 -30 0 0 0 -30 -45</t>
  </si>
  <si>
    <t>0 0 0 -30 -30 -45 0 0 0 0 -30 0 0 0 0 30 0 0 0 0 30 0 0 0 0 30 0 0 0 0 -45 90 -45 90 90 90 90 45 0 0 0 0 45 0 0 0 0 45 0 0 0 0 45 0 0 0 0 45 0 0 0 0 45 90 90 90 90 -45 90 -45 0 0 0 0 30 0 0 0 0 30 0 0 0 0 30 0 0 0 0 -30 0 0 0 0 -45 -30 -30 0 0 0</t>
  </si>
  <si>
    <t>60 60 60 45 0 0 0 0 45 90 90 90 -60 90 45 0 0 30 0 0 0 0 -30 0 0 0 0 -45 90 90 90 90 -60 90 90 90 90 -60 90 90 90 90 -45 0 0 0 0 -45 0 0 0 0 -45 0 0 0 0 -45 90 90 90 90 -60 90 90 90 90 -60 90 90 90 90 -45 0 0 0 0 -30 0 0 0 0 30 0 0 45 90 -60 90 90 90 45 0 0 0 0 45 60 60 60</t>
  </si>
  <si>
    <t>0 0 45 60 60 45 60 90 -60 90 90 90 45 0 0 0 0 30 0 0 0 0 -45 0 0 0 0 -45 90 90 90 90 -60 90 90 90 90 -60 90 90 90 90 -45 0 0 0 0 -30 0 0 0 0 -30 0 0 0 0 -45 90 90 90 90 -60 90 90 90 90 -60 90 90 90 90 -45 0 0 0 0 -45 0 0 0 0 30 0 0 0 0 45 90 90 90 -60 90 60 45 60 60 45 0 0</t>
  </si>
  <si>
    <t>30 30 30 30 45 30 30 30 30 45 30 0 30 30 30 30 0 -30 -30 0 0 0 -30 0 -30 -30 -30 -30 0 -30 -30 -30 -30 0 0 0 45 0 0 0 -30 -30 -45 90 90 90 90 -45 90 -45 -45 90 -45 90 90 90 90 -45 -30 -30 0 0 0 45 0 0 0 -30 -30 -30 -30 0 -30 -30 -30 -30 0 -30 0 0 0 -30 -30 0 30 30 30 30 0 30 45 30 30 30 30 45 30 30 30 30</t>
  </si>
  <si>
    <t>30 45 30 30 30 30 45 30 30 30 30 0 -30 -30 -30 -30 0 -30 -30 -30 0 30 30 30 30 0 -30 -30 -30 -30 0 0 0 0 45 0 -45 90 90 90 90 -45 90 -45 -30 0 0 -30 0 0 0 0 -30 0 0 -30 -45 90 -45 90 90 90 90 -45 0 45 0 0 0 0 -30 -30 -30 -30 0 30 30 30 30 0 -30 -30 -30 0 -30 -30 -30 -30 0 30 30 30 30 45 30 30 30 30 45 30</t>
  </si>
  <si>
    <t>45 45 45 45 60 45 45 45 45 60 45 45 45 45 60 45 0 0 0 0 45 0 45 45 60 90 -60 -60 -60 -60 -45 0 0 -45 0 0 0 -45 0 0 -45 -60 -60 -60 -45 -60 -45 -45 -45 -45 0 -45 0 -45 0 -45 0 0 0 -45 90 90 90 -45 -45 90 60 60 60 60 90 90 90 90 -45 -45 90 90 90 90 60 60 60 60 90 -45 -45 90 90 90 -45 0 0 0 -45 0 -45 0 -45 0 -45 -45 -45 -45 -60 -45 -60 -60 -60 -45 0 0 -45 0 0 0 -45 0 0 -45 -60 -60 -60 -60 90 60 45 45 0 45 0 0 0 0 45 60 45 45 45 45 60 45 45 45 45 60 45 45 45 45</t>
  </si>
  <si>
    <t>45 45 45 45 60 45 45 45 45 60 45 45 45 45 60 45 45 45 45 60 90 -60 -60 -60 -60 -45 -60 -60 -60 -60 -45 0 0 0 0 -45 -45 -45 -45 0 -45 0 0 0 0 -45 0 0 -45 90 90 90 -45 0 -45 90 90 -45 0 -45 -45 0 0 0 -45 90 60 60 60 60 90 90 -45 0 0 0 0 -45 90 90 60 60 60 60 90 -45 0 0 0 -45 -45 0 -45 90 90 -45 0 -45 90 90 90 -45 0 0 -45 0 0 0 0 -45 0 -45 -45 -45 -45 0 0 0 0 -45 -60 -60 -60 -60 -45 -60 -60 -60 -60 90 60 45 45 45 45 60 45 45 45 45 60 45 45 45 45 60 45 45 45 45</t>
  </si>
  <si>
    <t>45 45 45 45 0 -45 -45 -45 -45 0 -45 -45 -45 -45 0 45 45 45 45 90 -45 -45 -45 -45 90 45 45 45 45 90 -45 90 90 90 90 -45 -30 -30 -30 -45 -45 -45 -30 0 30 30 30 30 45 90 45 0 15 0 0 15 45 45 45 0 -30 -30 -30 0 30 30 30 30 -15 -30 -30 -30 -15 30 30 30 30 -15 -30 -30 -30 -15 30 30 30 30 0 -30 -30 -30 0 45 45 45 15 0 0 15 0 45 90 45 30 30 30 30 0 -30 -45 -45 -45 -30 -30 -30 -45 90 90 90 90 -45 90 45 45 45 45 90 -45 -45 -45 -45 90 45 45 45 45 0 -45 -45 -45 -45 0 -45 -45 -45 -45 0 45 45 45 45</t>
  </si>
  <si>
    <t>-45 -45 -45 -45 90 -45 -45 -45 -45 90 -45 -45 -45 -45 90 45 45 45 45 90 -45 -45 -45 -45 90 45 45 45 45 0 45 45 45 45 0 -45 -30 -30 -30 0 45 45 90 90 45 0 45 90 45 30 30 30 0 -30 -30 -30 -30 0 30 30 30 30 0 30 0 0 -15 15 -15 -30 -30 -30 15 30 30 30 30 15 -30 -30 -30 -15 15 -15 0 0 30 0 30 30 30 30 0 -30 -30 -30 -30 0 30 30 30 45 90 45 0 45 90 90 45 45 0 -30 -30 -30 -45 0 45 45 45 45 0 45 45 45 45 90 -45 -45 -45 -45 90 45 45 45 45 90 -45 -45 -45 -45 90 -45 -45 -45 -45 90 -45 -45 -45 -45</t>
  </si>
  <si>
    <t>0 15 0 0 0 0 -15 -45 90 75 75 90 90 90 90 45 90 45 90 90 90 90 45 90 90 90 90 45 90 90 90 90 -45 0 15 0 0 0 15 0 0 0 0 -45 90 90 90 90 75 90 90 90 90 -75 90 90 90 90 -75 90 90 90 90 -75 90 90 90 -45 0 0 0 0 -15 0 -15 -15 0 -15 0 0 0 0 -45 90 90 90 -75 90 90 90 90 -75 90 90 90 90 -75 90 90 90 90 75 90 90 90 90 -45 0 0 0 0 15 0 0 0 15 0 -45 90 90 90 90 45 90 90 90 90 45 90 90 90 90 45 90 45 90 90 90 90 75 75 90 -45 -15 0 0 0 0 15 0</t>
  </si>
  <si>
    <t>0 -15 0 0 0 0 -15 -45 90 75 75 90 90 90 90 75 90 90 90 90 -75 90 -75 90 90 90 90 -75 90 90 90 90 -45 0 15 0 0 0 -15 0 0 0 0 -45 90 90 90 45 90 90 90 90 45 90 90 90 90 45 90 90 90 90 45 90 90 90 90 -45 0 0 15 0 15 0 0 0 0 15 0 15 0 0 -45 90 90 90 90 45 90 90 90 90 45 90 90 90 90 45 90 90 90 90 45 90 90 90 -45 0 0 0 0 -15 0 0 0 15 0 -45 90 90 90 90 -75 90 90 90 90 -75 90 -75 90 90 90 90 75 90 90 90 90 75 75 90 -45 -15 0 0 0 0 -15 0</t>
  </si>
  <si>
    <t>-45 -45 -45 -45 90 45 45 45 45 90 45 75 75 75 -60 75 75 75 75 90 -45 0 0 0 0 -45 0 0 45 0 0 0 0 45 60 -75 -75 -75 -45 -45 -45 90 90 -75 90 90 90 -75 -75 -75 -75 90 90 90 90 -45 90 90 75 90 90 90 90 45 0 0 0 45 0 0 0 0 45 0 0 0 0 45 0 0 0 0 45 0 0 0 45 90 90 90 90 75 90 90 -45 90 90 90 90 -75 -75 -75 -75 90 90 90 -75 90 90 -45 -45 -45 -75 -75 -75 60 45 0 0 0 0 45 0 0 -45 0 0 0 0 -45 90 75 75 75 75 -60 75 75 75 45 90 45 45 45 45 90 -45 -45 -45 -45</t>
  </si>
  <si>
    <t>-45 -45 -45 -45 -60 -45 -45 -45 -45 90 60 75 75 75 75 90 75 75 75 90 -45 0 0 0 0 -45 0 0 0 0 45 0 0 45 90 75 -75 -75 90 45 90 90 90 90 -75 90 90 -75 90 45 45 45 45 90 90 90 90 -75 90 -75 -75 -75 90 45 0 0 0 0 45 0 0 0 45 0 0 0 0 45 0 0 0 45 0 0 0 0 45 90 -75 -75 -75 90 -75 90 90 90 90 45 45 45 45 90 -75 90 90 -75 90 90 90 90 45 90 -75 -75 75 90 45 0 0 45 0 0 0 0 -45 0 0 0 0 -45 90 75 75 75 90 75 75 75 75 60 90 -45 -45 -45 -45 -60 -45 -45 -45 -45</t>
  </si>
  <si>
    <t>90 90 45 0 -45 -45 -45 -45 0 -45 -45 -45 90 -45 90 -45 -15 -30 -30 -30 -45 90 45 45 45 0 45 90 -45 -45 -45 -30 -45 0 -45 0 -15 -45 -30 -30 -30 -30 0 45 45 90 -45 90 45 0 45 0 45 45 45 0 45 45 45 45 30 30 45 30 30 30 30 15 30 30 30 30 15 -30 -30 -30 -30 15 30 30 30 30 15 30 30 30 30 45 30 30 45 45 45 45 0 45 45 45 0 45 0 45 90 -45 90 45 45 0 -30 -30 -30 -30 -45 -15 0 -45 0 -45 -30 -45 -45 -45 90 45 0 45 45 45 90 -45 -30 -30 -30 -15 -45 90 -45 90 -45 -45 -45 0 -45 -45 -45 -45 0 45 90 90</t>
  </si>
  <si>
    <t>90 90 -45 90 -45 -45 -45 -45 90 -45 -45 -45 -45 90 -45 -45 -45 -45 90 -45 -45 -45 -45 90 90 45 0 -30 -30 -30 -30 0 -30 -30 -30 -30 0 0 0 0 45 45 0 45 45 45 45 0 45 45 45 45 0 45 45 45 45 30 -15 30 45 45 15 30 30 30 30 -15 30 30 30 30 15 -30 -30 -30 -30 15 30 30 30 30 -15 30 30 30 30 15 45 45 30 -15 30 45 45 45 45 0 45 45 45 45 0 45 45 45 45 0 45 45 0 0 0 0 -30 -30 -30 -30 0 -30 -30 -30 -30 0 45 90 90 -45 -45 -45 -45 90 -45 -45 -45 -45 90 -45 -45 -45 -45 90 -45 -45 -45 -45 90 -45 90 90</t>
  </si>
  <si>
    <t>0 0 -15 0 15 45 90 90 -45 0 0 0 -15 0 -15 -45 0 -45 0 -15 15 -15 15 -15 15 15 15 15 0 15 15 0 30 0 -15 0 -30 0 -15 30 0 -30 0 -15 0 45 90 90 90 90 45 90 90 45 0 15 15 -15 0 -30 0 15 15 -15 -45 0 30 -15 -15 -30 -15 15 -15 30 15 15 30 -15 15 -15 -30 -15 -15 30 0 -45 -15 15 15 0 -30 0 -15 15 15 0 45 90 90 45 90 90 90 90 45 0 -15 0 -30 0 30 -15 0 -30 0 -15 0 30 0 15 15 0 15 15 15 15 -15 15 -15 15 -15 0 -45 0 -45 -15 0 -15 0 0 0 -45 90 90 45 15 0 -15 0 0</t>
  </si>
  <si>
    <t>0 -30 0 -45 90 90 -45 -45 -45 0 -30 0 -15 0 -15 -15 -15 -15 0 -15 0 0 0 0 15 -15 0 15 15 -30 -15 -15 -15 -15 15 15 30 30 15 30 0 30 15 0 0 45 90 90 90 90 45 90 90 45 15 15 15 15 0 15 15 15 15 0 45 0 -15 -30 -15 0 0 -15 0 0 -15 -15 0 0 -15 0 0 -15 -30 -15 0 45 0 15 15 15 15 0 15 15 15 15 45 90 90 45 90 90 90 90 45 0 0 15 30 0 30 15 30 30 15 15 -15 -15 -15 -15 -30 15 15 0 -15 15 0 0 0 0 -15 0 -15 -15 -15 -15 0 -15 0 -30 0 -45 -45 -45 90 90 -45 0 -30 0</t>
  </si>
  <si>
    <t>30 30 45 30 45 45 30 45 30 30 30 30 0 0 30 0 0 0 0 45 90 90 90 90 -45 90 90 90 90 -45 90 -45 0 0 0 0 -30 0 0 0 0 -30 0 0 0 0 -30 0 0 0 0 -30 0 0 0 -45 0 0 0 0 -30 0 0 0 0 -30 0 0 0 0 -30 -30 -30 -45 90 90 -45 -30 -30 -30 0 0 0 0 -30 0 0 0 0 -30 0 0 0 0 -45 0 0 0 -30 0 0 0 0 -30 0 0 0 0 -30 0 0 0 0 -30 0 0 0 0 -45 90 -45 90 90 90 90 -45 90 90 90 90 45 0 0 0 0 30 0 0 30 30 30 30 45 30 45 45 30 45 30 30</t>
  </si>
  <si>
    <t>30 30 45 45 45 45 30 30 0 30 0 30 30 30 30 0 0 0 0 45 90 -45 90 90 90 90 -45 90 90 90 90 -45 0 0 0 0 -30 -30 -30 -30 0 0 0 -45 0 0 0 0 -30 0 0 0 0 -30 0 0 0 0 -30 0 0 0 0 -30 0 0 0 0 -30 0 0 0 0 -45 90 90 -45 0 0 0 0 -30 0 0 0 0 -30 0 0 0 0 -30 0 0 0 0 -30 0 0 0 0 -30 0 0 0 0 -45 0 0 0 -30 -30 -30 -30 0 0 0 0 -45 90 90 90 90 -45 90 90 90 90 -45 90 45 0 0 0 0 30 30 30 30 0 30 0 30 30 45 45 45 45 30 30</t>
  </si>
  <si>
    <t>-15 -15 -30 -30 -15 -30 -30 -30 -30 -45 -45 -45 -45 -15 30 30 30 -15 -15 30 -15 30 -15 -15 -15 15 15 -15 -15 0 0 30 0 0 0 0 45 0 0 0 15 45 90 90 90 90 45 90 90 90 90 45 15 15 15 15 -15 15 15 15 15 -15 -15 15 15 -15 15 15 15 -15 -15 15 -15 15 15 15 15 -15 15 -15 -15 15 15 15 -15 15 15 -15 -15 15 15 15 15 -15 15 15 15 15 45 90 90 90 90 45 90 90 90 90 45 15 0 0 0 45 0 0 0 0 30 0 0 -15 -15 15 15 -15 -15 -15 30 -15 30 -15 -15 30 30 30 -15 -45 -45 -45 -45 -30 -30 -30 -30 -15 -30 -30 -15 -15</t>
  </si>
  <si>
    <t>-30 -30 -45 -30 -45 -45 -30 -30 -45 -30 -15 -15 -15 -15 0 -15 0 -15 0 0 -15 -15 -15 -15 0 -15 30 30 30 30 0 45 0 0 0 -15 15 15 45 90 90 90 90 45 90 90 90 90 45 30 30 15 15 -15 -15 -15 15 15 15 -15 15 15 -15 15 15 15 15 -15 15 15 15 15 -15 15 15 15 15 -15 15 15 15 15 -15 15 15 15 15 -15 15 15 -15 15 15 15 -15 -15 -15 15 15 30 30 45 90 90 90 90 45 90 90 90 90 45 15 15 -15 0 0 0 45 0 30 30 30 30 -15 0 -15 -15 -15 -15 0 0 -15 0 -15 0 -15 -15 -15 -15 -30 -45 -30 -30 -45 -45 -30 -45 -30 -30</t>
  </si>
  <si>
    <t>45 60 45 60 60 60 60 90 -60 90 60 90 60 60 60 60 90 -60 -60 -60 -60 90 -60 -60 -60 -60 90 -60 -60 -60 -60 90 45 0 0 0 0 45 0 0 0 0 -45 -60 -60 -60 -60 90 75 75 60 60 60 90 60 60 60 60 -75 60 -75 -60 -45 0 0 0 0 -45 0 0 0 0 -45 0 0 0 0 -45 0 0 0 0 -45 0 0 0 0 -45 -60 -75 60 -75 60 60 60 60 90 60 60 60 75 75 90 -60 -60 -60 -60 -45 0 0 0 0 45 0 0 0 0 45 90 -60 -60 -60 -60 90 -60 -60 -60 -60 90 -60 -60 -60 -60 90 60 60 60 60 90 60 90 -60 90 60 60 60 60 45 60 45</t>
  </si>
  <si>
    <t>60 -75 -60 -75 60 45 45 60 60 60 60 90 -60 -60 -60 -60 90 60 60 60 60 90 -60 -60 -60 -60 90 -60 -60 -60 -60 90 45 0 0 0 0 45 0 0 0 0 -45 -60 -60 -60 -60 90 60 60 90 60 60 60 90 60 60 60 90 75 75 -60 -45 0 0 0 0 -45 0 0 0 0 -45 0 0 0 0 -45 0 0 0 0 -45 0 0 0 0 -45 -60 75 75 90 60 60 60 90 60 60 60 90 60 60 90 -60 -60 -60 -60 -45 0 0 0 0 45 0 0 0 0 45 90 -60 -60 -60 -60 90 -60 -60 -60 -60 90 60 60 60 60 90 -60 -60 -60 -60 90 60 60 60 60 45 45 60 -75 -60 -75 60</t>
  </si>
  <si>
    <t>90 45 45 45 45 90 45 90 60 60 60 60 90 60 60 60 90 90 -60 -60 -60 -60 -45 0 0 0 0 45 0 0 0 0 45 0 0 0 45 0 45 45 45 45 90 60 45 0 0 45 45 45 90 -60 -60 -60 -45 -45 -45 0 -45 -45 -60 -45 0 -45 0 -45 -45 -45 -45 90 -45 -45 0 -45 -45 -45 -45 0 -45 -45 90 -45 -45 -45 -45 0 -45 0 -45 -60 -45 -45 0 -45 -45 -45 -60 -60 -60 90 45 45 45 0 0 45 60 90 45 45 45 45 0 45 0 0 0 45 0 0 0 0 45 0 0 0 0 -45 -60 -60 -60 -60 90 90 60 60 60 90 60 60 60 60 90 45 90 45 45 45 45 90</t>
  </si>
  <si>
    <t>90 90 90 90 -60 90 90 -60 -60 -60 -45 90 45 45 45 45 60 45 45 60 60 60 60 45 60 60 60 45 0 0 45 0 0 0 0 45 0 0 0 0 45 45 0 45 45 45 45 90 -60 -60 -60 -45 -45 -60 -45 0 0 0 -45 -45 -45 -45 0 -45 -45 -45 -45 0 -45 -45 -45 90 -45 0 0 0 0 -45 90 -45 -45 -45 0 -45 -45 -45 -45 0 -45 -45 -45 -45 0 0 0 -45 -60 -45 -45 -60 -60 -60 90 45 45 45 45 0 45 45 0 0 0 0 45 0 0 0 0 45 0 0 45 60 60 60 45 60 60 60 60 45 45 60 45 45 45 45 90 -45 -60 -60 -60 90 90 -60 90 90 90 90</t>
  </si>
  <si>
    <t>45 45 45 45 15 15 30 30 0 0 0 0 -15 0 15 0 0 0 0 15 0 0 0 15 15 15 0 0 0 15 0 0 15 0 0 0 0 -15 0 0 -15 -15 0 -15 -15 0 0 0 -15 0 0 -30 0 0 0 0 -30 0 0 0 0 -45 -15 -15 -45 90 90 -45 90 90 90 90 -45 90 90 90 90 -45 90 90 90 90 -45 90 90 -45 -15 -15 -45 0 0 0 0 -30 0 0 0 0 -30 0 0 -15 0 0 0 -15 -15 0 -15 -15 0 0 -15 0 0 0 0 15 0 0 15 0 0 0 15 15 15 0 0 0 15 0 0 0 0 15 0 -15 0 0 0 0 30 30 15 15 45 45 45 45</t>
  </si>
  <si>
    <t>30 30 45 45 45 45 0 0 0 15 0 15 -30 0 15 0 0 0 0 -15 0 0 0 0 -15 0 0 0 0 -15 -15 0 -15 -15 15 15 15 0 0 0 -15 0 15 0 -15 -15 0 -45 90 90 -45 90 90 90 90 -45 0 0 0 15 0 0 -30 0 0 0 0 15 0 0 0 0 -45 90 90 90 90 -45 0 0 0 0 15 0 0 0 0 -30 0 0 15 0 0 0 -45 90 90 90 90 -45 90 90 -45 0 -15 -15 0 15 0 -15 0 0 0 15 15 15 -15 -15 0 -15 -15 0 0 0 0 -15 0 0 0 0 -15 0 0 0 0 15 0 -30 15 0 15 0 0 0 45 45 45 45 30 30</t>
  </si>
  <si>
    <t>15 -30 -30 -30 0 0 0 0 45 90 90 75 90 90 90 90 75 30 0 30 0 0 0 0 45 90 90 90 90 75 90 90 90 90 -45 90 90 90 90 -75 90 90 90 90 -75 90 90 45 0 0 0 0 -45 90 90 90 90 -75 90 90 90 -45 0 0 0 0 -45 -75 75 30 -15 0 45 0 0 0 0 45 0 -15 30 75 -75 -45 0 0 0 0 -45 90 90 90 -75 90 90 90 90 -45 0 0 0 0 45 90 90 -75 90 90 90 90 -75 90 90 90 90 -45 90 90 90 90 75 90 90 90 90 45 0 0 0 0 30 0 30 75 90 90 90 90 75 90 90 45 0 0 0 0 -30 -30 -30 15</t>
  </si>
  <si>
    <t>-15 -30 -30 -30 0 45 90 90 90 90 -75 90 90 75 30 0 0 0 0 30 0 0 0 0 45 90 90 90 90 -75 90 90 90 90 -75 90 90 90 90 75 90 90 90 90 75 90 90 45 0 0 0 0 -45 90 90 90 90 -45 90 90 -45 -45 90 -75 75 45 0 30 0 0 0 0 15 0 0 0 0 15 0 0 0 0 30 0 45 75 -75 90 -45 -45 90 90 -45 90 90 90 90 -45 0 0 0 0 45 90 90 75 90 90 90 90 75 90 90 90 90 -75 90 90 90 90 -75 90 90 90 90 45 0 0 0 0 30 0 0 0 0 30 75 90 90 -75 90 90 90 90 45 0 -30 -30 -30 -15</t>
  </si>
  <si>
    <t>-45 -45 -30 -75 -30 -30 -30 -30 0 0 0 0 45 60 75 75 90 45 0 0 0 0 45 0 0 0 0 30 75 90 90 90 90 -60 90 45 90 90 90 90 -75 90 90 90 90 -75 90 90 -45 0 0 0 30 0 0 0 0 30 0 0 0 0 30 0 0 0 0 30 0 0 0 0 -45 0 0 0 0 -45 0 0 0 0 30 0 0 0 0 30 0 0 0 0 30 0 0 0 0 30 0 0 0 -45 90 90 -75 90 90 90 90 -75 90 90 90 90 45 90 -60 90 90 90 90 75 30 0 0 0 0 45 0 0 0 0 45 90 75 75 60 45 0 0 0 0 -30 -30 -30 -30 -75 -30 -45 -45</t>
  </si>
  <si>
    <t>-30 -30 -45 -30 -45 -45 -30 -30 0 0 0 0 -45 90 60 75 75 45 0 0 0 0 45 0 0 0 0 30 75 90 -60 90 90 90 90 -75 90 90 90 90 -75 90 90 90 90 -75 90 90 45 0 0 0 30 0 0 0 0 30 0 0 0 0 45 0 0 0 0 30 0 0 0 0 30 0 0 0 0 30 0 0 0 0 30 0 0 0 0 45 0 0 0 0 30 0 0 0 0 30 0 0 0 45 90 90 -75 90 90 90 90 -75 90 90 90 90 -75 90 90 90 90 -60 90 75 30 0 0 0 0 45 0 0 0 0 45 75 75 60 90 -45 0 0 0 0 -30 -30 -45 -45 -30 -45 -30 -30</t>
  </si>
  <si>
    <t>45 45 0 0 0 45 0 0 45 30 30 30 30 15 30 30 30 30 15 30 30 30 45 30 45 45 30 45 0 45 45 45 30 0 0 -15 -30 -15 -30 -30 -30 -45 90 90 90 90 -45 90 90 90 90 -45 -30 -30 -30 -30 -45 -30 -30 -30 -30 -45 -30 -30 -30 -45 -45 -30 -45 -45 -45 -45 0 30 30 30 30 0 -45 -45 -45 -45 -30 -45 -45 -30 -30 -30 -45 -30 -30 -30 -30 -45 -30 -30 -30 -30 -45 90 90 90 90 -45 90 90 90 90 -45 -30 -30 -30 -15 -30 -15 0 0 30 45 45 45 0 45 30 45 45 30 45 30 30 30 15 30 30 30 30 15 30 30 30 30 45 0 0 45 0 0 0 45 45</t>
  </si>
  <si>
    <t>0 0 0 45 0 0 0 0 45 45 45 45 30 45 45 45 45 30 45 45 30 30 30 30 0 30 30 30 30 0 30 30 30 30 -15 15 -15 -30 -30 -30 -45 -45 -45 -45 -30 -30 -45 -45 -45 90 90 90 90 -45 -30 -30 -30 -45 -30 -30 -30 -30 -45 90 90 90 90 -45 -30 -30 -30 -30 15 30 30 30 30 15 -30 -30 -30 -30 -45 90 90 90 90 -45 -30 -30 -30 -30 -45 -30 -30 -30 -45 90 90 90 90 -45 -45 -45 -30 -30 -45 -45 -45 -45 -30 -30 -30 -15 15 -15 30 30 30 30 0 30 30 30 30 0 30 30 30 30 45 45 30 45 45 45 45 30 45 45 45 45 0 0 0 0 45 0 0 0</t>
  </si>
  <si>
    <t>75 75 75 75 90 75 75 75 75 90 75 75 75 75 90 75 75 75 75 -75 75 75 75 75 -75 -45 0 45 45 0 0 0 0 -45 -75 -75 -45 0 0 45 0 0 0 0 45 90 -75 -75 -75 -75 90 -75 -75 -75 90 -75 90 -75 -75 -75 -75 90 -75 -75 -75 -75 -45 0 15 0 0 0 0 -15 0 0 -15 0 0 0 0 15 0 -45 -75 -75 -75 -75 90 -75 -75 -75 -75 90 -75 90 -75 -75 -75 90 -75 -75 -75 -75 90 45 0 0 0 0 45 0 0 -45 -75 -75 -45 0 0 0 0 45 45 0 -45 -75 75 75 75 75 -75 75 75 75 75 90 75 75 75 75 90 75 75 75 75 90 75 75 75 75</t>
  </si>
  <si>
    <t>75 75 75 75 -75 75 75 75 75 -75 75 75 75 75 90 75 75 75 75 90 75 75 75 75 90 -45 0 0 0 0 -45 0 -45 -75 -75 -45 0 0 0 45 45 0 0 0 45 90 -75 -75 -75 -75 90 -75 -75 -75 -75 90 -75 -75 -75 -75 90 -75 -75 -75 -75 90 45 0 -15 0 0 0 15 0 0 0 0 15 0 0 0 -15 0 45 90 -75 -75 -75 -75 90 -75 -75 -75 -75 90 -75 -75 -75 -75 90 -75 -75 -75 -75 90 45 0 0 0 45 45 0 0 0 -45 -75 -75 -45 0 -45 0 0 0 0 -45 90 75 75 75 75 90 75 75 75 75 90 75 75 75 75 -75 75 75 75 75 -75 75 75 75 75</t>
  </si>
  <si>
    <t>15 0 0 30 30 30 15 0 0 0 0 15 60 60 15 60 90 -60 -15 15 15 15 0 0 0 15 0 0 0 15 0 0 30 0 0 0 0 30 0 0 0 0 -15 0 -15 -15 -15 -30 -30 -30 -30 -60 90 90 90 90 -60 -15 -15 -15 -15 -30 -45 90 45 45 90 45 45 90 90 -45 90 -45 -45 -45 -45 90 -45 90 90 45 45 90 45 45 90 -45 -30 -15 -15 -15 -15 -60 90 90 90 90 -60 -30 -30 -30 -30 -15 -15 -15 0 -15 0 0 0 0 30 0 0 0 0 30 0 0 15 0 0 0 15 0 0 0 15 15 15 -15 -60 90 60 15 60 60 15 0 0 0 0 15 30 30 30 0 0 15</t>
  </si>
  <si>
    <t>0 0 0 0 15 0 0 15 60 90 60 60 90 -60 -15 0 0 15 0 0 0 0 15 0 0 15 0 15 0 0 15 15 15 0 30 -15 -15 30 30 -15 30 -15 -15 -15 -15 -30 -15 -30 -30 -30 -60 -60 -30 0 -45 90 90 90 90 -45 90 90 90 -45 0 0 0 0 -45 90 45 45 45 45 30 30 45 45 45 45 90 -45 0 0 0 0 -45 90 90 90 -45 90 90 90 90 -45 0 -30 -60 -60 -30 -30 -30 -15 -30 -15 -15 -15 -15 30 -15 30 30 -15 -15 30 0 15 15 15 0 0 15 0 15 0 0 15 0 0 0 0 15 0 0 -15 -60 90 60 60 90 60 15 0 0 15 0 0 0 0</t>
  </si>
  <si>
    <t>30 30 30 30 45 15 15 15 15 30 15 15 15 15 30 45 45 15 15 15 15 0 15 15 0 0 0 0 45 90 90 90 90 -45 0 0 0 -15 -15 -45 90 90 90 90 -45 -45 0 15 -15 -15 15 15 -15 -15 -15 -15 15 -15 -15 -15 -15 15 -15 -15 -15 -15 -30 -15 -15 -30 -30 -30 -15 -30 -30 -30 -30 -15 -30 -30 -30 -15 -15 -30 -15 -15 -15 -15 15 -15 -15 -15 -15 15 -15 -15 -15 -15 15 15 -15 -15 15 0 -45 -45 90 90 90 90 -45 -15 -15 0 0 0 -45 90 90 90 90 45 0 0 0 0 15 15 0 15 15 15 15 45 45 30 15 15 15 15 30 15 15 15 15 45 30 30 30 30</t>
  </si>
  <si>
    <t>15 15 15 15 30 15 15 15 15 30 30 30 30 15 30 15 15 15 15 0 15 0 0 45 0 0 45 45 45 90 -45 -45 90 90 90 -45 90 90 90 90 -45 0 0 0 0 -30 -15 15 -15 15 -30 -15 -30 -30 -30 -15 -15 -30 -15 -15 -15 -15 15 -15 -15 -15 -15 15 -15 -15 -15 -15 15 -15 -15 -15 -15 15 -15 -15 -15 -15 15 -15 -15 -15 -15 15 -15 -15 -15 -15 -30 -15 -15 -30 -30 -30 -15 -30 15 -15 15 -15 -30 0 0 0 0 -45 90 90 90 90 -45 90 90 90 -45 -45 90 45 45 45 0 0 45 0 0 15 0 15 15 15 15 30 15 30 30 30 30 15 15 15 15 30 15 15 15 15</t>
  </si>
  <si>
    <t>90 90 90 75 90 75 90 90 90 90 45 30 15 0 0 15 15 -15 15 -15 -15 0 0 15 0 0 15 0 0 -15 0 -15 0 -15 -15 -15 15 45 0 0 0 0 45 15 -15 0 45 15 15 0 15 15 -30 15 15 15 15 -15 -15 -15 -45 -75 -75 -45 -45 -45 0 0 0 0 -15 -15 0 -15 -15 -15 -15 0 -15 -15 0 0 0 0 -45 -45 -45 -75 -75 -45 -15 -15 -15 15 15 15 15 -30 15 15 0 15 15 45 0 -15 15 45 0 0 0 0 45 15 -15 -15 -15 0 -15 0 -15 0 0 15 0 0 15 0 0 -15 -15 15 -15 15 15 0 0 15 30 45 90 90 90 90 75 90 75 90 90 90</t>
  </si>
  <si>
    <t>90 90 90 75 90 90 90 90 75 90 45 0 0 0 0 -15 0 -15 -15 -15 -30 -15 -15 -15 -15 0 -15 -15 -15 -15 0 -15 -15 -15 -15 -45 -45 0 0 0 0 15 45 15 45 15 0 15 45 15 0 15 15 15 15 30 15 0 0 0 -45 -75 -75 -45 0 0 0 0 15 15 15 15 0 15 15 15 15 0 15 15 15 15 0 0 0 0 -45 -75 -75 -45 0 0 0 15 30 15 15 15 15 0 15 45 15 0 15 45 15 45 15 0 0 0 0 -45 -45 -15 -15 -15 -15 0 -15 -15 -15 -15 0 -15 -15 -15 -15 -30 -15 -15 -15 0 -15 0 0 0 0 45 90 75 90 90 90 90 75 90 90 90</t>
  </si>
  <si>
    <t>45 45 45 45 0 -45 -45 -45 -45 90 -45 -30 -30 -45 -45 -45 -45 90 -45 -30 -45 90 -45 -30 -45 -30 -15 -30 -30 -30 0 0 -45 -45 -45 0 0 45 90 90 90 90 45 45 45 90 -45 -15 0 0 30 30 30 15 30 30 30 30 45 45 45 45 0 45 30 45 45 45 45 0 -30 -30 15 30 30 30 30 15 -30 -30 0 45 45 45 45 30 45 0 45 45 45 45 30 30 30 30 15 30 30 30 0 0 -15 -45 90 45 45 45 90 90 90 90 45 0 0 -45 -45 -45 0 0 -30 -30 -30 -15 -30 -45 -30 -45 90 -45 -30 -45 90 -45 -45 -45 -45 -30 -30 -45 90 -45 -45 -45 -45 0 45 45 45 45</t>
  </si>
  <si>
    <t>-45 -45 -45 -45 90 -45 -45 -45 -45 90 -45 -45 -45 -45 90 -45 -45 -45 -45 90 -45 -30 -30 -30 -30 0 -30 -30 -30 -30 0 0 0 0 45 90 90 90 90 45 45 45 0 45 45 45 45 0 45 45 45 45 0 45 45 45 45 0 45 30 30 30 -15 30 30 30 30 15 30 -15 -30 -30 15 30 30 30 30 15 -30 -30 -15 30 15 30 30 30 30 -15 30 30 30 45 0 45 45 45 45 0 45 45 45 45 0 45 45 45 45 0 45 45 45 90 90 90 90 45 0 0 0 0 -30 -30 -30 -30 0 -30 -30 -30 -30 -45 90 -45 -45 -45 -45 90 -45 -45 -45 -45 90 -45 -45 -45 -45 90 -45 -45 -45 -45</t>
  </si>
  <si>
    <t>-15 -30 -30 -45 -45 -45 -15 -45 -15 15 30 30 15 15 30 -15 30 -15 -15 -15 -15 15 -30 15 -30 -15 -15 -15 -30 15 -30 -30 -15 15 0 0 0 0 -30 0 15 15 15 -15 15 -15 30 -15 15 30 15 30 0 0 0 0 30 30 30 45 90 90 90 45 90 45 90 90 90 90 45 15 15 -30 -30 -30 -30 15 15 45 90 90 90 90 45 90 45 90 90 90 45 30 30 30 0 0 0 0 30 15 30 15 -15 30 -15 15 -15 15 15 15 0 -30 0 0 0 0 15 -15 -30 -30 15 -30 -15 -15 -15 -30 15 -30 15 -15 -15 -15 -15 30 -15 30 15 15 30 30 15 -15 -45 -15 -45 -45 -45 -30 -30 -15</t>
  </si>
  <si>
    <t>-45 -45 -45 -45 -30 -30 15 -30 -30 15 -30 -30 -30 -30 15 -30 -30 -15 0 -15 -15 -15 0 0 0 0 15 0 0 0 0 -15 15 15 15 -15 -15 30 30 30 30 -15 15 30 -15 30 30 30 30 -15 30 15 15 15 -15 15 -15 -15 15 45 90 90 90 90 45 90 90 90 90 45 15 -15 -15 15 45 45 15 -15 -15 15 45 90 90 90 90 45 90 90 90 90 45 15 -15 -15 15 -15 15 15 15 30 -15 30 30 30 30 -15 30 15 -15 30 30 30 30 -15 -15 15 15 15 -15 0 0 0 0 15 0 0 0 0 -15 -15 -15 0 -15 -30 -30 15 -30 -30 -30 -30 15 -30 -30 15 -30 -30 -45 -45 -45 -45</t>
  </si>
  <si>
    <t>45 45 45 30 45 30 0 -45 -30 -30 -30 -30 15 30 30 30 30 -15 30 30 30 -15 -30 -30 -30 -30 -15 -30 -30 -30 0 30 30 30 0 -30 0 0 30 0 0 0 0 -15 0 0 -30 0 0 0 -15 0 0 0 0 15 15 -15 15 15 15 -15 15 0 -45 90 90 90 90 -45 90 90 90 90 -45 -45 90 90 90 90 -45 90 90 90 90 -45 0 15 -15 15 15 15 -15 15 15 0 0 0 0 -15 0 0 0 -30 0 0 -15 0 0 0 0 30 0 0 -30 0 30 30 30 0 -30 -30 -30 -15 -30 -30 -30 -30 -15 30 30 30 -15 30 30 30 30 15 -30 -30 -30 -30 -45 0 30 45 30 45 45 45</t>
  </si>
  <si>
    <t>45 45 45 45 0 -45 -30 -30 -30 -30 0 -30 -30 0 30 30 30 30 0 30 30 30 0 -30 0 -30 -30 -30 0 0 0 0 30 30 30 30 0 -30 -30 -30 0 30 30 0 0 0 0 -15 0 0 0 15 -15 15 -15 15 -15 15 -15 15 -15 15 15 -15 -45 90 90 -45 90 90 90 90 -45 90 90 90 90 -45 90 90 90 90 -45 90 90 -45 -15 15 15 -15 15 -15 15 -15 15 -15 15 -15 15 0 0 0 -15 0 0 0 0 30 30 0 -30 -30 -30 0 30 30 30 30 0 0 0 0 -30 -30 -30 0 -30 0 30 30 30 0 30 30 30 30 0 -30 -30 0 -30 -30 -30 -30 -45 0 45 45 45 45</t>
  </si>
  <si>
    <t>90 90 90 90 -45 -15 -15 -15 -30 -30 -45 90 90 90 90 -45 -45 -15 15 -30 -30 15 -30 -30 -30 0 0 0 0 -15 0 15 -30 0 -30 -30 -30 -30 0 -30 -30 -30 -30 -15 30 30 30 30 -15 30 30 30 45 30 30 30 15 30 30 15 15 15 15 30 15 30 45 30 45 45 30 0 0 -15 -15 -15 -15 0 0 30 45 45 30 45 30 15 30 15 15 15 15 30 30 15 30 30 30 45 30 30 30 -15 30 30 30 30 -15 -30 -30 -30 -30 0 -30 -30 -30 -30 0 -30 15 0 -15 0 0 0 0 -30 -30 -30 15 -30 -30 15 -15 -45 -45 90 90 90 90 -45 -30 -30 -15 -15 -15 -45 90 90 90 90</t>
  </si>
  <si>
    <t>-45 -45 90 90 90 90 -45 90 90 90 90 -45 -30 -30 -30 -30 0 -30 -30 -30 -30 0 -30 -30 -30 -30 0 -30 -30 -30 -30 0 -15 -15 -15 -15 0 0 0 0 -15 0 15 -15 30 30 30 45 30 30 30 30 45 30 30 30 30 45 30 30 30 30 45 30 15 15 15 15 -15 15 15 -15 15 -15 15 15 -15 15 -15 15 15 -15 15 15 15 15 30 45 30 30 30 30 45 30 30 30 30 45 30 30 30 30 45 30 30 30 -15 15 0 -15 0 0 0 0 -15 -15 -15 -15 0 -30 -30 -30 -30 0 -30 -30 -30 -30 0 -30 -30 -30 -30 0 -30 -30 -30 -30 -45 90 90 90 90 -45 90 90 90 90 -45 -45</t>
  </si>
  <si>
    <t>60 60 45 60 45 45 45 90 45 90 45 90 45 90 45 90 90 60 45 0 45 0 0 0 45 45 45 90 -60 -60 -60 -60 -45 0 0 0 45 0 0 0 -45 90 -45 0 45 0 45 90 -45 0 -45 -45 -45 -45 0 45 45 45 45 0 -45 -45 -45 0 -45 -45 -45 0 -45 -45 -45 -45 0 -45 -45 -45 -45 0 -45 -45 -45 -45 0 -45 -45 -45 0 -45 -45 -45 0 45 45 45 45 0 -45 -45 -45 -45 0 -45 90 45 0 45 0 -45 90 -45 0 0 0 45 0 0 0 -45 -60 -60 -60 -60 90 45 45 45 0 0 0 45 0 45 60 90 90 45 90 45 90 45 90 45 90 45 45 45 60 45 60 60</t>
  </si>
  <si>
    <t>90 90 60 60 60 60 45 0 0 0 0 45 90 45 90 -45 -45 -45 -45 90 45 45 0 45 45 45 45 90 -60 -60 -60 -60 -45 0 0 0 -45 0 0 0 -45 0 -45 -45 -45 90 90 -45 0 -45 -45 -45 0 -45 0 45 45 45 45 90 45 45 45 45 0 -45 -45 -45 0 45 45 45 0 -45 -45 -45 -45 0 45 45 45 0 -45 -45 -45 0 45 45 45 45 90 45 45 45 45 0 -45 0 -45 -45 -45 0 -45 90 90 -45 -45 -45 0 -45 0 0 0 -45 0 0 0 -45 -60 -60 -60 -60 90 45 45 45 45 0 45 45 90 -45 -45 -45 -45 90 45 90 45 0 0 0 0 45 60 60 60 60 90 90</t>
  </si>
  <si>
    <t>45 45 45 45 30 30 30 45 45 45 30 30 45 30 45 30 30 45 30 45 30 45 90 90 90 45 30 0 0 30 15 15 0 0 0 0 -45 90 90 90 90 -45 -15 -30 -30 -30 -30 -45 90 -45 -45 -45 0 -30 -30 0 -30 -30 -30 -30 -45 -45 0 -30 -30 -30 -45 -30 -45 -45 -45 -45 -15 30 30 30 30 -15 -45 -45 -45 -45 -30 -45 -30 -30 -30 0 -45 -45 -30 -30 -30 -30 0 -30 -30 0 -45 -45 -45 90 -45 -30 -30 -30 -30 -15 -45 90 90 90 90 -45 0 0 0 0 15 15 30 0 0 30 45 90 90 90 45 30 45 30 45 30 30 45 30 45 30 30 45 45 45 30 30 30 45 45 45 45</t>
  </si>
  <si>
    <t>45 45 45 45 90 45 45 45 45 30 45 45 45 45 30 45 30 30 30 30 0 30 30 30 30 0 30 30 0 0 0 0 -45 90 90 90 90 -45 90 90 -45 -30 -30 -30 -30 -45 -45 0 0 -45 90 -45 0 -45 -45 -45 -45 -15 -45 -45 -30 -30 15 -30 -30 -30 -30 -15 -30 -30 -30 -30 15 30 30 30 30 15 -30 -30 -30 -30 -15 -30 -30 -30 -30 15 -30 -30 -45 -45 -15 -45 -45 -45 -45 0 -45 90 -45 0 0 -45 -45 -30 -30 -30 -30 -45 90 90 -45 90 90 90 90 -45 0 0 0 0 30 30 0 30 30 30 30 0 30 30 30 30 45 30 45 45 45 45 30 45 45 45 45 90 45 45 45 45</t>
  </si>
  <si>
    <t>45 45 30 45 15 15 15 15 0 0 0 0 45 0 0 30 0 0 15 45 90 90 45 15 15 0 15 0 0 0 0 -30 0 0 0 0 -30 15 0 0 15 15 0 -15 -15 -15 -15 0 -15 0 0 0 0 -15 0 0 0 -15 0 -15 -15 -45 90 90 90 90 -45 -15 -15 -45 90 -45 90 -45 -45 -45 -45 90 -45 90 -45 -15 -15 -45 90 90 90 90 -45 -15 -15 0 -15 0 0 0 -15 0 0 0 0 -15 0 -15 -15 -15 -15 0 15 15 0 0 15 -30 0 0 0 0 -30 0 0 0 0 15 0 15 15 45 90 90 45 15 0 0 30 0 0 45 0 0 0 0 15 15 15 15 45 30 45 45</t>
  </si>
  <si>
    <t>0 0 0 45 0 0 45 45 0 0 45 0 45 0 -15 -15 -15 -15 -30 -30 0 -15 0 0 0 0 30 0 0 15 0 15 15 -15 15 30 15 15 15 15 0 0 0 -15 -15 -15 -15 0 -45 0 -15 15 15 0 -45 90 90 90 90 -45 0 0 0 -45 90 90 45 0 15 0 -45 90 90 -45 0 0 -45 90 90 -45 0 15 0 45 90 90 -45 0 0 0 -45 90 90 90 90 -45 0 15 15 -15 0 -45 0 -15 -15 -15 -15 0 0 0 15 15 15 15 30 15 -15 15 15 0 15 0 0 30 0 0 0 0 -15 0 -30 -30 -15 -15 -15 -15 0 45 0 45 0 0 45 45 0 0 45 0 0 0</t>
  </si>
  <si>
    <t>0 0 0 0 45 75 -75 -75 -75 60 60 -75 -75 60 60 -75 -45 -45 -75 -75 -60 -60 -60 -75 -60 -60 -60 -60 -45 0 0 0 0 -45 0 0 0 0 45 0 0 0 0 45 90 90 90 90 75 -60 -60 -60 -60 90 90 75 75 90 75 75 75 75 60 75 60 90 60 90 60 60 60 60 45 0 0 0 0 45 60 60 60 60 90 60 90 60 75 60 75 75 75 75 90 75 75 90 90 -60 -60 -60 -60 75 90 90 90 90 45 0 0 0 0 45 0 0 0 0 -45 0 0 0 0 -45 -60 -60 -60 -60 -75 -60 -60 -60 -75 -75 -45 -45 -75 60 60 -75 -75 60 60 -75 -75 -75 75 45 0 0 0 0</t>
  </si>
  <si>
    <t>0 0 0 0 45 90 -60 -60 -60 -60 -75 -60 -60 -60 -60 -75 -60 -75 -75 -75 -45 -45 -75 -75 -60 -60 -75 -75 -45 0 0 0 0 -45 0 0 0 0 45 0 0 0 0 45 90 90 90 75 75 75 90 90 90 75 75 75 75 60 60 75 60 60 60 60 90 60 60 60 60 90 60 75 45 0 0 0 0 45 75 60 90 60 60 60 60 90 60 60 60 60 75 60 60 75 75 75 75 90 90 90 75 75 75 90 90 90 45 0 0 0 0 45 0 0 0 0 -45 0 0 0 0 -45 -75 -75 -60 -60 -75 -75 -45 -45 -75 -75 -75 -60 -75 -60 -60 -60 -60 -75 -60 -60 -60 -60 90 45 0 0 0 0</t>
  </si>
  <si>
    <t>0 0 0 0 -45 -60 -45 -60 -60 -60 -60 75 60 60 60 60 75 60 60 60 60 75 60 60 60 60 75 60 60 60 60 -75 -60 -60 -60 -45 -60 -60 -60 -60 -75 -60 -60 -60 -60 -75 90 -75 90 90 90 90 45 0 0 0 0 45 90 90 90 90 45 0 0 0 0 45 0 0 0 0 -45 0 0 0 0 -45 0 0 0 0 45 0 0 0 0 45 90 90 90 90 45 0 0 0 0 45 90 90 90 90 -75 90 -75 -60 -60 -60 -60 -75 -60 -60 -60 -60 -45 -60 -60 -60 -75 60 60 60 60 75 60 60 60 60 75 60 60 60 60 75 60 60 60 60 75 -60 -60 -60 -60 -45 -60 -45 0 0 0 0</t>
  </si>
  <si>
    <t>-60 -60 -60 -60 -45 -60 -45 -60 -60 -60 -60 75 60 60 60 60 -75 60 60 60 60 75 60 60 60 60 75 -60 -60 -60 -60 -75 60 60 60 60 75 -60 -60 -60 90 -75 -75 90 90 90 90 -45 0 0 0 0 -45 0 0 0 0 45 0 0 0 0 45 90 90 90 90 45 0 0 0 0 45 0 0 0 0 45 0 0 0 0 45 90 90 90 90 45 0 0 0 0 45 0 0 0 0 -45 0 0 0 0 -45 90 90 90 90 -75 -75 90 -60 -60 -60 75 60 60 60 60 -75 -60 -60 -60 -60 75 60 60 60 60 75 60 60 60 60 -75 60 60 60 60 75 -60 -60 -60 -60 -45 -60 -45 -60 -60 -60 -60</t>
  </si>
  <si>
    <t>30 30 30 30 45 30 30 30 30 45 30 30 30 30 45 15 -30 -30 -30 -15 15 15 -15 -15 -15 15 0 -15 -15 0 -30 0 -30 -30 -30 -30 0 -30 0 0 -30 -30 15 15 15 15 -15 15 15 15 -15 0 -15 -30 0 30 30 0 45 90 -45 90 90 90 -45 -15 -15 -30 -30 -45 90 90 -45 90 90 90 90 -45 90 90 -45 -30 -30 -15 -15 -45 90 90 90 -45 90 45 0 30 30 0 -30 -15 0 -15 15 15 15 -15 15 15 15 15 -30 -30 0 0 -30 0 -30 -30 -30 -30 0 -30 0 -15 -15 0 15 -15 -15 -15 15 15 -15 -30 -30 -30 15 45 30 30 30 30 45 30 30 30 30 45 30 30 30 30</t>
  </si>
  <si>
    <t>45 30 30 30 30 45 30 30 30 30 45 30 30 30 30 0 -30 -30 -30 -30 -15 -30 -30 -30 -30 0 -30 -30 -30 -30 0 -30 -30 -15 -15 -15 30 0 -15 -15 0 0 -45 90 90 90 -45 90 45 0 0 0 30 15 15 15 15 -15 15 15 15 -15 15 -15 15 -15 15 15 -15 -45 90 90 90 90 -45 -45 90 90 90 90 -45 -15 15 15 -15 15 -15 15 -15 15 15 15 -15 15 15 15 15 30 0 0 0 45 90 -45 90 90 90 -45 0 0 -15 -15 0 30 -15 -15 -15 -30 -30 0 -30 -30 -30 -30 0 -30 -30 -30 -30 -15 -30 -30 -30 -30 0 30 30 30 30 45 30 30 30 30 45 30 30 30 30 45</t>
  </si>
  <si>
    <t>90 -75 -75 -75 -75 90 75 75 75 75 45 0 0 0 0 -45 0 0 -45 90 90 90 90 -45 -75 -75 -45 -75 -75 90 90 90 -45 -75 -60 -60 -60 -45 0 45 75 -75 -75 -60 -60 75 -60 -75 75 75 75 75 60 75 60 75 60 60 60 60 45 0 0 0 0 45 0 0 0 0 45 0 0 0 45 45 0 0 0 45 0 0 0 0 45 0 0 0 0 45 60 60 60 60 75 60 75 60 75 75 75 75 -75 -60 75 -60 -60 -75 -75 75 45 0 -45 -60 -60 -60 -75 -45 90 90 90 -75 -75 -45 -75 -75 -45 90 90 90 90 -45 0 0 -45 0 0 0 0 45 75 75 75 75 90 -75 -75 -75 -75 90</t>
  </si>
  <si>
    <t>-75 -75 -75 -75 90 -75 -75 -75 -75 -60 -45 0 0 -45 -75 -75 -75 -75 -45 90 -45 90 90 90 -60 90 -60 -45 -60 -60 -60 -45 0 0 0 0 45 0 45 75 75 75 60 75 75 75 75 90 90 90 75 75 75 60 60 60 75 75 60 60 45 0 45 0 0 0 0 45 0 0 0 0 45 0 0 0 0 45 0 0 0 0 45 0 0 0 0 45 0 45 60 60 75 75 60 60 60 75 75 75 90 90 90 75 75 75 75 60 75 75 75 45 0 45 0 0 0 0 -45 -60 -60 -60 -45 -60 90 -60 90 90 90 -45 90 -45 -75 -75 -75 -75 -45 0 0 -45 -60 -75 -75 -75 -75 90 -75 -75 -75 -75</t>
  </si>
  <si>
    <t>15 15 15 15 30 15 15 15 15 30 15 15 15 30 30 15 30 30 30 30 0 0 0 15 15 0 0 0 45 45 0 -15 -15 -15 -15 15 -15 -15 -15 -15 15 45 45 90 -45 -15 15 -15 -15 -15 -15 -30 -30 -30 -15 -30 -30 -30 -15 0 -15 0 -15 -30 -45 90 90 90 90 -45 90 90 90 -45 -30 -30 -45 90 90 90 -45 90 90 90 90 -45 -30 -15 0 -15 0 -15 -30 -30 -30 -15 -30 -30 -30 -15 -15 -15 -15 15 -15 -45 90 45 45 15 -15 -15 -15 -15 15 -15 -15 -15 -15 0 45 45 0 0 0 15 15 0 0 0 30 30 30 30 15 30 30 15 15 15 30 15 15 15 15 30 15 15 15 15</t>
  </si>
  <si>
    <t>0 15 15 15 15 0 15 15 15 15 30 30 30 30 0 30 30 30 30 0 15 15 15 15 0 0 0 0 -15 -15 -15 -15 0 -15 15 -15 -15 -15 15 45 45 45 45 90 -45 -15 -30 -30 -30 -15 -30 -30 -30 -30 -15 -30 -15 -15 -15 -45 90 90 90 90 -45 90 90 90 -45 -15 15 -15 15 -15 15 15 -15 15 -15 15 -15 -45 90 90 90 -45 90 90 90 90 -45 -15 -15 -15 -30 -15 -30 -30 -30 -30 -15 -30 -30 -30 -15 -45 90 45 45 45 45 15 -15 -15 -15 15 -15 0 -15 -15 -15 -15 0 0 0 0 15 15 15 15 0 30 30 30 30 0 30 30 30 30 15 15 15 15 0 15 15 15 15 0</t>
  </si>
  <si>
    <t>30 0 30 15 0 30 0 30 0 30 30 15 30 45 15 15 0 0 15 15 15 15 -15 15 -15 -15 -15 30 45 30 0 45 45 15 -15 15 15 -15 -15 -15 0 0 -30 15 15 15 -30 15 -30 -30 -30 -30 -15 -30 -30 -15 -15 -15 -15 -30 -15 -15 -15 -45 -45 90 90 -45 90 90 90 90 -45 90 90 90 90 -45 90 90 90 90 -45 90 90 -45 -45 -15 -15 -15 -30 -15 -15 -15 -15 -30 -30 -15 -30 -30 -30 -30 15 -30 15 15 15 -30 0 0 -15 -15 -15 15 15 -15 15 45 45 0 30 45 30 -15 -15 -15 15 -15 15 15 15 15 0 0 15 15 45 30 15 30 30 0 30 0 30 0 15 30 0 30</t>
  </si>
  <si>
    <t>-15 0 -15 -15 -15 -15 0 0 0 0 30 30 30 45 30 45 30 30 30 30 45 30 15 15 45 15 15 0 0 -15 -30 -30 -30 -30 -15 -30 -30 -30 -30 -45 -30 -15 -15 -15 15 -15 0 0 -15 15 -15 15 15 -15 15 15 15 15 -15 15 15 15 15 -15 -45 90 90 -45 90 90 90 90 -45 90 90 90 90 -45 90 90 90 90 -45 90 90 -45 -15 15 15 15 15 -15 15 15 15 15 -15 15 15 -15 15 -15 0 0 -15 15 -15 -15 -15 -30 -45 -30 -30 -30 -30 -15 -30 -30 -30 -30 -15 0 0 15 15 45 15 15 30 45 30 30 30 30 45 30 45 30 30 30 0 0 0 0 -15 -15 -15 -15 0 -15</t>
  </si>
  <si>
    <t>45 45 45 45 0 45 45 45 45 0 45 45 45 45 0 -45 -45 -45 -45 90 -45 -45 -45 -45 90 -45 -45 -45 -45 90 45 30 0 15 30 30 30 0 30 30 30 30 45 90 90 90 90 45 0 45 0 -30 -30 -30 0 -30 0 -30 -30 -30 -45 90 -45 -45 -45 -30 15 30 30 30 -15 -30 -15 -30 -30 -30 -30 -15 -30 -15 30 30 30 15 -30 -45 -45 -45 90 -45 -30 -30 -30 0 -30 0 -30 -30 -30 0 45 0 45 90 90 90 90 45 30 30 30 30 0 30 30 30 15 0 30 45 90 -45 -45 -45 -45 90 -45 -45 -45 -45 90 -45 -45 -45 -45 0 45 45 45 45 0 45 45 45 45 0 45 45 45 45</t>
  </si>
  <si>
    <t>45 45 45 45 90 -45 -45 -45 -45 90 45 45 45 45 90 -45 -45 -45 -45 0 -45 -45 -45 -45 90 45 45 45 45 0 45 45 45 45 30 30 30 30 0 30 30 30 30 0 30 0 -45 90 90 90 -45 0 -45 90 -45 0 -30 -30 -30 -30 0 -30 -30 -30 -30 0 -15 15 -15 -30 -30 -30 15 30 30 30 30 15 -30 -30 -30 -15 15 -15 0 -30 -30 -30 -30 0 -30 -30 -30 -30 0 -45 90 -45 0 -45 90 90 90 -45 0 30 0 30 30 30 30 0 30 30 30 30 45 45 45 45 0 45 45 45 45 90 -45 -45 -45 -45 0 -45 -45 -45 -45 90 45 45 45 45 90 -45 -45 -45 -45 90 45 45 45 45</t>
  </si>
  <si>
    <t>0 15 15 15 0 15 15 15 30 0 15 0 0 0 0 30 30 15 30 15 0 0 30 -15 30 -15 -15 -15 -15 15 45 90 90 90 90 -45 90 90 90 90 -45 -15 15 15 -15 -15 15 -15 15 -15 -15 -30 -30 -15 -15 -15 -15 30 -15 15 15 -15 -15 -30 -30 -30 -30 15 45 45 45 15 -30 -45 -45 -45 -45 -30 15 45 45 45 15 -30 -30 -30 -30 -15 -15 15 15 -15 30 -15 -15 -15 -15 -30 -30 -15 -15 15 -15 15 -15 -15 15 15 -15 -45 90 90 90 90 -45 90 90 90 90 45 15 -15 -15 -15 -15 30 -15 30 0 0 15 30 15 30 30 0 0 0 0 15 0 30 15 15 15 0 15 15 15 0</t>
  </si>
  <si>
    <t>0 0 0 0 -15 0 -15 0 0 0 -15 15 30 30 30 15 30 0 30 30 -15 30 15 15 15 15 -30 -30 15 15 45 90 90 90 90 -45 90 90 90 90 -45 -15 -15 15 45 45 45 15 -15 -15 -15 -15 15 -30 15 -30 -30 -30 -30 15 15 -15 -15 -15 15 -15 -15 -15 15 -15 -45 -45 -15 15 15 15 15 -15 -45 -45 -15 15 -15 -15 -15 15 -15 -15 -15 15 15 -30 -30 -30 -30 15 -30 15 -15 -15 -15 -15 15 45 45 45 15 -15 -15 -45 90 90 90 90 -45 90 90 90 90 45 15 15 -30 -30 15 15 15 15 30 -15 30 30 0 30 15 30 30 30 15 -15 0 0 0 -15 0 -15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</si>
</sst>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00E+00"/>
    <numFmt numFmtId="168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8" fontId="0" fillId="7" borderId="1" xfId="0" applyNumberFormat="1" applyFill="1" applyBorder="1"/>
    <xf numFmtId="1" fontId="0" fillId="7" borderId="1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1.2935059455E-2</c:v>
                  </c:pt>
                  <c:pt idx="1">
                    <c:v>5.8856911708144843E-3</c:v>
                  </c:pt>
                  <c:pt idx="2">
                    <c:v>-9.9999999999999998E-13</c:v>
                  </c:pt>
                  <c:pt idx="3">
                    <c:v>2.138326118400001E-2</c:v>
                  </c:pt>
                  <c:pt idx="4">
                    <c:v>3.2876153603618521E-2</c:v>
                  </c:pt>
                  <c:pt idx="5">
                    <c:v>1.9009370634713186E-2</c:v>
                  </c:pt>
                  <c:pt idx="6">
                    <c:v>1.8895697304757222E-2</c:v>
                  </c:pt>
                  <c:pt idx="7">
                    <c:v>7.0662599346856874E-3</c:v>
                  </c:pt>
                  <c:pt idx="8">
                    <c:v>1.161251203831694E-2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1.2935059456E-2</c:v>
                </c:pt>
                <c:pt idx="1">
                  <c:v>5.8856911718144847E-3</c:v>
                </c:pt>
                <c:pt idx="2">
                  <c:v>0</c:v>
                </c:pt>
                <c:pt idx="3">
                  <c:v>8.4760121600000016E-2</c:v>
                </c:pt>
                <c:pt idx="4">
                  <c:v>3.287615360461852E-2</c:v>
                </c:pt>
                <c:pt idx="5">
                  <c:v>1.9009370635713185E-2</c:v>
                </c:pt>
                <c:pt idx="6">
                  <c:v>9.5564659483039813E-2</c:v>
                </c:pt>
                <c:pt idx="7">
                  <c:v>7.0662599356856879E-3</c:v>
                </c:pt>
                <c:pt idx="8">
                  <c:v>1.1612512039316941E-2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6.4948000767999961E-2</c:v>
                </c:pt>
                <c:pt idx="1">
                  <c:v>5.5318493760687343E-2</c:v>
                </c:pt>
                <c:pt idx="2">
                  <c:v>5.9596606590855833E-2</c:v>
                </c:pt>
                <c:pt idx="3">
                  <c:v>1.0706833919999992E-2</c:v>
                </c:pt>
                <c:pt idx="4">
                  <c:v>3.7606541884172888E-2</c:v>
                </c:pt>
                <c:pt idx="5">
                  <c:v>4.2460664519831812E-2</c:v>
                </c:pt>
                <c:pt idx="6">
                  <c:v>4.757665176757131E-3</c:v>
                </c:pt>
                <c:pt idx="7">
                  <c:v>6.7434691973385308E-2</c:v>
                </c:pt>
                <c:pt idx="8">
                  <c:v>4.4853094550784858E-2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0.17321906995199984</c:v>
                  </c:pt>
                  <c:pt idx="1">
                    <c:v>0.10425624461042023</c:v>
                  </c:pt>
                  <c:pt idx="2">
                    <c:v>0.1835222215497484</c:v>
                  </c:pt>
                  <c:pt idx="3">
                    <c:v>7.6058519039999967E-3</c:v>
                  </c:pt>
                  <c:pt idx="4">
                    <c:v>3.3123160301088153E-2</c:v>
                  </c:pt>
                  <c:pt idx="5">
                    <c:v>3.1599295301076483E-2</c:v>
                  </c:pt>
                  <c:pt idx="6">
                    <c:v>8.2912062324937974E-3</c:v>
                  </c:pt>
                  <c:pt idx="7">
                    <c:v>0.14498561738976584</c:v>
                  </c:pt>
                  <c:pt idx="8">
                    <c:v>4.9781381108550543E-2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1.4848180224000085E-2</c:v>
                </c:pt>
                <c:pt idx="1">
                  <c:v>3.5272458248681755E-2</c:v>
                </c:pt>
                <c:pt idx="2">
                  <c:v>2.7844981886438053E-2</c:v>
                </c:pt>
                <c:pt idx="3">
                  <c:v>9.7394419199999943E-3</c:v>
                </c:pt>
                <c:pt idx="4">
                  <c:v>2.7200568499865727E-2</c:v>
                </c:pt>
                <c:pt idx="5">
                  <c:v>3.0448879488644623E-2</c:v>
                </c:pt>
                <c:pt idx="6">
                  <c:v>4.6923418990617582E-3</c:v>
                </c:pt>
                <c:pt idx="7">
                  <c:v>1.6787746631420769E-2</c:v>
                </c:pt>
                <c:pt idx="8">
                  <c:v>3.4971469612691264E-2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5.6715011596679618E-3</c:v>
                  </c:pt>
                  <c:pt idx="1">
                    <c:v>8.7143182754516602E-3</c:v>
                  </c:pt>
                  <c:pt idx="2">
                    <c:v>4.6694874763488839E-3</c:v>
                  </c:pt>
                  <c:pt idx="3">
                    <c:v>5.9843659400939941E-3</c:v>
                  </c:pt>
                  <c:pt idx="4">
                    <c:v>1.5460133552551273E-2</c:v>
                  </c:pt>
                  <c:pt idx="5">
                    <c:v>7.2278976440429722E-3</c:v>
                  </c:pt>
                  <c:pt idx="6">
                    <c:v>6.1620473861694336E-3</c:v>
                  </c:pt>
                  <c:pt idx="7">
                    <c:v>9.4327926635742257E-3</c:v>
                  </c:pt>
                  <c:pt idx="8">
                    <c:v>1.6403913497924805E-2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3.0574798583984372E-2</c:v>
                </c:pt>
                <c:pt idx="1">
                  <c:v>2.6673197746276859E-2</c:v>
                </c:pt>
                <c:pt idx="2">
                  <c:v>2.7172148227691654E-2</c:v>
                </c:pt>
                <c:pt idx="3">
                  <c:v>4.0890514850616455E-2</c:v>
                </c:pt>
                <c:pt idx="4">
                  <c:v>4.6348929405212402E-2</c:v>
                </c:pt>
                <c:pt idx="5">
                  <c:v>3.8144350051879883E-2</c:v>
                </c:pt>
                <c:pt idx="6">
                  <c:v>5.3047537803649902E-2</c:v>
                </c:pt>
                <c:pt idx="7">
                  <c:v>5.8325767517089844E-2</c:v>
                </c:pt>
                <c:pt idx="8">
                  <c:v>6.1840295791625977E-2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6.813287734985355E-3</c:v>
                </c:pt>
                <c:pt idx="1">
                  <c:v>1.1223196983337399E-2</c:v>
                </c:pt>
                <c:pt idx="2">
                  <c:v>1.0989606380462643E-2</c:v>
                </c:pt>
                <c:pt idx="3">
                  <c:v>1.4974057674407959E-2</c:v>
                </c:pt>
                <c:pt idx="4">
                  <c:v>4.4611692428588867E-3</c:v>
                </c:pt>
                <c:pt idx="5">
                  <c:v>1.4713644981384277E-2</c:v>
                </c:pt>
                <c:pt idx="6">
                  <c:v>3.8303136825561523E-3</c:v>
                </c:pt>
                <c:pt idx="7">
                  <c:v>4.5181512832641602E-3</c:v>
                </c:pt>
                <c:pt idx="8">
                  <c:v>6.9766044616699219E-3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2.6207327842712402E-2</c:v>
                  </c:pt>
                  <c:pt idx="1">
                    <c:v>7.948458194732666E-3</c:v>
                  </c:pt>
                  <c:pt idx="2">
                    <c:v>6.00433349609375E-3</c:v>
                  </c:pt>
                  <c:pt idx="3">
                    <c:v>2.2219598293304443E-2</c:v>
                  </c:pt>
                  <c:pt idx="4">
                    <c:v>1.1491179466247559E-2</c:v>
                  </c:pt>
                  <c:pt idx="5">
                    <c:v>1.7218947410583496E-2</c:v>
                  </c:pt>
                  <c:pt idx="6">
                    <c:v>1.7427444458007813E-2</c:v>
                  </c:pt>
                  <c:pt idx="7">
                    <c:v>1.0839939117431641E-2</c:v>
                  </c:pt>
                  <c:pt idx="8">
                    <c:v>2.6800394058227511E-2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8.1974267959594727E-3</c:v>
                </c:pt>
                <c:pt idx="1">
                  <c:v>5.048215389251709E-3</c:v>
                </c:pt>
                <c:pt idx="2">
                  <c:v>8.7184906005859306E-3</c:v>
                </c:pt>
                <c:pt idx="3">
                  <c:v>4.7226548194885254E-3</c:v>
                </c:pt>
                <c:pt idx="4">
                  <c:v>5.5185556411743164E-3</c:v>
                </c:pt>
                <c:pt idx="5">
                  <c:v>7.7290534973144531E-3</c:v>
                </c:pt>
                <c:pt idx="6">
                  <c:v>9.4580650329589844E-3</c:v>
                </c:pt>
                <c:pt idx="7">
                  <c:v>7.5031518936157227E-3</c:v>
                </c:pt>
                <c:pt idx="8">
                  <c:v>1.0099649429321289E-2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5.6715011596679618E-3</c:v>
                  </c:pt>
                  <c:pt idx="1">
                    <c:v>8.7143182754516602E-3</c:v>
                  </c:pt>
                  <c:pt idx="2">
                    <c:v>4.6694874763488839E-3</c:v>
                  </c:pt>
                  <c:pt idx="3">
                    <c:v>5.9843659400939941E-3</c:v>
                  </c:pt>
                  <c:pt idx="4">
                    <c:v>1.5460133552551273E-2</c:v>
                  </c:pt>
                  <c:pt idx="5">
                    <c:v>7.2278976440429722E-3</c:v>
                  </c:pt>
                  <c:pt idx="6">
                    <c:v>6.1620473861694336E-3</c:v>
                  </c:pt>
                  <c:pt idx="7">
                    <c:v>9.4327926635742257E-3</c:v>
                  </c:pt>
                  <c:pt idx="8">
                    <c:v>1.6403913497924805E-2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3.0574798583984372E-2</c:v>
                </c:pt>
                <c:pt idx="1">
                  <c:v>2.6673197746276859E-2</c:v>
                </c:pt>
                <c:pt idx="2">
                  <c:v>2.7172148227691654E-2</c:v>
                </c:pt>
                <c:pt idx="3">
                  <c:v>4.0890514850616455E-2</c:v>
                </c:pt>
                <c:pt idx="4">
                  <c:v>4.6348929405212402E-2</c:v>
                </c:pt>
                <c:pt idx="5">
                  <c:v>3.8144350051879883E-2</c:v>
                </c:pt>
                <c:pt idx="6">
                  <c:v>5.3047537803649902E-2</c:v>
                </c:pt>
                <c:pt idx="7">
                  <c:v>5.8325767517089844E-2</c:v>
                </c:pt>
                <c:pt idx="8">
                  <c:v>6.1840295791625977E-2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6.813287734985355E-3</c:v>
                </c:pt>
                <c:pt idx="1">
                  <c:v>1.1223196983337399E-2</c:v>
                </c:pt>
                <c:pt idx="2">
                  <c:v>1.0989606380462643E-2</c:v>
                </c:pt>
                <c:pt idx="3">
                  <c:v>1.4974057674407959E-2</c:v>
                </c:pt>
                <c:pt idx="4">
                  <c:v>4.4611692428588867E-3</c:v>
                </c:pt>
                <c:pt idx="5">
                  <c:v>1.4713644981384277E-2</c:v>
                </c:pt>
                <c:pt idx="6">
                  <c:v>3.8303136825561523E-3</c:v>
                </c:pt>
                <c:pt idx="7">
                  <c:v>4.5181512832641602E-3</c:v>
                </c:pt>
                <c:pt idx="8">
                  <c:v>6.9766044616699219E-3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2.6207327842712402E-2</c:v>
                  </c:pt>
                  <c:pt idx="1">
                    <c:v>7.948458194732666E-3</c:v>
                  </c:pt>
                  <c:pt idx="2">
                    <c:v>6.00433349609375E-3</c:v>
                  </c:pt>
                  <c:pt idx="3">
                    <c:v>2.2219598293304443E-2</c:v>
                  </c:pt>
                  <c:pt idx="4">
                    <c:v>1.1491179466247559E-2</c:v>
                  </c:pt>
                  <c:pt idx="5">
                    <c:v>1.7218947410583496E-2</c:v>
                  </c:pt>
                  <c:pt idx="6">
                    <c:v>1.7427444458007813E-2</c:v>
                  </c:pt>
                  <c:pt idx="7">
                    <c:v>1.0839939117431641E-2</c:v>
                  </c:pt>
                  <c:pt idx="8">
                    <c:v>2.6800394058227511E-2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8.1974267959594727E-3</c:v>
                </c:pt>
                <c:pt idx="1">
                  <c:v>5.048215389251709E-3</c:v>
                </c:pt>
                <c:pt idx="2">
                  <c:v>8.7184906005859306E-3</c:v>
                </c:pt>
                <c:pt idx="3">
                  <c:v>4.7226548194885254E-3</c:v>
                </c:pt>
                <c:pt idx="4">
                  <c:v>5.5185556411743164E-3</c:v>
                </c:pt>
                <c:pt idx="5">
                  <c:v>7.7290534973144531E-3</c:v>
                </c:pt>
                <c:pt idx="6">
                  <c:v>9.4580650329589844E-3</c:v>
                </c:pt>
                <c:pt idx="7">
                  <c:v>7.5031518936157227E-3</c:v>
                </c:pt>
                <c:pt idx="8">
                  <c:v>1.0099649429321289E-2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7.892328448000004E-3</c:v>
                  </c:pt>
                  <c:pt idx="1">
                    <c:v>5.6187156816323251E-3</c:v>
                  </c:pt>
                  <c:pt idx="2">
                    <c:v>9.4584058205649212E-3</c:v>
                  </c:pt>
                  <c:pt idx="3">
                    <c:v>3.4769433599999856E-4</c:v>
                  </c:pt>
                  <c:pt idx="4">
                    <c:v>1.3933663417218944E-2</c:v>
                  </c:pt>
                  <c:pt idx="5">
                    <c:v>4.2731296712325397E-3</c:v>
                  </c:pt>
                  <c:pt idx="6">
                    <c:v>4.0136838847736734E-4</c:v>
                  </c:pt>
                  <c:pt idx="7">
                    <c:v>1.6830603651173958E-2</c:v>
                  </c:pt>
                  <c:pt idx="8">
                    <c:v>9.9146356861791601E-3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8.0921272320000036E-3</c:v>
                </c:pt>
                <c:pt idx="1">
                  <c:v>5.6333821672518245E-3</c:v>
                </c:pt>
                <c:pt idx="2">
                  <c:v>9.5108109504448632E-3</c:v>
                </c:pt>
                <c:pt idx="3">
                  <c:v>3.5608524799999848E-4</c:v>
                </c:pt>
                <c:pt idx="4">
                  <c:v>1.3948054200233581E-2</c:v>
                </c:pt>
                <c:pt idx="5">
                  <c:v>4.2731296722325401E-3</c:v>
                </c:pt>
                <c:pt idx="6">
                  <c:v>4.3033145169821805E-4</c:v>
                </c:pt>
                <c:pt idx="7">
                  <c:v>1.7321784475008095E-2</c:v>
                </c:pt>
                <c:pt idx="8">
                  <c:v>1.0294664722595361E-2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1.5099174912E-2</c:v>
                </c:pt>
                <c:pt idx="1">
                  <c:v>1.4519077576780086E-2</c:v>
                </c:pt>
                <c:pt idx="2">
                  <c:v>1.7654247719328831E-2</c:v>
                </c:pt>
                <c:pt idx="3">
                  <c:v>1.1665482240000005E-3</c:v>
                </c:pt>
                <c:pt idx="4">
                  <c:v>3.0299785778593297E-2</c:v>
                </c:pt>
                <c:pt idx="5">
                  <c:v>2.5392343070289231E-2</c:v>
                </c:pt>
                <c:pt idx="6">
                  <c:v>6.9134381511111085E-4</c:v>
                </c:pt>
                <c:pt idx="7">
                  <c:v>1.6905493665844075E-2</c:v>
                </c:pt>
                <c:pt idx="8">
                  <c:v>5.3340248832692179E-3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0.17321906995199984</c:v>
                  </c:pt>
                  <c:pt idx="1">
                    <c:v>0.10425624461042023</c:v>
                  </c:pt>
                  <c:pt idx="2">
                    <c:v>0.1835222215497484</c:v>
                  </c:pt>
                  <c:pt idx="3">
                    <c:v>7.6058519039999967E-3</c:v>
                  </c:pt>
                  <c:pt idx="4">
                    <c:v>3.3123160301088153E-2</c:v>
                  </c:pt>
                  <c:pt idx="5">
                    <c:v>3.1599295301076483E-2</c:v>
                  </c:pt>
                  <c:pt idx="6">
                    <c:v>8.2912062324937974E-3</c:v>
                  </c:pt>
                  <c:pt idx="7">
                    <c:v>0.14498561738976584</c:v>
                  </c:pt>
                  <c:pt idx="8">
                    <c:v>4.9781381108550543E-2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2.6936385536000008E-2</c:v>
                </c:pt>
                <c:pt idx="1">
                  <c:v>2.4526162187337601E-2</c:v>
                </c:pt>
                <c:pt idx="2">
                  <c:v>2.9567070257554791E-2</c:v>
                </c:pt>
                <c:pt idx="3">
                  <c:v>4.6314854399999994E-3</c:v>
                </c:pt>
                <c:pt idx="4">
                  <c:v>1.4724529183587978E-2</c:v>
                </c:pt>
                <c:pt idx="5">
                  <c:v>3.0045387074046213E-2</c:v>
                </c:pt>
                <c:pt idx="6">
                  <c:v>2.8521295518024736E-3</c:v>
                </c:pt>
                <c:pt idx="7">
                  <c:v>2.8373975787255555E-2</c:v>
                </c:pt>
                <c:pt idx="8">
                  <c:v>3.5519969249185102E-2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1.2935059455E-2</c:v>
                  </c:pt>
                  <c:pt idx="1">
                    <c:v>5.8856911708144843E-3</c:v>
                  </c:pt>
                  <c:pt idx="2">
                    <c:v>-9.9999999999999998E-13</c:v>
                  </c:pt>
                  <c:pt idx="3">
                    <c:v>2.138326118400001E-2</c:v>
                  </c:pt>
                  <c:pt idx="4">
                    <c:v>3.2876153603618521E-2</c:v>
                  </c:pt>
                  <c:pt idx="5">
                    <c:v>1.9009370634713186E-2</c:v>
                  </c:pt>
                  <c:pt idx="6">
                    <c:v>1.8895697304757222E-2</c:v>
                  </c:pt>
                  <c:pt idx="7">
                    <c:v>7.0662599346856874E-3</c:v>
                  </c:pt>
                  <c:pt idx="8">
                    <c:v>1.161251203831694E-2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1.2935059456E-2</c:v>
                </c:pt>
                <c:pt idx="1">
                  <c:v>5.8856911718144847E-3</c:v>
                </c:pt>
                <c:pt idx="2">
                  <c:v>0</c:v>
                </c:pt>
                <c:pt idx="3">
                  <c:v>8.4760121600000016E-2</c:v>
                </c:pt>
                <c:pt idx="4">
                  <c:v>3.287615360461852E-2</c:v>
                </c:pt>
                <c:pt idx="5">
                  <c:v>1.9009370635713185E-2</c:v>
                </c:pt>
                <c:pt idx="6">
                  <c:v>9.5564659483039813E-2</c:v>
                </c:pt>
                <c:pt idx="7">
                  <c:v>7.0662599356856879E-3</c:v>
                </c:pt>
                <c:pt idx="8">
                  <c:v>1.1612512039316941E-2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6.4948000767999961E-2</c:v>
                </c:pt>
                <c:pt idx="1">
                  <c:v>5.5318493760687343E-2</c:v>
                </c:pt>
                <c:pt idx="2">
                  <c:v>5.9596606590855833E-2</c:v>
                </c:pt>
                <c:pt idx="3">
                  <c:v>1.0706833919999992E-2</c:v>
                </c:pt>
                <c:pt idx="4">
                  <c:v>3.7606541884172888E-2</c:v>
                </c:pt>
                <c:pt idx="5">
                  <c:v>4.2460664519831812E-2</c:v>
                </c:pt>
                <c:pt idx="6">
                  <c:v>4.757665176757131E-3</c:v>
                </c:pt>
                <c:pt idx="7">
                  <c:v>6.7434691973385308E-2</c:v>
                </c:pt>
                <c:pt idx="8">
                  <c:v>4.4853094550784858E-2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0.17321906995199984</c:v>
                  </c:pt>
                  <c:pt idx="1">
                    <c:v>0.10425624461042023</c:v>
                  </c:pt>
                  <c:pt idx="2">
                    <c:v>0.1835222215497484</c:v>
                  </c:pt>
                  <c:pt idx="3">
                    <c:v>7.6058519039999967E-3</c:v>
                  </c:pt>
                  <c:pt idx="4">
                    <c:v>3.3123160301088153E-2</c:v>
                  </c:pt>
                  <c:pt idx="5">
                    <c:v>3.1599295301076483E-2</c:v>
                  </c:pt>
                  <c:pt idx="6">
                    <c:v>8.2912062324937974E-3</c:v>
                  </c:pt>
                  <c:pt idx="7">
                    <c:v>0.14498561738976584</c:v>
                  </c:pt>
                  <c:pt idx="8">
                    <c:v>4.9781381108550543E-2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1.4848180224000085E-2</c:v>
                </c:pt>
                <c:pt idx="1">
                  <c:v>3.5272458248681755E-2</c:v>
                </c:pt>
                <c:pt idx="2">
                  <c:v>2.7844981886438053E-2</c:v>
                </c:pt>
                <c:pt idx="3">
                  <c:v>9.7394419199999943E-3</c:v>
                </c:pt>
                <c:pt idx="4">
                  <c:v>2.7200568499865727E-2</c:v>
                </c:pt>
                <c:pt idx="5">
                  <c:v>3.0448879488644623E-2</c:v>
                </c:pt>
                <c:pt idx="6">
                  <c:v>4.6923418990617582E-3</c:v>
                </c:pt>
                <c:pt idx="7">
                  <c:v>1.6787746631420769E-2</c:v>
                </c:pt>
                <c:pt idx="8">
                  <c:v>3.4971469612691264E-2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5.6715011596679618E-3</c:v>
                  </c:pt>
                  <c:pt idx="1">
                    <c:v>8.7143182754516602E-3</c:v>
                  </c:pt>
                  <c:pt idx="2">
                    <c:v>4.6694874763488839E-3</c:v>
                  </c:pt>
                  <c:pt idx="3">
                    <c:v>5.9843659400939941E-3</c:v>
                  </c:pt>
                  <c:pt idx="4">
                    <c:v>1.5460133552551273E-2</c:v>
                  </c:pt>
                  <c:pt idx="5">
                    <c:v>7.2278976440429722E-3</c:v>
                  </c:pt>
                  <c:pt idx="6">
                    <c:v>6.1620473861694336E-3</c:v>
                  </c:pt>
                  <c:pt idx="7">
                    <c:v>9.4327926635742257E-3</c:v>
                  </c:pt>
                  <c:pt idx="8">
                    <c:v>1.6403913497924805E-2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3.0574798583984372E-2</c:v>
                </c:pt>
                <c:pt idx="1">
                  <c:v>2.6673197746276859E-2</c:v>
                </c:pt>
                <c:pt idx="2">
                  <c:v>2.7172148227691654E-2</c:v>
                </c:pt>
                <c:pt idx="3">
                  <c:v>4.0890514850616455E-2</c:v>
                </c:pt>
                <c:pt idx="4">
                  <c:v>4.6348929405212402E-2</c:v>
                </c:pt>
                <c:pt idx="5">
                  <c:v>3.8144350051879883E-2</c:v>
                </c:pt>
                <c:pt idx="6">
                  <c:v>5.3047537803649902E-2</c:v>
                </c:pt>
                <c:pt idx="7">
                  <c:v>5.8325767517089844E-2</c:v>
                </c:pt>
                <c:pt idx="8">
                  <c:v>6.1840295791625977E-2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6.813287734985355E-3</c:v>
                </c:pt>
                <c:pt idx="1">
                  <c:v>1.1223196983337399E-2</c:v>
                </c:pt>
                <c:pt idx="2">
                  <c:v>1.0989606380462643E-2</c:v>
                </c:pt>
                <c:pt idx="3">
                  <c:v>1.4974057674407959E-2</c:v>
                </c:pt>
                <c:pt idx="4">
                  <c:v>4.4611692428588867E-3</c:v>
                </c:pt>
                <c:pt idx="5">
                  <c:v>1.4713644981384277E-2</c:v>
                </c:pt>
                <c:pt idx="6">
                  <c:v>3.8303136825561523E-3</c:v>
                </c:pt>
                <c:pt idx="7">
                  <c:v>4.5181512832641602E-3</c:v>
                </c:pt>
                <c:pt idx="8">
                  <c:v>6.9766044616699219E-3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2.6207327842712402E-2</c:v>
                  </c:pt>
                  <c:pt idx="1">
                    <c:v>7.948458194732666E-3</c:v>
                  </c:pt>
                  <c:pt idx="2">
                    <c:v>6.00433349609375E-3</c:v>
                  </c:pt>
                  <c:pt idx="3">
                    <c:v>2.2219598293304443E-2</c:v>
                  </c:pt>
                  <c:pt idx="4">
                    <c:v>1.1491179466247559E-2</c:v>
                  </c:pt>
                  <c:pt idx="5">
                    <c:v>1.7218947410583496E-2</c:v>
                  </c:pt>
                  <c:pt idx="6">
                    <c:v>1.7427444458007813E-2</c:v>
                  </c:pt>
                  <c:pt idx="7">
                    <c:v>1.0839939117431641E-2</c:v>
                  </c:pt>
                  <c:pt idx="8">
                    <c:v>2.6800394058227511E-2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8.1974267959594727E-3</c:v>
                </c:pt>
                <c:pt idx="1">
                  <c:v>5.048215389251709E-3</c:v>
                </c:pt>
                <c:pt idx="2">
                  <c:v>8.7184906005859306E-3</c:v>
                </c:pt>
                <c:pt idx="3">
                  <c:v>4.7226548194885254E-3</c:v>
                </c:pt>
                <c:pt idx="4">
                  <c:v>5.5185556411743164E-3</c:v>
                </c:pt>
                <c:pt idx="5">
                  <c:v>7.7290534973144531E-3</c:v>
                </c:pt>
                <c:pt idx="6">
                  <c:v>9.4580650329589844E-3</c:v>
                </c:pt>
                <c:pt idx="7">
                  <c:v>7.5031518936157227E-3</c:v>
                </c:pt>
                <c:pt idx="8">
                  <c:v>1.0099649429321289E-2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226935</xdr:colOff>
      <xdr:row>49</xdr:row>
      <xdr:rowOff>118157</xdr:rowOff>
    </xdr:from>
    <xdr:to>
      <xdr:col>5</xdr:col>
      <xdr:colOff>9093</xdr:colOff>
      <xdr:row>68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260643</xdr:colOff>
      <xdr:row>50</xdr:row>
      <xdr:rowOff>76043</xdr:rowOff>
    </xdr:from>
    <xdr:to>
      <xdr:col>12</xdr:col>
      <xdr:colOff>215825</xdr:colOff>
      <xdr:row>70</xdr:row>
      <xdr:rowOff>3809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16</xdr:row>
      <xdr:rowOff>58937</xdr:rowOff>
    </xdr:from>
    <xdr:to>
      <xdr:col>12</xdr:col>
      <xdr:colOff>131493</xdr:colOff>
      <xdr:row>35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569878</xdr:colOff>
      <xdr:row>16</xdr:row>
      <xdr:rowOff>72769</xdr:rowOff>
    </xdr:from>
    <xdr:to>
      <xdr:col>28</xdr:col>
      <xdr:colOff>593109</xdr:colOff>
      <xdr:row>35</xdr:row>
      <xdr:rowOff>121456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134471</xdr:colOff>
      <xdr:row>17</xdr:row>
      <xdr:rowOff>42700</xdr:rowOff>
    </xdr:from>
    <xdr:to>
      <xdr:col>20</xdr:col>
      <xdr:colOff>155796</xdr:colOff>
      <xdr:row>36</xdr:row>
      <xdr:rowOff>92405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39" zoomScale="85" zoomScaleNormal="85" workbookViewId="0">
      <selection activeCell="C95" sqref="C9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19" width="17.77734375" style="39" bestFit="1" customWidth="1"/>
    <col min="20" max="20" width="18.77734375" style="39" bestFit="1" customWidth="1"/>
    <col min="21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0.135244</v>
      </c>
      <c r="C3" s="28">
        <f>AVERAGE('3060-50'!$L$2:$L$201)</f>
        <v>0.11866399999999998</v>
      </c>
      <c r="D3" s="28">
        <f>AVERAGE('15-50'!$L$2:$L$201)</f>
        <v>0.13072401433673392</v>
      </c>
      <c r="E3" s="28">
        <f>AVERAGE('trad-100'!$L$2:$L$201)</f>
        <v>0.17319295999999998</v>
      </c>
      <c r="F3" s="28">
        <f>AVERAGE('3060-100'!$L$2:$L$201)</f>
        <v>0.12168717948717948</v>
      </c>
      <c r="G3" s="28">
        <f>AVERAGE('15-100'!$L$2:$L$201)</f>
        <v>0.10530552210288553</v>
      </c>
      <c r="H3" s="28">
        <f>AVERAGE('trad-150'!$L$2:$L$201)</f>
        <v>0.18190544592592592</v>
      </c>
      <c r="I3" s="28">
        <f>AVERAGE('3060-150'!$L$2:$L$201)</f>
        <v>0.13153235978835981</v>
      </c>
      <c r="J3" s="28">
        <f>AVERAGE('15-150'!$L$2:$L$201)</f>
        <v>0.10609041230984702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0.21126400000000001</v>
      </c>
      <c r="C4" s="28">
        <f>MAX('3060-50'!$L$2:$L$201)</f>
        <v>0.27251199999999998</v>
      </c>
      <c r="D4" s="28">
        <f>MAX('15-50'!$L$2:$L$201)</f>
        <v>0.43805049163202209</v>
      </c>
      <c r="E4" s="28">
        <f>MAX('trad-100'!$L$2:$L$201)</f>
        <v>0.22651199999999999</v>
      </c>
      <c r="F4" s="28">
        <f>MAX('3060-100'!$L$2:$L$201)</f>
        <v>0.21354400000000001</v>
      </c>
      <c r="G4" s="28">
        <f>MAX('15-100'!$L$2:$L$201)</f>
        <v>0.23537191900396681</v>
      </c>
      <c r="H4" s="28">
        <f>MAX('trad-150'!$L$2:$L$201)</f>
        <v>0.2119371851851852</v>
      </c>
      <c r="I4" s="28">
        <f>MAX('3060-150'!$L$2:$L$201)</f>
        <v>0.26520888888888888</v>
      </c>
      <c r="J4" s="28">
        <f>MAX('15-150'!$L$2:$L$201)</f>
        <v>0.20701546390328121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0.13348399999999999</v>
      </c>
      <c r="C5" s="28">
        <f>AVERAGE('3060-50'!$M$2:$M$201)</f>
        <v>0.12725999999999998</v>
      </c>
      <c r="D5" s="28">
        <f>AVERAGE('15-50'!$M$2:$M$201)</f>
        <v>0.10445364705882354</v>
      </c>
      <c r="E5" s="28">
        <f>AVERAGE('trad-100'!$M$2:$M$201)</f>
        <v>0.14675647999999999</v>
      </c>
      <c r="F5" s="28">
        <f>AVERAGE('3060-100'!$M$2:$M$201)</f>
        <v>0.1133950769230769</v>
      </c>
      <c r="G5" s="28">
        <f>AVERAGE('15-100'!$M$2:$M$201)</f>
        <v>8.8127789473684215E-2</v>
      </c>
      <c r="H5" s="28">
        <f>AVERAGE('trad-150'!$M$2:$M$201)</f>
        <v>0.16457320296296296</v>
      </c>
      <c r="I5" s="28">
        <f>AVERAGE('3060-150'!$M$2:$M$201)</f>
        <v>0.12782239153439154</v>
      </c>
      <c r="J5" s="28">
        <f>AVERAGE('15-150'!$M$2:$M$201)</f>
        <v>8.1839120089786763E-2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0.49939199999999989</v>
      </c>
      <c r="C6" s="28">
        <f>MAX('3060-50'!$M$2:$M$201)</f>
        <v>0.33772799999999992</v>
      </c>
      <c r="D6" s="28">
        <f>MAX('15-50'!$M$2:$M$201)</f>
        <v>0.32</v>
      </c>
      <c r="E6" s="28">
        <f>MAX('trad-100'!$M$2:$M$201)</f>
        <v>0.19942399999999999</v>
      </c>
      <c r="F6" s="28">
        <f>MAX('3060-100'!$M$2:$M$201)</f>
        <v>0.26089599999999991</v>
      </c>
      <c r="G6" s="28">
        <f>MAX('15-100'!$M$2:$M$201)</f>
        <v>0.18195999999999979</v>
      </c>
      <c r="H6" s="28">
        <f>MAX('trad-150'!$M$2:$M$201)</f>
        <v>0.19208296296296301</v>
      </c>
      <c r="I6" s="28">
        <f>MAX('3060-150'!$M$2:$M$201)</f>
        <v>0.28331377777777772</v>
      </c>
      <c r="J6" s="28">
        <f>MAX('15-150'!$M$2:$M$201)</f>
        <v>0.18007466666666669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0.19580400000000001</v>
      </c>
      <c r="C7" s="28">
        <f>AVERAGE('3060-50'!$N$2:$N$201)</f>
        <v>0.18872318668222998</v>
      </c>
      <c r="D7" s="28">
        <f>AVERAGE('15-50'!$N$2:$N$201)</f>
        <v>0.21081600139330359</v>
      </c>
      <c r="E7" s="28">
        <f>AVERAGE('trad-100'!$N$2:$N$201)</f>
        <v>0.20098783999999995</v>
      </c>
      <c r="F7" s="28">
        <f>AVERAGE('3060-100'!$N$2:$N$201)</f>
        <v>0.19497002810629022</v>
      </c>
      <c r="G7" s="28">
        <f>AVERAGE('15-100'!$N$2:$N$201)</f>
        <v>0.20384188188536292</v>
      </c>
      <c r="H7" s="28">
        <f>AVERAGE('trad-150'!$N$2:$N$201)</f>
        <v>0.19752277333333335</v>
      </c>
      <c r="I7" s="28">
        <f>AVERAGE('3060-150'!$N$2:$N$201)</f>
        <v>0.21145848785352259</v>
      </c>
      <c r="J7" s="28">
        <f>AVERAGE('15-150'!$N$2:$N$201)</f>
        <v>0.21102493069241235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0.2860160000000001</v>
      </c>
      <c r="C8" s="28">
        <f>MAX('3060-50'!$N$2:$N$201)</f>
        <v>0.37724007042076368</v>
      </c>
      <c r="D8" s="28">
        <f>MAX('15-50'!$N$2:$N$201)</f>
        <v>0.40051962885611758</v>
      </c>
      <c r="E8" s="28">
        <f>MAX('trad-100'!$N$2:$N$201)</f>
        <v>0.244976</v>
      </c>
      <c r="F8" s="28">
        <f>MAX('3060-100'!$N$2:$N$201)</f>
        <v>0.3340001183738493</v>
      </c>
      <c r="G8" s="28">
        <f>MAX('15-100'!$N$2:$N$201)</f>
        <v>0.3292110999487507</v>
      </c>
      <c r="H8" s="28">
        <f>MAX('trad-150'!$N$2:$N$201)</f>
        <v>0.22443377777777779</v>
      </c>
      <c r="I8" s="28">
        <f>MAX('3060-150'!$N$2:$N$201)</f>
        <v>0.36977870503688698</v>
      </c>
      <c r="J8" s="28">
        <f>MAX('15-150'!$N$2:$N$201)</f>
        <v>0.35382731315369909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0.20000000000000009</v>
      </c>
      <c r="C9" s="28">
        <f>AVERAGE('3060-50'!$O$2:$O$201)</f>
        <v>0.21178487369469864</v>
      </c>
      <c r="D9" s="28">
        <f>AVERAGE('15-50'!$O$2:$O$201)</f>
        <v>0.20262130606924303</v>
      </c>
      <c r="E9" s="28">
        <f>AVERAGE('trad-100'!$O$2:$O$201)</f>
        <v>0.19999999999999993</v>
      </c>
      <c r="F9" s="28">
        <f>AVERAGE('3060-100'!$O$2:$O$201)</f>
        <v>0.18358122422166709</v>
      </c>
      <c r="G9" s="28">
        <f>AVERAGE('15-100'!$O$2:$O$201)</f>
        <v>0.20337913996499804</v>
      </c>
      <c r="H9" s="28">
        <f>AVERAGE('trad-150'!$O$2:$O$201)</f>
        <v>0.19999999999999993</v>
      </c>
      <c r="I9" s="28">
        <f>AVERAGE('3060-150'!$O$2:$O$201)</f>
        <v>0.20755811986683131</v>
      </c>
      <c r="J9" s="28">
        <f>AVERAGE('15-150'!$O$2:$O$201)</f>
        <v>0.18111497766758355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0.2</v>
      </c>
      <c r="C10" s="28">
        <f>MAX('3060-50'!$O$2:$O$201)</f>
        <v>0.32104956683937369</v>
      </c>
      <c r="D10" s="28">
        <f>MAX('15-50'!$O$2:$O$201)</f>
        <v>0.4464223324944393</v>
      </c>
      <c r="E10" s="28">
        <f>MAX('trad-100'!$O$2:$O$201)</f>
        <v>0.2</v>
      </c>
      <c r="F10" s="28">
        <f>MAX('3060-100'!$O$2:$O$201)</f>
        <v>0.26621976647497331</v>
      </c>
      <c r="G10" s="28">
        <f>MAX('15-100'!$O$2:$O$201)</f>
        <v>0.39529219265500598</v>
      </c>
      <c r="H10" s="28">
        <f>MAX('trad-150'!$O$2:$O$201)</f>
        <v>0.2</v>
      </c>
      <c r="I10" s="28">
        <f>MAX('3060-150'!$O$2:$O$201)</f>
        <v>0.37609337170355372</v>
      </c>
      <c r="J10" s="28">
        <f>MAX('15-150'!$O$2:$O$201)</f>
        <v>0.31538383619772609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6.4215999999999981E-2</v>
      </c>
      <c r="C13" s="28">
        <f>AVERAGE('3060-50'!$H$2:$H$201)</f>
        <v>6.1192000000000017E-2</v>
      </c>
      <c r="D13" s="28">
        <f>AVERAGE('15-50'!$H$2:$H$201)</f>
        <v>6.6251585024220794E-2</v>
      </c>
      <c r="E13" s="28">
        <f>AVERAGE('trad-100'!$H$2:$H$201)</f>
        <v>1.5896319999999999E-2</v>
      </c>
      <c r="F13" s="28">
        <f>AVERAGE('3060-100'!$H$2:$H$201)</f>
        <v>8.0975794871794904E-2</v>
      </c>
      <c r="G13" s="28">
        <f>AVERAGE('15-100'!$H$2:$H$201)</f>
        <v>5.8752963949930459E-2</v>
      </c>
      <c r="H13" s="28">
        <f>AVERAGE('trad-150'!$H$2:$H$201)</f>
        <v>1.5223751111111102E-2</v>
      </c>
      <c r="I13" s="28">
        <f>AVERAGE('3060-150'!$H$2:$H$201)</f>
        <v>7.8806010582010602E-2</v>
      </c>
      <c r="J13" s="28">
        <f>AVERAGE('15-150'!$H$2:$H$201)</f>
        <v>6.7591807104089269E-2</v>
      </c>
      <c r="K13" s="41"/>
      <c r="L13" s="66">
        <f>100*ABS(B13-B3) / B3</f>
        <v>52.518411167963102</v>
      </c>
      <c r="M13" s="66">
        <f t="shared" ref="M13:T13" si="0">100*ABS(C13-C3) / C3</f>
        <v>48.432549046045956</v>
      </c>
      <c r="N13" s="66">
        <f t="shared" si="0"/>
        <v>49.319499282234133</v>
      </c>
      <c r="O13" s="66">
        <f t="shared" si="0"/>
        <v>90.821613072494415</v>
      </c>
      <c r="P13" s="66">
        <f t="shared" si="0"/>
        <v>33.455771418938816</v>
      </c>
      <c r="Q13" s="66">
        <f t="shared" si="0"/>
        <v>44.207138641288267</v>
      </c>
      <c r="R13" s="66">
        <f t="shared" si="0"/>
        <v>91.630953634389599</v>
      </c>
      <c r="S13" s="66">
        <f t="shared" si="0"/>
        <v>40.086218548186736</v>
      </c>
      <c r="T13" s="66">
        <f t="shared" si="0"/>
        <v>36.288486742156259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0.184</v>
      </c>
      <c r="C14" s="28">
        <f>MAX('3060-50'!$H$2:$H$201)</f>
        <v>0.1508479999999999</v>
      </c>
      <c r="D14" s="28">
        <f>MAX('15-50'!$H$2:$H$201)</f>
        <v>0.2368505212397243</v>
      </c>
      <c r="E14" s="28">
        <f>MAX('trad-100'!$H$2:$H$201)</f>
        <v>0.1008</v>
      </c>
      <c r="F14" s="28">
        <f>MAX('3060-100'!$H$2:$H$201)</f>
        <v>0.18791199999999991</v>
      </c>
      <c r="G14" s="28">
        <f>MAX('15-100'!$H$2:$H$201)</f>
        <v>0.1433426953367731</v>
      </c>
      <c r="H14" s="28">
        <f>MAX('trad-150'!$H$2:$H$201)</f>
        <v>7.5223703703703737E-2</v>
      </c>
      <c r="I14" s="28">
        <f>MAX('3060-150'!$H$2:$H$201)</f>
        <v>0.28450844444444451</v>
      </c>
      <c r="J14" s="28">
        <f>MAX('15-150'!$H$2:$H$201)</f>
        <v>0.20277252830761841</v>
      </c>
      <c r="K14" s="41"/>
      <c r="L14" s="66">
        <f t="shared" ref="L14:L20" si="1">100*ABS(B14-B4) / B4</f>
        <v>12.905180248409577</v>
      </c>
      <c r="M14" s="66">
        <f t="shared" ref="M14:M20" si="2">100*ABS(C14-C4) / C4</f>
        <v>44.64537341474874</v>
      </c>
      <c r="N14" s="66">
        <f t="shared" ref="N14:N20" si="3">100*ABS(D14-D4) / D4</f>
        <v>45.930771505973539</v>
      </c>
      <c r="O14" s="66">
        <f t="shared" ref="O14:O20" si="4">100*ABS(E14-E4) / E4</f>
        <v>55.499046408137318</v>
      </c>
      <c r="P14" s="66">
        <f t="shared" ref="P14:P20" si="5">100*ABS(F14-F4) / F4</f>
        <v>12.003146892443757</v>
      </c>
      <c r="Q14" s="66">
        <f t="shared" ref="Q14:Q20" si="6">100*ABS(G14-G4) / G4</f>
        <v>39.099491586183099</v>
      </c>
      <c r="R14" s="66">
        <f t="shared" ref="R14:R20" si="7">100*ABS(H14-H4) / H4</f>
        <v>64.506604332800208</v>
      </c>
      <c r="S14" s="66">
        <f t="shared" ref="S14:S20" si="8">100*ABS(I14-I4) / I4</f>
        <v>7.2771148947580366</v>
      </c>
      <c r="T14" s="66">
        <f t="shared" ref="T14:T20" si="9">100*ABS(J14-J4) / J4</f>
        <v>2.0495742277712758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6.0212000000000009E-2</v>
      </c>
      <c r="C15" s="28">
        <f>AVERAGE('3060-50'!$I$2:$I$201)</f>
        <v>6.096E-2</v>
      </c>
      <c r="D15" s="28">
        <f>AVERAGE('15-50'!$I$2:$I$201)</f>
        <v>6.1261176470588256E-2</v>
      </c>
      <c r="E15" s="28">
        <f>AVERAGE('trad-100'!$I$2:$I$201)</f>
        <v>1.6914559999999992E-2</v>
      </c>
      <c r="F15" s="28">
        <f>AVERAGE('3060-100'!$I$2:$I$201)</f>
        <v>7.1278153846153838E-2</v>
      </c>
      <c r="G15" s="28">
        <f>AVERAGE('15-100'!$I$2:$I$201)</f>
        <v>5.2268210526315785E-2</v>
      </c>
      <c r="H15" s="28">
        <f>AVERAGE('trad-150'!$I$2:$I$201)</f>
        <v>1.6882157037037031E-2</v>
      </c>
      <c r="I15" s="28">
        <f>AVERAGE('3060-150'!$I$2:$I$201)</f>
        <v>9.1956486772486801E-2</v>
      </c>
      <c r="J15" s="28">
        <f>AVERAGE('15-150'!$I$2:$I$201)</f>
        <v>5.7294222222222205E-2</v>
      </c>
      <c r="K15" s="41"/>
      <c r="L15" s="66">
        <f t="shared" si="1"/>
        <v>54.891972071559124</v>
      </c>
      <c r="M15" s="66">
        <f t="shared" si="2"/>
        <v>52.098066949552091</v>
      </c>
      <c r="N15" s="66">
        <f t="shared" si="3"/>
        <v>41.35084968733667</v>
      </c>
      <c r="O15" s="66">
        <f t="shared" si="4"/>
        <v>88.47440331084529</v>
      </c>
      <c r="P15" s="66">
        <f t="shared" si="5"/>
        <v>37.14175625586784</v>
      </c>
      <c r="Q15" s="66">
        <f t="shared" si="6"/>
        <v>40.690432792571556</v>
      </c>
      <c r="R15" s="66">
        <f t="shared" si="7"/>
        <v>89.741855458183963</v>
      </c>
      <c r="S15" s="66">
        <f t="shared" si="8"/>
        <v>28.059172052225886</v>
      </c>
      <c r="T15" s="66">
        <f t="shared" si="9"/>
        <v>29.991644387960221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0.43027199999999999</v>
      </c>
      <c r="C16" s="28">
        <f>MAX('3060-50'!$I$2:$I$201)</f>
        <v>0.23711999999999989</v>
      </c>
      <c r="D16" s="28">
        <f>MAX('15-50'!$I$2:$I$201)</f>
        <v>0.26822400000000002</v>
      </c>
      <c r="E16" s="28">
        <f>MAX('trad-100'!$I$2:$I$201)</f>
        <v>5.4111999999999993E-2</v>
      </c>
      <c r="F16" s="28">
        <f>MAX('3060-100'!$I$2:$I$201)</f>
        <v>0.20247999999999991</v>
      </c>
      <c r="G16" s="28">
        <f>MAX('15-100'!$I$2:$I$201)</f>
        <v>0.22960800000000001</v>
      </c>
      <c r="H16" s="28">
        <f>MAX('trad-150'!$I$2:$I$201)</f>
        <v>6.8321185185185179E-2</v>
      </c>
      <c r="I16" s="28">
        <f>MAX('3060-150'!$I$2:$I$201)</f>
        <v>0.25788444444444442</v>
      </c>
      <c r="J16" s="28">
        <f>MAX('15-150'!$I$2:$I$201)</f>
        <v>0.15618133333333339</v>
      </c>
      <c r="K16" s="41"/>
      <c r="L16" s="66">
        <f t="shared" si="1"/>
        <v>13.840830449826973</v>
      </c>
      <c r="M16" s="66">
        <f t="shared" si="2"/>
        <v>29.789653212052322</v>
      </c>
      <c r="N16" s="66">
        <f t="shared" si="3"/>
        <v>16.179999999999996</v>
      </c>
      <c r="O16" s="66">
        <f t="shared" si="4"/>
        <v>72.865853658536594</v>
      </c>
      <c r="P16" s="66">
        <f t="shared" si="5"/>
        <v>22.390531092849265</v>
      </c>
      <c r="Q16" s="66">
        <f t="shared" si="6"/>
        <v>26.1859749395473</v>
      </c>
      <c r="R16" s="66">
        <f t="shared" si="7"/>
        <v>64.431418522860511</v>
      </c>
      <c r="S16" s="66">
        <f t="shared" si="8"/>
        <v>8.9756783213272673</v>
      </c>
      <c r="T16" s="66">
        <f t="shared" si="9"/>
        <v>13.268570074635685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0.11441599999999999</v>
      </c>
      <c r="C17" s="28">
        <f>AVERAGE('3060-50'!$J$2:$J$201)</f>
        <v>0.10453181886921419</v>
      </c>
      <c r="D17" s="28">
        <f>AVERAGE('15-50'!$J$2:$J$201)</f>
        <v>0.13970861859189365</v>
      </c>
      <c r="E17" s="28">
        <f>AVERAGE('trad-100'!$J$2:$J$201)</f>
        <v>4.3285440000000029E-2</v>
      </c>
      <c r="F17" s="28">
        <f>AVERAGE('3060-100'!$J$2:$J$201)</f>
        <v>0.12615150424975685</v>
      </c>
      <c r="G17" s="28">
        <f>AVERAGE('15-100'!$J$2:$J$201)</f>
        <v>0.12619137811158085</v>
      </c>
      <c r="H17" s="28">
        <f>AVERAGE('trad-150'!$J$2:$J$201)</f>
        <v>3.2812657777777796E-2</v>
      </c>
      <c r="I17" s="28">
        <f>AVERAGE('3060-150'!$J$2:$J$201)</f>
        <v>0.12832085794938708</v>
      </c>
      <c r="J17" s="28">
        <f>AVERAGE('15-150'!$J$2:$J$201)</f>
        <v>9.7294959213676979E-2</v>
      </c>
      <c r="K17" s="41"/>
      <c r="L17" s="66">
        <f t="shared" si="1"/>
        <v>41.566055851770145</v>
      </c>
      <c r="M17" s="66">
        <f t="shared" si="2"/>
        <v>44.611035502901025</v>
      </c>
      <c r="N17" s="66">
        <f t="shared" si="3"/>
        <v>33.729594685154012</v>
      </c>
      <c r="O17" s="66">
        <f t="shared" si="4"/>
        <v>78.463652328419442</v>
      </c>
      <c r="P17" s="66">
        <f t="shared" si="5"/>
        <v>35.29697591212129</v>
      </c>
      <c r="Q17" s="66">
        <f t="shared" si="6"/>
        <v>38.093498281894469</v>
      </c>
      <c r="R17" s="66">
        <f t="shared" si="7"/>
        <v>83.387911568857845</v>
      </c>
      <c r="S17" s="66">
        <f t="shared" si="8"/>
        <v>39.316288860310486</v>
      </c>
      <c r="T17" s="66">
        <f t="shared" si="9"/>
        <v>53.894092563170624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0.29177600000000009</v>
      </c>
      <c r="C18" s="28">
        <f>MAX('3060-50'!$J$2:$J$201)</f>
        <v>0.35628918385241048</v>
      </c>
      <c r="D18" s="28">
        <f>MAX('15-50'!$J$2:$J$201)</f>
        <v>0.40447386756249221</v>
      </c>
      <c r="E18" s="28">
        <f>MAX('trad-100'!$J$2:$J$201)</f>
        <v>0.181616</v>
      </c>
      <c r="F18" s="28">
        <f>MAX('3060-100'!$J$2:$J$201)</f>
        <v>0.31755981352843599</v>
      </c>
      <c r="G18" s="28">
        <f>MAX('15-100'!$J$2:$J$201)</f>
        <v>0.30462909122587029</v>
      </c>
      <c r="H18" s="28">
        <f>MAX('trad-150'!$J$2:$J$201)</f>
        <v>0.15175822222222229</v>
      </c>
      <c r="I18" s="28">
        <f>MAX('3060-150'!$J$2:$J$201)</f>
        <v>0.31950569121194999</v>
      </c>
      <c r="J18" s="28">
        <f>MAX('15-150'!$J$2:$J$201)</f>
        <v>0.26054303044320459</v>
      </c>
      <c r="K18" s="41"/>
      <c r="L18" s="66">
        <f t="shared" si="1"/>
        <v>2.0138733497426666</v>
      </c>
      <c r="M18" s="66">
        <f t="shared" si="2"/>
        <v>5.5537277747258216</v>
      </c>
      <c r="N18" s="66">
        <f t="shared" si="3"/>
        <v>0.98727713237623682</v>
      </c>
      <c r="O18" s="66">
        <f t="shared" si="4"/>
        <v>25.8637580824244</v>
      </c>
      <c r="P18" s="66">
        <f t="shared" si="5"/>
        <v>4.9222452151982568</v>
      </c>
      <c r="Q18" s="66">
        <f t="shared" si="6"/>
        <v>7.4669440753082652</v>
      </c>
      <c r="R18" s="66">
        <f t="shared" si="7"/>
        <v>32.3817369538354</v>
      </c>
      <c r="S18" s="66">
        <f t="shared" si="8"/>
        <v>13.595432387033224</v>
      </c>
      <c r="T18" s="66">
        <f t="shared" si="9"/>
        <v>26.364353243123638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0.20000000000000009</v>
      </c>
      <c r="C19" s="28">
        <f>AVERAGE('3060-50'!$K$2:$K$201)</f>
        <v>0.19883149773956479</v>
      </c>
      <c r="D19" s="28">
        <f>AVERAGE('15-50'!$K$2:$K$201)</f>
        <v>0.2110555400223027</v>
      </c>
      <c r="E19" s="28">
        <f>AVERAGE('trad-100'!$K$2:$K$201)</f>
        <v>0.19999999999999993</v>
      </c>
      <c r="F19" s="28">
        <f>AVERAGE('3060-100'!$K$2:$K$201)</f>
        <v>0.16704890858783764</v>
      </c>
      <c r="G19" s="28">
        <f>AVERAGE('15-100'!$K$2:$K$201)</f>
        <v>0.17279074824526461</v>
      </c>
      <c r="H19" s="28">
        <f>AVERAGE('trad-150'!$K$2:$K$201)</f>
        <v>0.19999999999999993</v>
      </c>
      <c r="I19" s="28">
        <f>AVERAGE('3060-150'!$K$2:$K$201)</f>
        <v>0.17954618452054913</v>
      </c>
      <c r="J19" s="28">
        <f>AVERAGE('15-150'!$K$2:$K$201)</f>
        <v>0.17591549016453939</v>
      </c>
      <c r="K19" s="41"/>
      <c r="L19" s="66">
        <f t="shared" si="1"/>
        <v>0</v>
      </c>
      <c r="M19" s="66">
        <f t="shared" si="2"/>
        <v>6.1162894824145777</v>
      </c>
      <c r="N19" s="66">
        <f t="shared" si="3"/>
        <v>4.1625602542396942</v>
      </c>
      <c r="O19" s="66">
        <f t="shared" si="4"/>
        <v>0</v>
      </c>
      <c r="P19" s="66">
        <f t="shared" si="5"/>
        <v>9.0054501509736831</v>
      </c>
      <c r="Q19" s="66">
        <f t="shared" si="6"/>
        <v>15.040083129960012</v>
      </c>
      <c r="R19" s="66">
        <f t="shared" si="7"/>
        <v>0</v>
      </c>
      <c r="S19" s="66">
        <f t="shared" si="8"/>
        <v>13.495947720211843</v>
      </c>
      <c r="T19" s="66">
        <f t="shared" si="9"/>
        <v>2.8708213809833261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0.2</v>
      </c>
      <c r="C20" s="28">
        <f>MAX('3060-50'!$K$2:$K$201)</f>
        <v>0.36195367871092021</v>
      </c>
      <c r="D20" s="28">
        <f>MAX('15-50'!$K$2:$K$201)</f>
        <v>0.48034281550986813</v>
      </c>
      <c r="E20" s="28">
        <f>MAX('trad-100'!$K$2:$K$201)</f>
        <v>0.2</v>
      </c>
      <c r="F20" s="28">
        <f>MAX('3060-100'!$K$2:$K$201)</f>
        <v>0.3669419850367186</v>
      </c>
      <c r="G20" s="28">
        <f>MAX('15-100'!$K$2:$K$201)</f>
        <v>0.37521425969366762</v>
      </c>
      <c r="H20" s="28">
        <f>MAX('trad-150'!$K$2:$K$201)</f>
        <v>0.2</v>
      </c>
      <c r="I20" s="28">
        <f>MAX('3060-150'!$K$2:$K$201)</f>
        <v>0.36747160768365528</v>
      </c>
      <c r="J20" s="28">
        <f>MAX('15-150'!$K$2:$K$201)</f>
        <v>0.46291453538393079</v>
      </c>
      <c r="K20" s="41"/>
      <c r="L20" s="66">
        <f t="shared" si="1"/>
        <v>0</v>
      </c>
      <c r="M20" s="66">
        <f t="shared" si="2"/>
        <v>12.740746631192781</v>
      </c>
      <c r="N20" s="66">
        <f t="shared" si="3"/>
        <v>7.5982943832343661</v>
      </c>
      <c r="O20" s="66">
        <f t="shared" si="4"/>
        <v>0</v>
      </c>
      <c r="P20" s="66">
        <f t="shared" si="5"/>
        <v>37.834237440522266</v>
      </c>
      <c r="Q20" s="66">
        <f t="shared" si="6"/>
        <v>5.0792637280497761</v>
      </c>
      <c r="R20" s="66">
        <f t="shared" si="7"/>
        <v>0</v>
      </c>
      <c r="S20" s="66">
        <f t="shared" si="8"/>
        <v>2.2924530631436757</v>
      </c>
      <c r="T20" s="66">
        <f t="shared" si="9"/>
        <v>46.778142140966324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65"/>
      <c r="M21" s="65"/>
      <c r="N21" s="65"/>
      <c r="O21" s="65"/>
      <c r="P21" s="65"/>
      <c r="Q21" s="65"/>
      <c r="R21" s="65"/>
      <c r="S21" s="65"/>
      <c r="T21" s="65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14.680001275457311</v>
      </c>
      <c r="C26" s="54">
        <f>AVERAGE('3060-50'!$AH$2:$AH$201)</f>
        <v>20.754750409337632</v>
      </c>
      <c r="D26" s="54">
        <f>AVERAGE('15-50'!$AH$2:$AH$201)</f>
        <v>32.520329947549719</v>
      </c>
      <c r="E26" s="54">
        <f>AVERAGE('trad-100'!$AH$2:$AH$201)</f>
        <v>4.9695215148897658</v>
      </c>
      <c r="F26" s="54">
        <f>AVERAGE('3060-100'!$AH$2:$AH$201)</f>
        <v>12.693709106402284</v>
      </c>
      <c r="G26" s="54">
        <f>AVERAGE('15-100'!$AH$2:$AH$201)</f>
        <v>23.534529050142037</v>
      </c>
      <c r="H26" s="54">
        <f>AVERAGE('trad-150'!$AH$2:$AH$201)</f>
        <v>3.0443492270144366</v>
      </c>
      <c r="I26" s="54">
        <f>AVERAGE('3060-150'!$AH$2:$AH$201)</f>
        <v>16.269304846664394</v>
      </c>
      <c r="J26" s="54">
        <f>AVERAGE('15-150'!$AH$2:$AH$201)</f>
        <v>23.751374160467176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52.823742180417852</v>
      </c>
      <c r="C27" s="54">
        <f>MAX('3060-50'!$AH$2:$AH$201)</f>
        <v>91.111422371741753</v>
      </c>
      <c r="D27" s="54">
        <f>MAX('15-50'!$AH$2:$AH$201)</f>
        <v>298.06839385408591</v>
      </c>
      <c r="E27" s="54">
        <f>MAX('trad-100'!$AH$2:$AH$201)</f>
        <v>13.507348079029031</v>
      </c>
      <c r="F27" s="54">
        <f>MAX('3060-100'!$AH$2:$AH$201)</f>
        <v>55.90235558984471</v>
      </c>
      <c r="G27" s="54">
        <f>MAX('15-100'!$AH$2:$AH$201)</f>
        <v>70.099541105892897</v>
      </c>
      <c r="H27" s="54">
        <f>MAX('trad-150'!$AH$2:$AH$201)</f>
        <v>7.0348205753325068</v>
      </c>
      <c r="I27" s="54">
        <f>MAX('3060-150'!$AH$2:$AH$201)</f>
        <v>107.2121117078028</v>
      </c>
      <c r="J27" s="54">
        <f>MAX('15-150'!$AH$2:$AH$201)</f>
        <v>83.601583253407725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6.5102332933031564</v>
      </c>
      <c r="C28" s="54">
        <f>AVERAGE('3060-50'!$AI$2:$AI$201)</f>
        <v>6.6386646291464704</v>
      </c>
      <c r="D28" s="54">
        <f>AVERAGE('15-50'!$AI$2:$AI$201)</f>
        <v>10.678972121008604</v>
      </c>
      <c r="E28" s="54">
        <f>AVERAGE('trad-100'!$AI$2:$AI$201)</f>
        <v>2.2853498209639569</v>
      </c>
      <c r="F28" s="54">
        <f>AVERAGE('3060-100'!$AI$2:$AI$201)</f>
        <v>7.2042235591147437</v>
      </c>
      <c r="G28" s="54">
        <f>AVERAGE('15-100'!$AI$2:$AI$201)</f>
        <v>10.212251470548008</v>
      </c>
      <c r="H28" s="54">
        <f>AVERAGE('trad-150'!$AI$2:$AI$201)</f>
        <v>1.4761283968553771</v>
      </c>
      <c r="I28" s="54">
        <f>AVERAGE('3060-150'!$AI$2:$AI$201)</f>
        <v>9.8328674180672255</v>
      </c>
      <c r="J28" s="54">
        <f>AVERAGE('15-150'!$AI$2:$AI$201)</f>
        <v>12.130474383037752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35.990571137003158</v>
      </c>
      <c r="C29" s="54">
        <f>MAX('3060-50'!$AI$2:$AI$201)</f>
        <v>20.78724664541727</v>
      </c>
      <c r="D29" s="54">
        <f>MAX('15-50'!$AI$2:$AI$201)</f>
        <v>32.800326822656537</v>
      </c>
      <c r="E29" s="54">
        <f>MAX('trad-100'!$AI$2:$AI$201)</f>
        <v>10.185402751673919</v>
      </c>
      <c r="F29" s="54">
        <f>MAX('3060-100'!$AI$2:$AI$201)</f>
        <v>21.787263893330621</v>
      </c>
      <c r="G29" s="54">
        <f>MAX('15-100'!$AI$2:$AI$201)</f>
        <v>32.542738768571333</v>
      </c>
      <c r="H29" s="54">
        <f>MAX('trad-150'!$AI$2:$AI$201)</f>
        <v>4.2178997731097523</v>
      </c>
      <c r="I29" s="54">
        <f>MAX('3060-150'!$AI$2:$AI$201)</f>
        <v>35.19292368614758</v>
      </c>
      <c r="J29" s="54">
        <f>MAX('15-150'!$AI$2:$AI$201)</f>
        <v>48.076005859802962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7.1293457309844426</v>
      </c>
      <c r="C30" s="54">
        <f>AVERAGE('3060-50'!$AJ$2:$AJ$201)</f>
        <v>11.3635462527398</v>
      </c>
      <c r="D30" s="54">
        <f>AVERAGE('15-50'!$AJ$2:$AJ$201)</f>
        <v>13.900181603036735</v>
      </c>
      <c r="E30" s="54">
        <f>AVERAGE('trad-100'!$AJ$2:$AJ$201)</f>
        <v>4.6042996583458162</v>
      </c>
      <c r="F30" s="54">
        <f>AVERAGE('3060-100'!$AJ$2:$AJ$201)</f>
        <v>11.35042029780606</v>
      </c>
      <c r="G30" s="54">
        <f>AVERAGE('15-100'!$AJ$2:$AJ$201)</f>
        <v>10.700286560704489</v>
      </c>
      <c r="H30" s="54">
        <f>AVERAGE('trad-150'!$AJ$2:$AJ$201)</f>
        <v>3.0434481106626117</v>
      </c>
      <c r="I30" s="54">
        <f>AVERAGE('3060-150'!$AJ$2:$AJ$201)</f>
        <v>10.727041991667976</v>
      </c>
      <c r="J30" s="54">
        <f>AVERAGE('15-150'!$AJ$2:$AJ$201)</f>
        <v>14.544471006209744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52.682237406632112</v>
      </c>
      <c r="C31" s="54">
        <f>MAX('3060-50'!$AJ$2:$AJ$201)</f>
        <v>44.593681152789202</v>
      </c>
      <c r="D31" s="54">
        <f>MAX('15-50'!$AJ$2:$AJ$201)</f>
        <v>40.696299415907667</v>
      </c>
      <c r="E31" s="54">
        <f>MAX('trad-100'!$AJ$2:$AJ$201)</f>
        <v>12.130981597264221</v>
      </c>
      <c r="F31" s="54">
        <f>MAX('3060-100'!$AJ$2:$AJ$201)</f>
        <v>42.480185934618667</v>
      </c>
      <c r="G31" s="54">
        <f>MAX('15-100'!$AJ$2:$AJ$201)</f>
        <v>41.547061211405783</v>
      </c>
      <c r="H31" s="54">
        <f>MAX('trad-150'!$AJ$2:$AJ$201)</f>
        <v>10.534216341051451</v>
      </c>
      <c r="I31" s="54">
        <f>MAX('3060-150'!$AJ$2:$AJ$201)</f>
        <v>46.573605274843977</v>
      </c>
      <c r="J31" s="54">
        <f>MAX('15-150'!$AJ$2:$AJ$201)</f>
        <v>46.163074277877371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6.7004158267514908</v>
      </c>
      <c r="C32" s="54">
        <f>AVERAGE('3060-50'!$AK$2:$AK$201)</f>
        <v>10.608188955964909</v>
      </c>
      <c r="D32" s="54">
        <f>AVERAGE('15-50'!$AK$2:$AK$201)</f>
        <v>12.953351140366344</v>
      </c>
      <c r="E32" s="54">
        <f>AVERAGE('trad-100'!$AK$2:$AK$201)</f>
        <v>4.286441380936445</v>
      </c>
      <c r="F32" s="54">
        <f>AVERAGE('3060-100'!$AK$2:$AK$201)</f>
        <v>10.538945446985638</v>
      </c>
      <c r="G32" s="54">
        <f>AVERAGE('15-100'!$AK$2:$AK$201)</f>
        <v>9.9683626103841707</v>
      </c>
      <c r="H32" s="54">
        <f>AVERAGE('trad-150'!$AK$2:$AK$201)</f>
        <v>2.8351670530994197</v>
      </c>
      <c r="I32" s="54">
        <f>AVERAGE('3060-150'!$AK$2:$AK$201)</f>
        <v>9.9471693923131568</v>
      </c>
      <c r="J32" s="54">
        <f>AVERAGE('15-150'!$AK$2:$AK$201)</f>
        <v>13.497539505210668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49.510655298055013</v>
      </c>
      <c r="C33" s="54">
        <f>MAX('3060-50'!$AK$2:$AK$201)</f>
        <v>41.655890591813019</v>
      </c>
      <c r="D33" s="54">
        <f>MAX('15-50'!$AK$2:$AK$201)</f>
        <v>37.290552034662333</v>
      </c>
      <c r="E33" s="54">
        <f>MAX('trad-100'!$AK$2:$AK$201)</f>
        <v>11.20868632282119</v>
      </c>
      <c r="F33" s="54">
        <f>MAX('3060-100'!$AK$2:$AK$201)</f>
        <v>39.392515636935329</v>
      </c>
      <c r="G33" s="54">
        <f>MAX('15-100'!$AK$2:$AK$201)</f>
        <v>38.029239687000079</v>
      </c>
      <c r="H33" s="54">
        <f>MAX('trad-150'!$AK$2:$AK$201)</f>
        <v>9.7497502159078842</v>
      </c>
      <c r="I33" s="54">
        <f>MAX('3060-150'!$AK$2:$AK$201)</f>
        <v>43.046020762372883</v>
      </c>
      <c r="J33" s="54">
        <f>MAX('15-150'!$AK$2:$AK$201)</f>
        <v>41.708863083679852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6.4702971904000026E-2</v>
      </c>
      <c r="C35" s="47">
        <f t="shared" ref="C35:J35" si="10">AVERAGE(C48:C197)</f>
        <v>6.119589699548407E-2</v>
      </c>
      <c r="D35" s="47">
        <f t="shared" si="10"/>
        <v>6.5538664497334198E-2</v>
      </c>
      <c r="E35" s="47">
        <f t="shared" si="10"/>
        <v>9.3490122019840013E-2</v>
      </c>
      <c r="F35" s="47">
        <f t="shared" si="10"/>
        <v>6.4738038197992551E-2</v>
      </c>
      <c r="G35" s="47">
        <f t="shared" si="10"/>
        <v>5.7775591162207637E-2</v>
      </c>
      <c r="H35" s="47">
        <f t="shared" si="10"/>
        <v>9.9755663196609529E-2</v>
      </c>
      <c r="I35" s="47">
        <f t="shared" si="10"/>
        <v>6.5664549986429052E-2</v>
      </c>
      <c r="J35" s="47">
        <f t="shared" si="10"/>
        <v>5.4870163362546694E-2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5.1883245186443785E-2</v>
      </c>
      <c r="C36" s="46">
        <f t="shared" ref="C36:J36" si="11">_xlfn.STDEV.S(C48:C197)</f>
        <v>5.2127174422096412E-2</v>
      </c>
      <c r="D36" s="46">
        <f t="shared" si="11"/>
        <v>6.3594256561845058E-2</v>
      </c>
      <c r="E36" s="46">
        <f t="shared" si="11"/>
        <v>1.3073663410496376E-2</v>
      </c>
      <c r="F36" s="46">
        <f t="shared" si="11"/>
        <v>3.9635291419520373E-2</v>
      </c>
      <c r="G36" s="46">
        <f t="shared" si="11"/>
        <v>4.1388038869213176E-2</v>
      </c>
      <c r="H36" s="46">
        <f t="shared" si="11"/>
        <v>7.4367388246811689E-3</v>
      </c>
      <c r="I36" s="46">
        <f t="shared" si="11"/>
        <v>5.2992319727225734E-2</v>
      </c>
      <c r="J36" s="46">
        <f t="shared" si="11"/>
        <v>4.3478264457200849E-2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9.9999999999999998E-13</v>
      </c>
      <c r="C37" s="48">
        <f t="shared" ref="C37:J37" si="12">MAX(0.000000000001, MIN(C48:C197))</f>
        <v>9.9999999999999998E-13</v>
      </c>
      <c r="D37" s="48">
        <f t="shared" si="12"/>
        <v>9.9999999999999998E-13</v>
      </c>
      <c r="E37" s="48">
        <f t="shared" si="12"/>
        <v>6.3376860416000005E-2</v>
      </c>
      <c r="F37" s="48">
        <f t="shared" si="12"/>
        <v>9.9999999999999998E-13</v>
      </c>
      <c r="G37" s="48">
        <f t="shared" si="12"/>
        <v>9.9999999999999998E-13</v>
      </c>
      <c r="H37" s="48">
        <f t="shared" si="12"/>
        <v>7.666896217828259E-2</v>
      </c>
      <c r="I37" s="48">
        <f t="shared" si="12"/>
        <v>9.9999999999999998E-13</v>
      </c>
      <c r="J37" s="48">
        <f t="shared" si="12"/>
        <v>9.9999999999999998E-13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1.2935059456E-2</v>
      </c>
      <c r="C38" s="46">
        <f t="shared" ref="C38:J38" si="13">QUARTILE(C48:C197, 1)</f>
        <v>5.8856911718144847E-3</v>
      </c>
      <c r="D38" s="46">
        <f t="shared" si="13"/>
        <v>0</v>
      </c>
      <c r="E38" s="46">
        <f t="shared" si="13"/>
        <v>8.4760121600000016E-2</v>
      </c>
      <c r="F38" s="46">
        <f t="shared" si="13"/>
        <v>3.287615360461852E-2</v>
      </c>
      <c r="G38" s="46">
        <f t="shared" si="13"/>
        <v>1.9009370635713185E-2</v>
      </c>
      <c r="H38" s="46">
        <f t="shared" si="13"/>
        <v>9.5564659483039813E-2</v>
      </c>
      <c r="I38" s="46">
        <f t="shared" si="13"/>
        <v>7.0662599356856879E-3</v>
      </c>
      <c r="J38" s="46">
        <f t="shared" si="13"/>
        <v>1.1612512039316941E-2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7.7883060223999961E-2</v>
      </c>
      <c r="C39" s="46">
        <f t="shared" ref="C39:J39" si="14">MEDIAN(C48:C197)</f>
        <v>6.1204184932501828E-2</v>
      </c>
      <c r="D39" s="46">
        <f t="shared" si="14"/>
        <v>5.9596606590855833E-2</v>
      </c>
      <c r="E39" s="46">
        <f t="shared" si="14"/>
        <v>9.5466955520000008E-2</v>
      </c>
      <c r="F39" s="46">
        <f t="shared" si="14"/>
        <v>7.0482695488791408E-2</v>
      </c>
      <c r="G39" s="46">
        <f t="shared" si="14"/>
        <v>6.1470035155545E-2</v>
      </c>
      <c r="H39" s="46">
        <f t="shared" si="14"/>
        <v>0.10032232465979694</v>
      </c>
      <c r="I39" s="46">
        <f t="shared" si="14"/>
        <v>7.4500951909070995E-2</v>
      </c>
      <c r="J39" s="46">
        <f t="shared" si="14"/>
        <v>5.6465606590101802E-2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9.2731240448000046E-2</v>
      </c>
      <c r="C40" s="46">
        <f t="shared" ref="C40:J40" si="15">QUARTILE(C48:C197, 3)</f>
        <v>9.6476643181183583E-2</v>
      </c>
      <c r="D40" s="46">
        <f t="shared" si="15"/>
        <v>8.7441588477293886E-2</v>
      </c>
      <c r="E40" s="46">
        <f t="shared" si="15"/>
        <v>0.10520639744</v>
      </c>
      <c r="F40" s="46">
        <f t="shared" si="15"/>
        <v>9.7683263988657135E-2</v>
      </c>
      <c r="G40" s="46">
        <f t="shared" si="15"/>
        <v>9.1918914644189623E-2</v>
      </c>
      <c r="H40" s="46">
        <f t="shared" si="15"/>
        <v>0.1050146665588587</v>
      </c>
      <c r="I40" s="46">
        <f t="shared" si="15"/>
        <v>9.1288698540491764E-2</v>
      </c>
      <c r="J40" s="46">
        <f t="shared" si="15"/>
        <v>9.1437076202793066E-2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0.26595031039999989</v>
      </c>
      <c r="C41" s="46">
        <f t="shared" ref="C41:J41" si="16">MAX(C48:C197)</f>
        <v>0.20073288779160381</v>
      </c>
      <c r="D41" s="46">
        <f t="shared" si="16"/>
        <v>0.27096381002704228</v>
      </c>
      <c r="E41" s="46">
        <f t="shared" si="16"/>
        <v>0.112812249344</v>
      </c>
      <c r="F41" s="46">
        <f t="shared" si="16"/>
        <v>0.13080642428974529</v>
      </c>
      <c r="G41" s="46">
        <f t="shared" si="16"/>
        <v>0.12351820994526611</v>
      </c>
      <c r="H41" s="46">
        <f t="shared" si="16"/>
        <v>0.1133058727913525</v>
      </c>
      <c r="I41" s="46">
        <f t="shared" si="16"/>
        <v>0.23627431593025761</v>
      </c>
      <c r="J41" s="46">
        <f t="shared" si="16"/>
        <v>0.14121845731134361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17">B38</f>
        <v>1.2935059456E-2</v>
      </c>
      <c r="C43" s="11">
        <f t="shared" si="17"/>
        <v>5.8856911718144847E-3</v>
      </c>
      <c r="D43" s="9">
        <f t="shared" si="17"/>
        <v>0</v>
      </c>
      <c r="E43" s="9">
        <f t="shared" si="17"/>
        <v>8.4760121600000016E-2</v>
      </c>
      <c r="F43" s="9">
        <f t="shared" si="17"/>
        <v>3.287615360461852E-2</v>
      </c>
      <c r="G43" s="9">
        <f t="shared" si="17"/>
        <v>1.9009370635713185E-2</v>
      </c>
      <c r="H43" s="10">
        <f t="shared" ref="H43:J43" si="18">H38</f>
        <v>9.5564659483039813E-2</v>
      </c>
      <c r="I43" s="11">
        <f t="shared" si="18"/>
        <v>7.0662599356856879E-3</v>
      </c>
      <c r="J43" s="9">
        <f t="shared" si="18"/>
        <v>1.1612512039316941E-2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6.4948000767999961E-2</v>
      </c>
      <c r="C44" s="11">
        <f t="shared" ref="B44:G45" si="19">C39-C38</f>
        <v>5.5318493760687343E-2</v>
      </c>
      <c r="D44" s="9">
        <f t="shared" si="19"/>
        <v>5.9596606590855833E-2</v>
      </c>
      <c r="E44" s="9">
        <f t="shared" si="19"/>
        <v>1.0706833919999992E-2</v>
      </c>
      <c r="F44" s="9">
        <f t="shared" si="19"/>
        <v>3.7606541884172888E-2</v>
      </c>
      <c r="G44" s="9">
        <f t="shared" si="19"/>
        <v>4.2460664519831812E-2</v>
      </c>
      <c r="H44" s="10">
        <f>H39-H38</f>
        <v>4.757665176757131E-3</v>
      </c>
      <c r="I44" s="11">
        <f t="shared" ref="I44:J44" si="20">I39-I38</f>
        <v>6.7434691973385308E-2</v>
      </c>
      <c r="J44" s="9">
        <f t="shared" si="20"/>
        <v>4.4853094550784858E-2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9"/>
        <v>1.4848180224000085E-2</v>
      </c>
      <c r="C45" s="11">
        <f t="shared" si="19"/>
        <v>3.5272458248681755E-2</v>
      </c>
      <c r="D45" s="9">
        <f t="shared" si="19"/>
        <v>2.7844981886438053E-2</v>
      </c>
      <c r="E45" s="9">
        <f t="shared" si="19"/>
        <v>9.7394419199999943E-3</v>
      </c>
      <c r="F45" s="9">
        <f t="shared" si="19"/>
        <v>2.7200568499865727E-2</v>
      </c>
      <c r="G45" s="9">
        <f t="shared" si="19"/>
        <v>3.0448879488644623E-2</v>
      </c>
      <c r="H45" s="10">
        <f t="shared" ref="H45:J45" si="21">H40-H39</f>
        <v>4.6923418990617582E-3</v>
      </c>
      <c r="I45" s="11">
        <f t="shared" si="21"/>
        <v>1.6787746631420769E-2</v>
      </c>
      <c r="J45" s="9">
        <f t="shared" si="21"/>
        <v>3.4971469612691264E-2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1.2935059455E-2</v>
      </c>
      <c r="C46" s="11">
        <f>C38-C37</f>
        <v>5.8856911708144843E-3</v>
      </c>
      <c r="D46" s="9">
        <f t="shared" ref="D46:G46" si="22">D38-D37</f>
        <v>-9.9999999999999998E-13</v>
      </c>
      <c r="E46" s="9">
        <f t="shared" si="22"/>
        <v>2.138326118400001E-2</v>
      </c>
      <c r="F46" s="9">
        <f t="shared" si="22"/>
        <v>3.2876153603618521E-2</v>
      </c>
      <c r="G46" s="9">
        <f t="shared" si="22"/>
        <v>1.9009370634713186E-2</v>
      </c>
      <c r="H46" s="10">
        <f>H38-H37</f>
        <v>1.8895697304757222E-2</v>
      </c>
      <c r="I46" s="11">
        <f t="shared" ref="I46:J46" si="23">I38-I37</f>
        <v>7.0662599346856874E-3</v>
      </c>
      <c r="J46" s="9">
        <f t="shared" si="23"/>
        <v>1.161251203831694E-2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24">B41-B40</f>
        <v>0.17321906995199984</v>
      </c>
      <c r="C47" s="11">
        <f>C41-C40</f>
        <v>0.10425624461042023</v>
      </c>
      <c r="D47" s="9">
        <f t="shared" si="24"/>
        <v>0.1835222215497484</v>
      </c>
      <c r="E47" s="9">
        <f t="shared" si="24"/>
        <v>7.6058519039999967E-3</v>
      </c>
      <c r="F47" s="9">
        <f t="shared" si="24"/>
        <v>3.3123160301088153E-2</v>
      </c>
      <c r="G47" s="9">
        <f t="shared" si="24"/>
        <v>3.1599295301076483E-2</v>
      </c>
      <c r="H47" s="10">
        <f t="shared" ref="H47:J47" si="25">H41-H40</f>
        <v>8.2912062324937974E-3</v>
      </c>
      <c r="I47" s="11">
        <f t="shared" si="25"/>
        <v>0.14498561738976584</v>
      </c>
      <c r="J47" s="9">
        <f t="shared" si="25"/>
        <v>4.9781381108550543E-2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8.6016897023999978E-2</v>
      </c>
      <c r="C48" s="12">
        <f>'3060-50'!F2</f>
        <v>1.532870975686604E-2</v>
      </c>
      <c r="D48" s="12">
        <f>'15-50'!F2</f>
        <v>0</v>
      </c>
      <c r="E48" s="12">
        <f>'trad-100'!F2</f>
        <v>9.1064212735999989E-2</v>
      </c>
      <c r="F48" s="12">
        <f>'3060-100'!F2</f>
        <v>7.5775678714752548E-2</v>
      </c>
      <c r="G48" s="12">
        <f>'15-100'!F2</f>
        <v>0</v>
      </c>
      <c r="H48" s="12">
        <f>'trad-150'!F2</f>
        <v>0.1042935652868916</v>
      </c>
      <c r="I48" s="12"/>
      <c r="J48" s="12">
        <f>'15-150'!F2</f>
        <v>4.465008551909426E-2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9.1569336320000028E-2</v>
      </c>
      <c r="C49" s="12">
        <f>'3060-50'!F3</f>
        <v>0.11355660576087651</v>
      </c>
      <c r="D49" s="12">
        <f>'15-50'!F3</f>
        <v>5.8989988465090293E-2</v>
      </c>
      <c r="E49" s="12">
        <f>'trad-100'!F3</f>
        <v>9.3585135872000028E-2</v>
      </c>
      <c r="F49" s="12">
        <f>'3060-100'!F3</f>
        <v>0.12725852622998321</v>
      </c>
      <c r="G49" s="12">
        <f>'15-100'!F3</f>
        <v>3.8053020406787069E-2</v>
      </c>
      <c r="H49" s="12">
        <f>'trad-150'!F3</f>
        <v>0.10892111618598629</v>
      </c>
      <c r="I49" s="12">
        <f>'3060-150'!F3</f>
        <v>0.12813142078915471</v>
      </c>
      <c r="J49" s="12">
        <f>'15-150'!F3</f>
        <v>9.3985375402153709E-2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0.10095668019200001</v>
      </c>
      <c r="C50" s="12">
        <f>'3060-50'!F4</f>
        <v>0.12535187827980959</v>
      </c>
      <c r="D50" s="12">
        <f>'15-50'!F4</f>
        <v>0.1127462496068127</v>
      </c>
      <c r="E50" s="12">
        <f>'trad-100'!F4</f>
        <v>6.3376860416000005E-2</v>
      </c>
      <c r="F50" s="12">
        <f>'3060-100'!F4</f>
        <v>7.002168683150467E-2</v>
      </c>
      <c r="G50" s="12">
        <f>'15-100'!F4</f>
        <v>8.7500545242230665E-2</v>
      </c>
      <c r="H50" s="12">
        <f>'trad-150'!F4</f>
        <v>0.1050800624183484</v>
      </c>
      <c r="I50" s="12">
        <f>'3060-150'!F4</f>
        <v>8.2712670899340882E-2</v>
      </c>
      <c r="J50" s="12">
        <f>'15-150'!F4</f>
        <v>0.11838889285895859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7.8017212416000015E-2</v>
      </c>
      <c r="C51" s="12">
        <f>'3060-50'!F5</f>
        <v>1.1771382343628969E-2</v>
      </c>
      <c r="D51" s="12">
        <f>'15-50'!F5</f>
        <v>0.1168019963937534</v>
      </c>
      <c r="E51" s="12">
        <f>'trad-100'!F5</f>
        <v>0.102005825792</v>
      </c>
      <c r="F51" s="12">
        <f>'3060-100'!F5</f>
        <v>3.177375394744486E-2</v>
      </c>
      <c r="G51" s="12">
        <f>'15-100'!F5</f>
        <v>6.1470035155545E-2</v>
      </c>
      <c r="H51" s="12">
        <f>'trad-150'!F5</f>
        <v>8.675489675131963E-2</v>
      </c>
      <c r="I51" s="12">
        <f>'3060-150'!F5</f>
        <v>4.9124197464075668E-2</v>
      </c>
      <c r="J51" s="12">
        <f>'15-150'!F5</f>
        <v>5.8768324713627397E-2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5.8049048576000017E-2</v>
      </c>
      <c r="C52" s="12">
        <f>'3060-50'!F6</f>
        <v>7.7077724144783241E-2</v>
      </c>
      <c r="D52" s="12">
        <f>'15-50'!F6</f>
        <v>9.2276224814041546E-2</v>
      </c>
      <c r="E52" s="12">
        <f>'trad-100'!F6</f>
        <v>7.9674060032000005E-2</v>
      </c>
      <c r="F52" s="12">
        <f>'3060-100'!F6</f>
        <v>7.8213359221489739E-2</v>
      </c>
      <c r="G52" s="12">
        <f>'15-100'!F6</f>
        <v>3.2419493829796447E-2</v>
      </c>
      <c r="H52" s="12">
        <f>'trad-150'!F6</f>
        <v>9.6715058705558327E-2</v>
      </c>
      <c r="I52" s="12">
        <f>'3060-150'!F6</f>
        <v>9.2607533539204423E-2</v>
      </c>
      <c r="J52" s="12">
        <f>'15-150'!F6</f>
        <v>2.5934064819106581E-2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0.11414747136</v>
      </c>
      <c r="C53" s="12">
        <f>'3060-50'!F7</f>
        <v>7.8635066812780374E-2</v>
      </c>
      <c r="D53" s="12">
        <f>'15-50'!F7</f>
        <v>5.2299227685482431E-2</v>
      </c>
      <c r="E53" s="12">
        <f>'trad-100'!F7</f>
        <v>7.8862179584000006E-2</v>
      </c>
      <c r="F53" s="12">
        <f>'3060-100'!F7</f>
        <v>0.12021443616281829</v>
      </c>
      <c r="G53" s="12">
        <f>'15-100'!F7</f>
        <v>3.7452655491430148E-2</v>
      </c>
      <c r="H53" s="12">
        <f>'trad-150'!F7</f>
        <v>0.10994045099369</v>
      </c>
      <c r="I53" s="12">
        <f>'3060-150'!F7</f>
        <v>0.13976471674280649</v>
      </c>
      <c r="J53" s="12">
        <f>'15-150'!F7</f>
        <v>5.5345572594662079E-2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9.3278744576000022E-2</v>
      </c>
      <c r="C54" s="12">
        <f>'3060-50'!F8</f>
        <v>0.20073288779160381</v>
      </c>
      <c r="D54" s="12">
        <f>'15-50'!F8</f>
        <v>4.453240132601298E-2</v>
      </c>
      <c r="E54" s="12">
        <f>'trad-100'!F8</f>
        <v>9.7483328768000005E-2</v>
      </c>
      <c r="F54" s="12">
        <f>'3060-100'!F8</f>
        <v>2.9027668224000009E-2</v>
      </c>
      <c r="G54" s="12">
        <f>'15-100'!F8</f>
        <v>1.519899386846906E-2</v>
      </c>
      <c r="H54" s="12">
        <f>'trad-150'!F8</f>
        <v>9.8168272713393706E-2</v>
      </c>
      <c r="I54" s="12">
        <f>'3060-150'!F8</f>
        <v>7.2451822498343435E-2</v>
      </c>
      <c r="J54" s="12">
        <f>'15-150'!F8</f>
        <v>9.0587643136339518E-2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0.101055279104</v>
      </c>
      <c r="C55" s="12">
        <f>'3060-50'!F9</f>
        <v>5.2777442848294637E-2</v>
      </c>
      <c r="D55" s="12">
        <f>'15-50'!F9</f>
        <v>5.9596606590855833E-2</v>
      </c>
      <c r="E55" s="12">
        <f>'trad-100'!F9</f>
        <v>9.8674601215999996E-2</v>
      </c>
      <c r="F55" s="12">
        <f>'3060-100'!F9</f>
        <v>7.094370414607816E-2</v>
      </c>
      <c r="G55" s="12">
        <f>'15-100'!F9</f>
        <v>0.102964999967224</v>
      </c>
      <c r="H55" s="12">
        <f>'trad-150'!F9</f>
        <v>0.10536993515843079</v>
      </c>
      <c r="I55" s="12">
        <f>'3060-150'!F9</f>
        <v>6.5378816925803829E-2</v>
      </c>
      <c r="J55" s="12">
        <f>'15-150'!F9</f>
        <v>2.3455033779443631E-2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8.3717894144000035E-2</v>
      </c>
      <c r="C56" s="12">
        <f>'3060-50'!F10</f>
        <v>0.1078949355243287</v>
      </c>
      <c r="D56" s="12">
        <f>'15-50'!F10</f>
        <v>6.1135899876910482E-2</v>
      </c>
      <c r="E56" s="12">
        <f>'trad-100'!F10</f>
        <v>0.104998774016</v>
      </c>
      <c r="F56" s="12">
        <f>'3060-100'!F10</f>
        <v>7.3313464692141575E-2</v>
      </c>
      <c r="G56" s="12">
        <f>'15-100'!F10</f>
        <v>7.7214713961118592E-2</v>
      </c>
      <c r="H56" s="12">
        <f>'trad-150'!F10</f>
        <v>0.1012923945999452</v>
      </c>
      <c r="I56" s="12">
        <f>'3060-150'!F10</f>
        <v>7.8695197949657014E-2</v>
      </c>
      <c r="J56" s="12">
        <f>'15-150'!F10</f>
        <v>0.1143927600747555</v>
      </c>
      <c r="K56" s="42"/>
    </row>
    <row r="57" spans="2:18" x14ac:dyDescent="0.3">
      <c r="B57" s="12">
        <f>'trad-50'!F11</f>
        <v>4.0881336320000003E-2</v>
      </c>
      <c r="C57" s="12">
        <f>'3060-50'!F11</f>
        <v>9.9999732853425199E-2</v>
      </c>
      <c r="D57" s="12">
        <f>'15-50'!F11</f>
        <v>0.1283641527801497</v>
      </c>
      <c r="E57" s="12">
        <f>'trad-100'!F11</f>
        <v>8.0099768576000041E-2</v>
      </c>
      <c r="F57" s="12">
        <f>'3060-100'!F11</f>
        <v>0.1134832411184806</v>
      </c>
      <c r="G57" s="12">
        <f>'15-100'!F11</f>
        <v>7.4591570048059316E-2</v>
      </c>
      <c r="H57" s="12">
        <f>'trad-150'!F11</f>
        <v>9.30450493130974E-2</v>
      </c>
      <c r="I57" s="12">
        <f>'3060-150'!F11</f>
        <v>8.7118259042044885E-2</v>
      </c>
      <c r="J57" s="12">
        <f>'15-150'!F11</f>
        <v>8.4524095298583235E-2</v>
      </c>
      <c r="K57" s="42"/>
    </row>
    <row r="58" spans="2:18" x14ac:dyDescent="0.3">
      <c r="B58" s="12">
        <f>'trad-50'!F12</f>
        <v>0.1380325908480001</v>
      </c>
      <c r="C58" s="12">
        <f>'3060-50'!F12</f>
        <v>0.13720718440693669</v>
      </c>
      <c r="D58" s="12">
        <f>'15-50'!F12</f>
        <v>8.5631508106825016E-2</v>
      </c>
      <c r="E58" s="12">
        <f>'trad-100'!F12</f>
        <v>8.0384973056000009E-2</v>
      </c>
      <c r="F58" s="12">
        <f>'3060-100'!F12</f>
        <v>3.2562744949497832E-2</v>
      </c>
      <c r="G58" s="12">
        <f>'15-100'!F12</f>
        <v>0.1006074448519636</v>
      </c>
      <c r="H58" s="12">
        <f>'trad-150'!F12</f>
        <v>0.1133058727913525</v>
      </c>
      <c r="I58" s="12">
        <f>'3060-150'!F12</f>
        <v>0.23627431593025761</v>
      </c>
      <c r="J58" s="12">
        <f>'15-150'!F12</f>
        <v>0.1218434222872168</v>
      </c>
      <c r="K58" s="42"/>
    </row>
    <row r="59" spans="2:18" x14ac:dyDescent="0.3">
      <c r="B59" s="12">
        <f>'trad-50'!F13</f>
        <v>9.745653350400002E-2</v>
      </c>
      <c r="C59" s="12">
        <f>'3060-50'!F13</f>
        <v>2.633745794885899E-2</v>
      </c>
      <c r="D59" s="12">
        <f>'15-50'!F13</f>
        <v>7.037747660093488E-2</v>
      </c>
      <c r="E59" s="12">
        <f>'trad-100'!F13</f>
        <v>0.11132105139200001</v>
      </c>
      <c r="F59" s="12">
        <f>'3060-100'!F13</f>
        <v>0.10784258867892919</v>
      </c>
      <c r="G59" s="12">
        <f>'15-100'!F13</f>
        <v>9.1670645426177311E-2</v>
      </c>
      <c r="H59" s="12">
        <f>'trad-150'!F13</f>
        <v>0.1023805604120933</v>
      </c>
      <c r="I59" s="12">
        <f>'3060-150'!F13</f>
        <v>0.1121231632818506</v>
      </c>
      <c r="J59" s="12">
        <f>'15-150'!F13</f>
        <v>1.5483349385755921E-2</v>
      </c>
      <c r="K59" s="42"/>
    </row>
    <row r="60" spans="2:18" x14ac:dyDescent="0.3">
      <c r="B60" s="12">
        <f>'trad-50'!F14</f>
        <v>9.2183736320000056E-2</v>
      </c>
      <c r="C60" s="12">
        <f>'3060-50'!F14</f>
        <v>8.8459475313532904E-2</v>
      </c>
      <c r="D60" s="12">
        <f>'15-50'!F14</f>
        <v>7.3956184267582409E-2</v>
      </c>
      <c r="E60" s="12">
        <f>'trad-100'!F14</f>
        <v>7.6481849599999999E-2</v>
      </c>
      <c r="F60" s="12">
        <f>'3060-100'!F14</f>
        <v>7.6906075915674638E-2</v>
      </c>
      <c r="G60" s="12">
        <f>'15-100'!F14</f>
        <v>9.227423736012727E-2</v>
      </c>
      <c r="H60" s="12">
        <f>'trad-150'!F14</f>
        <v>9.9339402381871084E-2</v>
      </c>
      <c r="I60" s="12">
        <f>'3060-150'!F14</f>
        <v>0.1048590526015304</v>
      </c>
      <c r="J60" s="12">
        <f>'15-150'!F14</f>
        <v>4.762694313055079E-2</v>
      </c>
      <c r="K60" s="42"/>
    </row>
    <row r="61" spans="2:18" x14ac:dyDescent="0.3">
      <c r="B61" s="12">
        <f>'trad-50'!F15</f>
        <v>9.8690281472000013E-2</v>
      </c>
      <c r="C61" s="12">
        <f>'3060-50'!F15</f>
        <v>4.3618171075354831E-2</v>
      </c>
      <c r="D61" s="12">
        <f>'15-50'!F15</f>
        <v>8.1724912573296532E-2</v>
      </c>
      <c r="E61" s="12">
        <f>'trad-100'!F15</f>
        <v>0.10045636736000001</v>
      </c>
      <c r="F61" s="12">
        <f>'3060-100'!F15</f>
        <v>9.663197867027383E-2</v>
      </c>
      <c r="G61" s="12">
        <f>'15-100'!F15</f>
        <v>4.7251207159902962E-2</v>
      </c>
      <c r="H61" s="12">
        <f>'trad-150'!F15</f>
        <v>0.10101665767839769</v>
      </c>
      <c r="I61" s="12">
        <f>'3060-150'!F15</f>
        <v>5.5683280688327841E-2</v>
      </c>
      <c r="J61" s="12">
        <f>'15-150'!F15</f>
        <v>8.4739409420940978E-2</v>
      </c>
      <c r="K61" s="42"/>
    </row>
    <row r="62" spans="2:18" x14ac:dyDescent="0.3">
      <c r="B62" s="12">
        <f>'trad-50'!F16</f>
        <v>7.9860412416000032E-2</v>
      </c>
      <c r="C62" s="12">
        <f>'3060-50'!F16</f>
        <v>9.0367134058363274E-2</v>
      </c>
      <c r="D62" s="12">
        <f>'15-50'!F16</f>
        <v>3.8939294039071877E-2</v>
      </c>
      <c r="E62" s="12">
        <f>'trad-100'!F16</f>
        <v>0.10649001497600009</v>
      </c>
      <c r="F62" s="12">
        <f>'3060-100'!F16</f>
        <v>9.8033692428118241E-2</v>
      </c>
      <c r="G62" s="12">
        <f>'15-100'!F16</f>
        <v>8.7766723615430198E-2</v>
      </c>
      <c r="H62" s="12">
        <f>'trad-150'!F16</f>
        <v>0.1063257359156323</v>
      </c>
      <c r="I62" s="12">
        <f>'3060-150'!F16</f>
        <v>4.982881743150662E-2</v>
      </c>
      <c r="J62" s="12">
        <f>'15-150'!F16</f>
        <v>8.4098469878026952E-2</v>
      </c>
      <c r="K62" s="42"/>
    </row>
    <row r="63" spans="2:18" x14ac:dyDescent="0.3">
      <c r="B63" s="12">
        <f>'trad-50'!F17</f>
        <v>2.5870118912000001E-2</v>
      </c>
      <c r="C63" s="12">
        <f>'3060-50'!F17</f>
        <v>7.9409783163305075E-2</v>
      </c>
      <c r="D63" s="12">
        <f>'15-50'!F17</f>
        <v>0.2290309962129862</v>
      </c>
      <c r="E63" s="12">
        <f>'trad-100'!F17</f>
        <v>0.107038228736</v>
      </c>
      <c r="F63" s="12">
        <f>'3060-100'!F17</f>
        <v>0.1029496332317673</v>
      </c>
      <c r="G63" s="12">
        <f>'15-100'!F17</f>
        <v>0.11946405218832271</v>
      </c>
      <c r="H63" s="12">
        <f>'trad-150'!F17</f>
        <v>9.7928602302331982E-2</v>
      </c>
      <c r="I63" s="12">
        <f>'3060-150'!F17</f>
        <v>2.8265039742742751E-2</v>
      </c>
      <c r="J63" s="12">
        <f>'15-150'!F17</f>
        <v>0.1095885678377448</v>
      </c>
      <c r="K63" s="42"/>
    </row>
    <row r="64" spans="2:18" x14ac:dyDescent="0.3">
      <c r="B64" s="12">
        <f>'trad-50'!F18</f>
        <v>9.9236425728000038E-2</v>
      </c>
      <c r="C64" s="12">
        <f>'3060-50'!F18</f>
        <v>8.5497961902518724E-2</v>
      </c>
      <c r="D64" s="12">
        <f>'15-50'!F18</f>
        <v>9.2841960293862991E-2</v>
      </c>
      <c r="E64" s="12">
        <f>'trad-100'!F18</f>
        <v>0.108833780736</v>
      </c>
      <c r="F64" s="12">
        <f>'3060-100'!F18</f>
        <v>2.2677597384861449E-2</v>
      </c>
      <c r="G64" s="12">
        <f>'15-100'!F18</f>
        <v>3.117282235146222E-2</v>
      </c>
      <c r="H64" s="12">
        <f>'trad-150'!F18</f>
        <v>8.3288607498183842E-2</v>
      </c>
      <c r="I64" s="12">
        <f>'3060-150'!F18</f>
        <v>0.1143370125981301</v>
      </c>
      <c r="J64" s="12">
        <f>'15-150'!F18</f>
        <v>0.1145652644603217</v>
      </c>
      <c r="K64" s="42"/>
    </row>
    <row r="65" spans="2:11" x14ac:dyDescent="0.3">
      <c r="B65" s="12">
        <f>'trad-50'!F19</f>
        <v>8.093880729599999E-2</v>
      </c>
      <c r="C65" s="12">
        <f>'3060-50'!F19</f>
        <v>0.1386810425693257</v>
      </c>
      <c r="D65" s="12">
        <f>'15-50'!F19</f>
        <v>2.9107851643585831E-2</v>
      </c>
      <c r="E65" s="12">
        <f>'trad-100'!F19</f>
        <v>8.5971847423999992E-2</v>
      </c>
      <c r="F65" s="12">
        <f>'3060-100'!F19</f>
        <v>0.1043155970327858</v>
      </c>
      <c r="G65" s="12">
        <f>'15-100'!F19</f>
        <v>9.9324580051784905E-2</v>
      </c>
      <c r="H65" s="12">
        <f>'trad-150'!F19</f>
        <v>0.109884158131797</v>
      </c>
      <c r="I65" s="12">
        <f>'3060-150'!F19</f>
        <v>8.5911187938006922E-2</v>
      </c>
      <c r="J65" s="12">
        <f>'15-150'!F19</f>
        <v>4.2590317917721138E-2</v>
      </c>
      <c r="K65" s="42"/>
    </row>
    <row r="66" spans="2:11" x14ac:dyDescent="0.3">
      <c r="B66" s="12">
        <f>'trad-50'!F20</f>
        <v>8.2330890239999982E-2</v>
      </c>
      <c r="C66" s="12">
        <f>'3060-50'!F20</f>
        <v>0.1042942134644909</v>
      </c>
      <c r="D66" s="12">
        <f>'15-50'!F20</f>
        <v>7.94410204411512E-2</v>
      </c>
      <c r="E66" s="12">
        <f>'trad-100'!F20</f>
        <v>8.8999380224000002E-2</v>
      </c>
      <c r="F66" s="12">
        <f>'3060-100'!F20</f>
        <v>3.8429466618988432E-2</v>
      </c>
      <c r="G66" s="12">
        <f>'15-100'!F20</f>
        <v>0.10111515870781621</v>
      </c>
      <c r="H66" s="12">
        <f>'trad-150'!F20</f>
        <v>9.8633143699138573E-2</v>
      </c>
      <c r="I66" s="12">
        <f>'3060-150'!F20</f>
        <v>7.6550081319798555E-2</v>
      </c>
      <c r="J66" s="12">
        <f>'15-150'!F20</f>
        <v>2.2520550339219039E-2</v>
      </c>
      <c r="K66" s="42"/>
    </row>
    <row r="67" spans="2:11" x14ac:dyDescent="0.3">
      <c r="B67" s="12">
        <f>'trad-50'!F21</f>
        <v>8.0039817215999981E-2</v>
      </c>
      <c r="C67" s="12">
        <f>'3060-50'!F21</f>
        <v>6.6117806806998164E-2</v>
      </c>
      <c r="D67" s="12">
        <f>'15-50'!F21</f>
        <v>0.1588855456057239</v>
      </c>
      <c r="E67" s="12">
        <f>'trad-100'!F21</f>
        <v>9.3180298496000041E-2</v>
      </c>
      <c r="F67" s="12">
        <f>'3060-100'!F21</f>
        <v>6.7769441010329376E-2</v>
      </c>
      <c r="G67" s="12">
        <f>'15-100'!F21</f>
        <v>8.6872153415456566E-2</v>
      </c>
      <c r="H67" s="12">
        <f>'trad-150'!F21</f>
        <v>9.1895771450644703E-2</v>
      </c>
      <c r="I67" s="12">
        <f>'3060-150'!F21</f>
        <v>6.4679097593741672E-2</v>
      </c>
      <c r="J67" s="12">
        <f>'15-150'!F21</f>
        <v>3.0334428419611929E-2</v>
      </c>
      <c r="K67" s="42"/>
    </row>
    <row r="68" spans="2:11" x14ac:dyDescent="0.3">
      <c r="B68" s="12">
        <f>'trad-50'!F22</f>
        <v>7.7035646976000016E-2</v>
      </c>
      <c r="C68" s="12">
        <f>'3060-50'!F22</f>
        <v>2.917070235829522E-2</v>
      </c>
      <c r="D68" s="12">
        <f>'15-50'!F22</f>
        <v>0.1084735128017032</v>
      </c>
      <c r="E68" s="12">
        <f>'trad-100'!F22</f>
        <v>0.10614036608000001</v>
      </c>
      <c r="F68" s="12">
        <f>'3060-100'!F22</f>
        <v>0.10655687624672321</v>
      </c>
      <c r="G68" s="12">
        <f>'15-100'!F22</f>
        <v>7.854400669055614E-2</v>
      </c>
      <c r="H68" s="12">
        <f>'trad-150'!F22</f>
        <v>0.10539464290466941</v>
      </c>
      <c r="I68" s="12">
        <f>'3060-150'!F22</f>
        <v>5.8518232056401942E-2</v>
      </c>
      <c r="J68" s="12">
        <f>'15-150'!F22</f>
        <v>2.7525885237477461E-2</v>
      </c>
      <c r="K68" s="42"/>
    </row>
    <row r="69" spans="2:11" x14ac:dyDescent="0.3">
      <c r="B69" s="12">
        <f>'trad-50'!F23</f>
        <v>0.109865480192</v>
      </c>
      <c r="C69" s="12">
        <f>'3060-50'!F23</f>
        <v>7.6840984702637422E-2</v>
      </c>
      <c r="D69" s="12">
        <f>'15-50'!F23</f>
        <v>3.0774624138753839E-2</v>
      </c>
      <c r="E69" s="12">
        <f>'trad-100'!F23</f>
        <v>7.8704140544000004E-2</v>
      </c>
      <c r="F69" s="12">
        <f>'3060-100'!F23</f>
        <v>8.8599226817515558E-2</v>
      </c>
      <c r="G69" s="12">
        <f>'15-100'!F23</f>
        <v>7.2288515152263439E-3</v>
      </c>
      <c r="H69" s="12">
        <f>'trad-150'!F23</f>
        <v>8.9736630080965676E-2</v>
      </c>
      <c r="I69" s="12">
        <f>'3060-150'!F23</f>
        <v>7.889051763421287E-2</v>
      </c>
      <c r="J69" s="12">
        <f>'15-150'!F23</f>
        <v>5.7585640585541518E-2</v>
      </c>
      <c r="K69" s="42"/>
    </row>
    <row r="70" spans="2:11" x14ac:dyDescent="0.3">
      <c r="B70" s="12">
        <f>'trad-50'!F24</f>
        <v>0.10183391232000009</v>
      </c>
      <c r="C70" s="12">
        <f>'3060-50'!F24</f>
        <v>0.16189380858706279</v>
      </c>
      <c r="D70" s="12">
        <f>'15-50'!F24</f>
        <v>0.23533905172798239</v>
      </c>
      <c r="E70" s="12">
        <f>'trad-100'!F24</f>
        <v>0.1034385728</v>
      </c>
      <c r="F70" s="12">
        <f>'3060-100'!F24</f>
        <v>5.9915597270268822E-2</v>
      </c>
      <c r="G70" s="12">
        <f>'15-100'!F24</f>
        <v>0.10697238177800369</v>
      </c>
      <c r="H70" s="12">
        <f>'trad-150'!F24</f>
        <v>0.1079831796523896</v>
      </c>
      <c r="I70" s="12">
        <f>'3060-150'!F24</f>
        <v>9.7518849275255282E-2</v>
      </c>
      <c r="J70" s="12">
        <f>'15-150'!F24</f>
        <v>9.4531700496325546E-2</v>
      </c>
      <c r="K70" s="42"/>
    </row>
    <row r="71" spans="2:11" x14ac:dyDescent="0.3">
      <c r="B71" s="12">
        <f>'trad-50'!F25</f>
        <v>4.0433659904000011E-2</v>
      </c>
      <c r="C71" s="12">
        <f>'3060-50'!F25</f>
        <v>9.746472920172336E-2</v>
      </c>
      <c r="D71" s="12">
        <f>'15-50'!F25</f>
        <v>7.5552951819807132E-2</v>
      </c>
      <c r="E71" s="12">
        <f>'trad-100'!F25</f>
        <v>8.5485347072000006E-2</v>
      </c>
      <c r="F71" s="12">
        <f>'3060-100'!F25</f>
        <v>9.509157673690069E-2</v>
      </c>
      <c r="G71" s="12">
        <f>'15-100'!F25</f>
        <v>8.2252903171309372E-2</v>
      </c>
      <c r="H71" s="12">
        <f>'trad-150'!F25</f>
        <v>9.7371147692422499E-2</v>
      </c>
      <c r="I71" s="12">
        <f>'3060-150'!F25</f>
        <v>0.15170370998571209</v>
      </c>
      <c r="J71" s="12">
        <f>'15-150'!F25</f>
        <v>7.2066324596576067E-2</v>
      </c>
      <c r="K71" s="42"/>
    </row>
    <row r="72" spans="2:11" x14ac:dyDescent="0.3">
      <c r="B72" s="12">
        <f>'trad-50'!F26</f>
        <v>8.407775232000006E-2</v>
      </c>
      <c r="C72" s="12">
        <f>'3060-50'!F26</f>
        <v>5.4715197584886952E-2</v>
      </c>
      <c r="D72" s="12">
        <f>'15-50'!F26</f>
        <v>3.2648861683932433E-2</v>
      </c>
      <c r="E72" s="12">
        <f>'trad-100'!F26</f>
        <v>0.10579319936000001</v>
      </c>
      <c r="F72" s="12">
        <f>'3060-100'!F26</f>
        <v>4.3254081416665612E-2</v>
      </c>
      <c r="G72" s="12">
        <f>'15-100'!F26</f>
        <v>9.2167183862201935E-2</v>
      </c>
      <c r="H72" s="12">
        <f>'trad-150'!F26</f>
        <v>8.8708427281558311E-2</v>
      </c>
      <c r="I72" s="12">
        <f>'3060-150'!F26</f>
        <v>3.2587639739130772E-2</v>
      </c>
      <c r="J72" s="12">
        <f>'15-150'!F26</f>
        <v>0.14121845731134361</v>
      </c>
      <c r="K72" s="42"/>
    </row>
    <row r="73" spans="2:11" x14ac:dyDescent="0.3">
      <c r="B73" s="12">
        <f>'trad-50'!F27</f>
        <v>3.3820553216000013E-2</v>
      </c>
      <c r="C73" s="12">
        <f>'3060-50'!F27</f>
        <v>3.3371450576181919E-2</v>
      </c>
      <c r="D73" s="12">
        <f>'15-50'!F27</f>
        <v>0.1228326656224569</v>
      </c>
      <c r="E73" s="12">
        <f>'trad-100'!F27</f>
        <v>0.102610674944</v>
      </c>
      <c r="F73" s="12">
        <f>'3060-100'!F27</f>
        <v>6.328522257022437E-2</v>
      </c>
      <c r="G73" s="12">
        <f>'15-100'!F27</f>
        <v>5.2113812155631677E-2</v>
      </c>
      <c r="H73" s="12">
        <f>'trad-150'!F27</f>
        <v>0.10262281693304801</v>
      </c>
      <c r="I73" s="12">
        <f>'3060-150'!F27</f>
        <v>7.8029495410809099E-2</v>
      </c>
      <c r="J73" s="12">
        <f>'15-150'!F27</f>
        <v>3.2607010187054412E-2</v>
      </c>
      <c r="K73" s="42"/>
    </row>
    <row r="74" spans="2:11" x14ac:dyDescent="0.3">
      <c r="B74" s="12">
        <f>'trad-50'!F28</f>
        <v>6.7610259455999994E-2</v>
      </c>
      <c r="C74" s="12">
        <f>'3060-50'!F28</f>
        <v>7.2954287907551693E-2</v>
      </c>
      <c r="D74" s="12">
        <f>'15-50'!F28</f>
        <v>6.3992855982025573E-2</v>
      </c>
      <c r="E74" s="12">
        <f>'trad-100'!F28</f>
        <v>0.108325092608</v>
      </c>
      <c r="F74" s="12">
        <f>'3060-100'!F28</f>
        <v>6.6733927000148602E-2</v>
      </c>
      <c r="G74" s="12">
        <f>'15-100'!F28</f>
        <v>0.11779221649542</v>
      </c>
      <c r="H74" s="12">
        <f>'trad-150'!F28</f>
        <v>0.1048184789803896</v>
      </c>
      <c r="I74" s="12">
        <f>'3060-150'!F28</f>
        <v>8.7332193544353787E-2</v>
      </c>
      <c r="J74" s="12">
        <f>'15-150'!F28</f>
        <v>7.2191794985240698E-2</v>
      </c>
      <c r="K74" s="42"/>
    </row>
    <row r="75" spans="2:11" x14ac:dyDescent="0.3">
      <c r="B75" s="12">
        <f>'trad-50'!F29</f>
        <v>7.7883060223999961E-2</v>
      </c>
      <c r="C75" s="12">
        <f>'3060-50'!F29</f>
        <v>9.5488557160643805E-2</v>
      </c>
      <c r="D75" s="12">
        <f>'15-50'!F29</f>
        <v>3.7756130995316259E-2</v>
      </c>
      <c r="E75" s="12">
        <f>'trad-100'!F29</f>
        <v>9.2501444864000013E-2</v>
      </c>
      <c r="F75" s="12">
        <f>'3060-100'!F29</f>
        <v>3.3816379569980577E-2</v>
      </c>
      <c r="G75" s="12">
        <f>'15-100'!F29</f>
        <v>5.0552351241121452E-2</v>
      </c>
      <c r="H75" s="12">
        <f>'trad-150'!F29</f>
        <v>0.1068975300990069</v>
      </c>
      <c r="I75" s="12">
        <f>'3060-150'!F29</f>
        <v>8.562462254112406E-2</v>
      </c>
      <c r="J75" s="12">
        <f>'15-150'!F29</f>
        <v>7.4014003175309817E-2</v>
      </c>
      <c r="K75" s="42"/>
    </row>
    <row r="76" spans="2:11" x14ac:dyDescent="0.3">
      <c r="B76" s="12">
        <f>'trad-50'!F30</f>
        <v>7.7158428671999985E-2</v>
      </c>
      <c r="C76" s="12">
        <f>'3060-50'!F30</f>
        <v>6.1204184932501828E-2</v>
      </c>
      <c r="D76" s="12">
        <f>'15-50'!F30</f>
        <v>0.27096381002704228</v>
      </c>
      <c r="E76" s="12">
        <f>'trad-100'!F30</f>
        <v>9.2768005375999968E-2</v>
      </c>
      <c r="F76" s="12">
        <f>'3060-100'!F30</f>
        <v>4.3018919124767407E-2</v>
      </c>
      <c r="G76" s="12">
        <f>'15-100'!F30</f>
        <v>9.90318044527288E-2</v>
      </c>
      <c r="H76" s="12">
        <f>'trad-150'!F30</f>
        <v>9.8574450412685893E-2</v>
      </c>
      <c r="I76" s="12">
        <f>'3060-150'!F30</f>
        <v>0.1005519543209786</v>
      </c>
      <c r="J76" s="12">
        <f>'15-150'!F30</f>
        <v>9.4329578447486323E-2</v>
      </c>
      <c r="K76" s="42"/>
    </row>
    <row r="77" spans="2:11" x14ac:dyDescent="0.3">
      <c r="B77" s="12">
        <f>'trad-50'!F31</f>
        <v>4.9007931392000013E-2</v>
      </c>
      <c r="C77" s="12">
        <f>'3060-50'!F31</f>
        <v>6.0457915242182761E-2</v>
      </c>
      <c r="D77" s="12">
        <f>'15-50'!F31</f>
        <v>5.9503704717282342E-2</v>
      </c>
      <c r="E77" s="12">
        <f>'trad-100'!F31</f>
        <v>9.9883983103999985E-2</v>
      </c>
      <c r="F77" s="12">
        <f>'3060-100'!F31</f>
        <v>0.1013154880727922</v>
      </c>
      <c r="G77" s="12">
        <f>'15-100'!F31</f>
        <v>0.12351820994526611</v>
      </c>
      <c r="H77" s="12">
        <f>'trad-150'!F31</f>
        <v>9.9627991641196192E-2</v>
      </c>
      <c r="I77" s="12">
        <f>'3060-150'!F31</f>
        <v>0</v>
      </c>
      <c r="J77" s="12">
        <f>'15-150'!F31</f>
        <v>0.1070049360890456</v>
      </c>
      <c r="K77" s="42"/>
    </row>
    <row r="78" spans="2:11" x14ac:dyDescent="0.3">
      <c r="B78" s="12">
        <f>'trad-50'!F32</f>
        <v>0.26595031039999989</v>
      </c>
      <c r="C78" s="12">
        <f>'3060-50'!F32</f>
        <v>0.1220241743731838</v>
      </c>
      <c r="D78" s="12">
        <f>'15-50'!F32</f>
        <v>4.8691533498420259E-2</v>
      </c>
      <c r="E78" s="12">
        <f>'trad-100'!F32</f>
        <v>0.10462282265599999</v>
      </c>
      <c r="F78" s="12">
        <f>'3060-100'!F32</f>
        <v>8.823419742125381E-2</v>
      </c>
      <c r="G78" s="12">
        <f>'15-100'!F32</f>
        <v>2.2819747402957311E-2</v>
      </c>
      <c r="H78" s="12">
        <f>'trad-150'!F32</f>
        <v>9.7221521587797011E-2</v>
      </c>
      <c r="I78" s="12">
        <f>'3060-150'!F32</f>
        <v>0</v>
      </c>
      <c r="J78" s="12">
        <f>'15-150'!F32</f>
        <v>7.1713179347660735E-2</v>
      </c>
      <c r="K78" s="42"/>
    </row>
    <row r="79" spans="2:11" x14ac:dyDescent="0.3">
      <c r="B79" s="12">
        <f>'trad-50'!F33</f>
        <v>7.522128281599999E-2</v>
      </c>
      <c r="C79" s="12">
        <f>'3060-50'!F33</f>
        <v>2.2720981352880511E-2</v>
      </c>
      <c r="D79" s="12">
        <f>'15-50'!F33</f>
        <v>7.860210442175429E-2</v>
      </c>
      <c r="E79" s="12">
        <f>'trad-100'!F33</f>
        <v>0.106769763584</v>
      </c>
      <c r="F79" s="12">
        <f>'3060-100'!F33</f>
        <v>4.77529783211873E-2</v>
      </c>
      <c r="G79" s="12">
        <f>'15-100'!F33</f>
        <v>2.7271581158822101E-2</v>
      </c>
      <c r="H79" s="12">
        <f>'trad-150'!F33</f>
        <v>0.10128103435237321</v>
      </c>
      <c r="I79" s="12">
        <f>'3060-150'!F33</f>
        <v>0</v>
      </c>
      <c r="J79" s="12">
        <f>'15-150'!F33</f>
        <v>8.7856954037823315E-2</v>
      </c>
      <c r="K79" s="42"/>
    </row>
    <row r="80" spans="2:11" x14ac:dyDescent="0.3">
      <c r="B80" s="12">
        <f>'trad-50'!F34</f>
        <v>0</v>
      </c>
      <c r="C80" s="12">
        <f>'3060-50'!F34</f>
        <v>0</v>
      </c>
      <c r="D80" s="12">
        <f>'15-50'!F34</f>
        <v>8.2214011974684365E-2</v>
      </c>
      <c r="E80" s="12">
        <f>'trad-100'!F34</f>
        <v>6.5057659136000021E-2</v>
      </c>
      <c r="F80" s="12">
        <f>'3060-100'!F34</f>
        <v>8.2143621065978167E-2</v>
      </c>
      <c r="G80" s="12">
        <f>'15-100'!F34</f>
        <v>9.0406137757480076E-2</v>
      </c>
      <c r="H80" s="12">
        <f>'trad-150'!F34</f>
        <v>0.1060486784302003</v>
      </c>
      <c r="I80" s="12">
        <f>'3060-150'!F34</f>
        <v>0</v>
      </c>
      <c r="J80" s="12">
        <f>'15-150'!F34</f>
        <v>9.8219152181335284E-2</v>
      </c>
      <c r="K80" s="42"/>
    </row>
    <row r="81" spans="2:11" x14ac:dyDescent="0.3">
      <c r="B81" s="12">
        <f>'trad-50'!F35</f>
        <v>0</v>
      </c>
      <c r="C81" s="12">
        <f>'3060-50'!F35</f>
        <v>0</v>
      </c>
      <c r="D81" s="12">
        <f>'15-50'!F35</f>
        <v>8.9251668847762769E-2</v>
      </c>
      <c r="E81" s="12">
        <f>'trad-100'!F35</f>
        <v>8.7033601280000011E-2</v>
      </c>
      <c r="F81" s="12">
        <f>'3060-100'!F35</f>
        <v>1.7556331253593939E-2</v>
      </c>
      <c r="G81" s="12">
        <f>'15-100'!F35</f>
        <v>0.10333375276538841</v>
      </c>
      <c r="H81" s="12">
        <f>'trad-150'!F35</f>
        <v>9.4611267881788752E-2</v>
      </c>
      <c r="I81" s="12">
        <f>'3060-150'!F35</f>
        <v>0</v>
      </c>
      <c r="J81" s="12">
        <f>'15-150'!F35</f>
        <v>0</v>
      </c>
      <c r="K81" s="42"/>
    </row>
    <row r="82" spans="2:11" x14ac:dyDescent="0.3">
      <c r="B82" s="12">
        <f>'trad-50'!F36</f>
        <v>0</v>
      </c>
      <c r="C82" s="12">
        <f>'3060-50'!F36</f>
        <v>0</v>
      </c>
      <c r="D82" s="12">
        <f>'15-50'!F36</f>
        <v>7.7040245791653195E-2</v>
      </c>
      <c r="E82" s="12">
        <f>'trad-100'!F36</f>
        <v>7.1123605760000014E-2</v>
      </c>
      <c r="F82" s="12">
        <f>'3060-100'!F36</f>
        <v>8.5573079956467735E-2</v>
      </c>
      <c r="G82" s="12">
        <f>'15-100'!F36</f>
        <v>2.438795438632152E-2</v>
      </c>
      <c r="H82" s="12">
        <f>'trad-150'!F36</f>
        <v>9.6915273477969827E-2</v>
      </c>
      <c r="I82" s="12">
        <f>'3060-150'!F36</f>
        <v>0</v>
      </c>
      <c r="J82" s="12">
        <f>'15-150'!F36</f>
        <v>0</v>
      </c>
      <c r="K82" s="42"/>
    </row>
    <row r="83" spans="2:11" x14ac:dyDescent="0.3">
      <c r="B83" s="12">
        <f>'trad-50'!F37</f>
        <v>0</v>
      </c>
      <c r="C83" s="12">
        <f>'3060-50'!F37</f>
        <v>0</v>
      </c>
      <c r="D83" s="12">
        <f>'15-50'!F37</f>
        <v>0</v>
      </c>
      <c r="E83" s="12">
        <f>'trad-100'!F37</f>
        <v>0.105133911296</v>
      </c>
      <c r="F83" s="12">
        <f>'3060-100'!F37</f>
        <v>0.1052422138174802</v>
      </c>
      <c r="G83" s="12">
        <f>'15-100'!F37</f>
        <v>1.01179369444283E-2</v>
      </c>
      <c r="H83" s="12">
        <f>'trad-150'!F37</f>
        <v>0.104111873199583</v>
      </c>
      <c r="I83" s="12">
        <f>'3060-150'!F37</f>
        <v>0</v>
      </c>
      <c r="J83" s="12">
        <f>'15-150'!F37</f>
        <v>0</v>
      </c>
      <c r="K83" s="42"/>
    </row>
    <row r="84" spans="2:11" x14ac:dyDescent="0.3">
      <c r="B84" s="12">
        <f>'trad-50'!F38</f>
        <v>0</v>
      </c>
      <c r="C84" s="12">
        <f>'3060-50'!F38</f>
        <v>0</v>
      </c>
      <c r="D84" s="12">
        <f>'15-50'!F38</f>
        <v>0</v>
      </c>
      <c r="E84" s="12">
        <f>'trad-100'!F38</f>
        <v>9.3322482944000001E-2</v>
      </c>
      <c r="F84" s="12">
        <f>'3060-100'!F38</f>
        <v>6.9290308260035599E-2</v>
      </c>
      <c r="G84" s="12">
        <f>'15-100'!F38</f>
        <v>9.0977794551832233E-2</v>
      </c>
      <c r="H84" s="12">
        <f>'trad-150'!F38</f>
        <v>9.8438112069179712E-2</v>
      </c>
      <c r="I84" s="12">
        <f>'3060-150'!F38</f>
        <v>0</v>
      </c>
      <c r="J84" s="12">
        <f>'15-150'!F38</f>
        <v>0</v>
      </c>
      <c r="K84" s="42"/>
    </row>
    <row r="85" spans="2:11" x14ac:dyDescent="0.3">
      <c r="B85" s="12">
        <f>'trad-50'!F39</f>
        <v>0</v>
      </c>
      <c r="C85" s="12">
        <f>'3060-50'!F39</f>
        <v>0</v>
      </c>
      <c r="D85" s="12">
        <f>'15-50'!F39</f>
        <v>0</v>
      </c>
      <c r="E85" s="12">
        <f>'trad-100'!F39</f>
        <v>0.10575460582399999</v>
      </c>
      <c r="F85" s="12">
        <f>'3060-100'!F39</f>
        <v>0.13080642428974529</v>
      </c>
      <c r="G85" s="12">
        <f>'15-100'!F39</f>
        <v>9.027243022725169E-2</v>
      </c>
      <c r="H85" s="12">
        <f>'trad-150'!F39</f>
        <v>8.950095615227438E-2</v>
      </c>
      <c r="I85" s="12">
        <f>'3060-150'!F39</f>
        <v>0</v>
      </c>
      <c r="J85" s="12">
        <f>'15-150'!F39</f>
        <v>0</v>
      </c>
      <c r="K85" s="42"/>
    </row>
    <row r="86" spans="2:11" x14ac:dyDescent="0.3">
      <c r="B86" s="12">
        <f>'trad-50'!F40</f>
        <v>0</v>
      </c>
      <c r="C86" s="12">
        <f>'3060-50'!F40</f>
        <v>0</v>
      </c>
      <c r="D86" s="12">
        <f>'15-50'!F40</f>
        <v>0</v>
      </c>
      <c r="E86" s="12">
        <f>'trad-100'!F40</f>
        <v>0.112812249344</v>
      </c>
      <c r="F86" s="12">
        <f>'3060-100'!F40</f>
        <v>0.1116189726860092</v>
      </c>
      <c r="G86" s="12">
        <f>'15-100'!F40</f>
        <v>6.1306675022706203E-2</v>
      </c>
      <c r="H86" s="12">
        <f>'trad-150'!F40</f>
        <v>9.3416749412784661E-2</v>
      </c>
      <c r="I86" s="12">
        <f>'3060-150'!F40</f>
        <v>0</v>
      </c>
      <c r="J86" s="12">
        <f>'15-150'!F40</f>
        <v>0</v>
      </c>
      <c r="K86" s="42"/>
    </row>
    <row r="87" spans="2:11" x14ac:dyDescent="0.3">
      <c r="B87" s="12">
        <f>'trad-50'!F41</f>
        <v>0</v>
      </c>
      <c r="C87" s="12">
        <f>'3060-50'!F41</f>
        <v>0</v>
      </c>
      <c r="D87" s="12">
        <f>'15-50'!F41</f>
        <v>0</v>
      </c>
      <c r="E87" s="12">
        <f>'trad-100'!F41</f>
        <v>8.4518379776000019E-2</v>
      </c>
      <c r="F87" s="12">
        <f>'3060-100'!F41</f>
        <v>0</v>
      </c>
      <c r="G87" s="12">
        <f>'15-100'!F41</f>
        <v>0</v>
      </c>
      <c r="H87" s="12">
        <f>'trad-150'!F41</f>
        <v>0.102439105231188</v>
      </c>
      <c r="I87" s="12"/>
      <c r="J87" s="12">
        <f>'15-150'!F41</f>
        <v>0</v>
      </c>
      <c r="K87" s="42"/>
    </row>
    <row r="88" spans="2:11" x14ac:dyDescent="0.3">
      <c r="B88" s="12">
        <f>'trad-50'!F42</f>
        <v>0</v>
      </c>
      <c r="C88" s="12">
        <f>'3060-50'!F42</f>
        <v>0</v>
      </c>
      <c r="D88" s="12">
        <f>'15-50'!F42</f>
        <v>0</v>
      </c>
      <c r="E88" s="12">
        <f>'trad-100'!F42</f>
        <v>8.2717548800000013E-2</v>
      </c>
      <c r="F88" s="12">
        <f>'3060-100'!F42</f>
        <v>0</v>
      </c>
      <c r="G88" s="12">
        <f>'15-100'!F42</f>
        <v>0</v>
      </c>
      <c r="H88" s="12">
        <f>'trad-150'!F42</f>
        <v>7.666896217828259E-2</v>
      </c>
      <c r="I88" s="12"/>
      <c r="J88" s="12">
        <f>'15-150'!F42</f>
        <v>0</v>
      </c>
      <c r="K88" s="42"/>
    </row>
    <row r="89" spans="2:11" x14ac:dyDescent="0.3">
      <c r="B89" s="12">
        <f>'trad-50'!F43</f>
        <v>0</v>
      </c>
      <c r="C89" s="12">
        <f>'3060-50'!F43</f>
        <v>0</v>
      </c>
      <c r="D89" s="12">
        <f>'15-50'!F43</f>
        <v>0</v>
      </c>
      <c r="E89" s="12">
        <f>'trad-100'!F43</f>
        <v>0.10553432191999999</v>
      </c>
      <c r="F89" s="12">
        <f>'3060-100'!F43</f>
        <v>0</v>
      </c>
      <c r="G89" s="12">
        <f>'15-100'!F43</f>
        <v>0</v>
      </c>
      <c r="H89" s="12">
        <f>'trad-150'!F43</f>
        <v>9.5181193075533646E-2</v>
      </c>
      <c r="I89" s="12"/>
      <c r="J89" s="12">
        <f>'15-150'!F43</f>
        <v>0</v>
      </c>
      <c r="K89" s="42"/>
    </row>
    <row r="90" spans="2:11" x14ac:dyDescent="0.3">
      <c r="B90" s="12">
        <f>'trad-50'!F44</f>
        <v>0</v>
      </c>
      <c r="C90" s="12">
        <f>'3060-50'!F44</f>
        <v>0</v>
      </c>
      <c r="D90" s="12">
        <f>'15-50'!F44</f>
        <v>0</v>
      </c>
      <c r="E90" s="12">
        <f>'trad-100'!F44</f>
        <v>6.8529455359999991E-2</v>
      </c>
      <c r="F90" s="12">
        <f>'3060-100'!F44</f>
        <v>0</v>
      </c>
      <c r="G90" s="12">
        <f>'15-100'!F44</f>
        <v>0</v>
      </c>
      <c r="H90" s="12">
        <f>'trad-150'!F44</f>
        <v>9.4927212757508955E-2</v>
      </c>
      <c r="I90" s="12"/>
      <c r="J90" s="12">
        <f>'15-150'!F44</f>
        <v>0</v>
      </c>
      <c r="K90" s="42"/>
    </row>
    <row r="91" spans="2:11" x14ac:dyDescent="0.3">
      <c r="B91" s="12"/>
      <c r="C91" s="12"/>
      <c r="D91" s="12">
        <f>'15-50'!F45</f>
        <v>0</v>
      </c>
      <c r="E91" s="12">
        <f>'trad-100'!F45</f>
        <v>9.1217594624000004E-2</v>
      </c>
      <c r="F91" s="12">
        <f>'3060-100'!F45</f>
        <v>0</v>
      </c>
      <c r="G91" s="12">
        <f>'15-100'!F45</f>
        <v>0</v>
      </c>
      <c r="H91" s="12">
        <f>'trad-150'!F45</f>
        <v>0.1103400377401592</v>
      </c>
      <c r="I91" s="12"/>
      <c r="J91" s="12">
        <f>'15-150'!F45</f>
        <v>0</v>
      </c>
      <c r="K91" s="42"/>
    </row>
    <row r="92" spans="2:11" x14ac:dyDescent="0.3">
      <c r="B92" s="12"/>
      <c r="C92" s="12"/>
      <c r="D92" s="12">
        <f>'15-50'!F46</f>
        <v>0</v>
      </c>
      <c r="E92" s="12">
        <f>'trad-100'!F46</f>
        <v>0.106194777344</v>
      </c>
      <c r="F92" s="12">
        <f>'3060-100'!F46</f>
        <v>0</v>
      </c>
      <c r="G92" s="12">
        <f>'15-100'!F46</f>
        <v>0</v>
      </c>
      <c r="H92" s="12">
        <f>'trad-150'!F46</f>
        <v>0.1028234847938546</v>
      </c>
      <c r="I92" s="12"/>
      <c r="J92" s="12"/>
      <c r="K92" s="42"/>
    </row>
    <row r="93" spans="2:11" x14ac:dyDescent="0.3">
      <c r="B93" s="12"/>
      <c r="C93" s="12"/>
      <c r="D93" s="12">
        <f>'15-50'!F47</f>
        <v>0</v>
      </c>
      <c r="E93" s="12">
        <f>'trad-100'!F47</f>
        <v>8.5656933631999999E-2</v>
      </c>
      <c r="F93" s="12">
        <f>'3060-100'!F47</f>
        <v>0</v>
      </c>
      <c r="G93" s="12">
        <f>'15-100'!F47</f>
        <v>0</v>
      </c>
      <c r="H93" s="12">
        <f>'trad-150'!F47</f>
        <v>9.8261717475204416E-2</v>
      </c>
      <c r="I93" s="12"/>
      <c r="J93" s="12"/>
      <c r="K93" s="42"/>
    </row>
    <row r="94" spans="2:11" x14ac:dyDescent="0.3">
      <c r="B94" s="12"/>
      <c r="C94" s="12"/>
      <c r="D94" s="12">
        <f>'15-50'!F48</f>
        <v>0</v>
      </c>
      <c r="E94" s="12">
        <f>'trad-100'!F48</f>
        <v>9.7348775168000001E-2</v>
      </c>
      <c r="F94" s="12"/>
      <c r="G94" s="12">
        <f>'15-100'!F48</f>
        <v>0</v>
      </c>
      <c r="H94" s="12">
        <f>'trad-150'!F48</f>
        <v>0.1035879560308587</v>
      </c>
      <c r="I94" s="12"/>
      <c r="J94" s="12"/>
      <c r="K94" s="42"/>
    </row>
    <row r="95" spans="2:11" x14ac:dyDescent="0.3">
      <c r="B95" s="12"/>
      <c r="C95" s="12"/>
      <c r="D95" s="12"/>
      <c r="E95" s="12">
        <f>'trad-100'!F49</f>
        <v>0.105230559488</v>
      </c>
      <c r="F95" s="12"/>
      <c r="G95" s="12"/>
      <c r="H95" s="12">
        <f>'trad-150'!F49</f>
        <v>0.1108649231156324</v>
      </c>
      <c r="I95" s="12"/>
      <c r="J95" s="12"/>
      <c r="K95" s="42"/>
    </row>
    <row r="96" spans="2:11" x14ac:dyDescent="0.3">
      <c r="B96" s="12"/>
      <c r="C96" s="12"/>
      <c r="D96" s="12"/>
      <c r="E96" s="12">
        <f>'trad-100'!F50</f>
        <v>7.2975001856000032E-2</v>
      </c>
      <c r="F96" s="12"/>
      <c r="G96" s="12"/>
      <c r="H96" s="12">
        <f>'trad-150'!F50</f>
        <v>0.10124748221278471</v>
      </c>
      <c r="I96" s="12"/>
      <c r="J96" s="12"/>
      <c r="K96" s="42"/>
    </row>
    <row r="97" spans="2:11" x14ac:dyDescent="0.3">
      <c r="B97" s="12"/>
      <c r="C97" s="12"/>
      <c r="D97" s="12"/>
      <c r="E97" s="12">
        <f>'trad-100'!F51</f>
        <v>9.8318685439999998E-2</v>
      </c>
      <c r="F97" s="12"/>
      <c r="G97" s="12"/>
      <c r="H97" s="12">
        <f>'trad-150'!F51</f>
        <v>9.4581008589080959E-2</v>
      </c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L207"/>
  <sheetViews>
    <sheetView zoomScale="85" zoomScaleNormal="85" workbookViewId="0">
      <selection activeCell="B1" sqref="B1"/>
    </sheetView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16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3">
      <c r="A2" s="64">
        <v>0</v>
      </c>
      <c r="B2" s="63">
        <v>1.3042001724243159E-2</v>
      </c>
      <c r="C2" s="63">
        <v>100</v>
      </c>
      <c r="D2" s="63">
        <v>3.701329231262207E-2</v>
      </c>
      <c r="E2" s="63" t="b">
        <v>0</v>
      </c>
      <c r="F2" s="63">
        <v>7.5775678714752548E-2</v>
      </c>
      <c r="G2" s="63">
        <v>4.4247839978826878E-2</v>
      </c>
      <c r="H2" s="63">
        <v>4.9080000000000033E-2</v>
      </c>
      <c r="I2" s="63">
        <v>0.12304799999999989</v>
      </c>
      <c r="J2" s="63">
        <v>0.16339578720036479</v>
      </c>
      <c r="K2" s="63">
        <v>0.2469316486818863</v>
      </c>
      <c r="L2" s="63">
        <v>0.15079200000000001</v>
      </c>
      <c r="M2" s="63">
        <v>0.15155999999999989</v>
      </c>
      <c r="N2" s="63">
        <v>0.17339843670215879</v>
      </c>
      <c r="O2" s="63">
        <v>0.22539879304218999</v>
      </c>
      <c r="P2" s="63">
        <v>8.9616000000000043E-2</v>
      </c>
      <c r="Q2" s="63">
        <v>-8.3744000000000027E-2</v>
      </c>
      <c r="R2" s="63">
        <v>0.16807026149291329</v>
      </c>
      <c r="S2" s="63">
        <v>1.8498302624835591E-2</v>
      </c>
      <c r="T2" s="63">
        <v>0.1386960000000001</v>
      </c>
      <c r="U2" s="63">
        <v>3.9303999999999922E-2</v>
      </c>
      <c r="V2" s="63">
        <v>0.33146604869327811</v>
      </c>
      <c r="W2" s="63">
        <v>0.26542995130672192</v>
      </c>
      <c r="X2" s="63">
        <v>-6.1303999999999942E-2</v>
      </c>
      <c r="Y2" s="63">
        <v>-0.16069600000000009</v>
      </c>
      <c r="Z2" s="63">
        <v>0.1314660486932781</v>
      </c>
      <c r="AA2" s="63">
        <v>6.5429951306721856E-2</v>
      </c>
      <c r="AB2" s="63">
        <v>-1.2095999999999951E-2</v>
      </c>
      <c r="AC2" s="63">
        <v>-0.11225599999999999</v>
      </c>
      <c r="AD2" s="63">
        <v>0.15806761199111929</v>
      </c>
      <c r="AE2" s="63">
        <v>4.0031158264531859E-2</v>
      </c>
      <c r="AF2" s="63" t="s">
        <v>1286</v>
      </c>
      <c r="AG2" s="63" t="s">
        <v>1287</v>
      </c>
      <c r="AH2" s="63">
        <v>7.6552758782540833</v>
      </c>
      <c r="AI2" s="63">
        <v>4.0881837568306674</v>
      </c>
      <c r="AJ2" s="63">
        <v>3.6098204337158979</v>
      </c>
      <c r="AK2" s="63">
        <v>3.3946837266210959</v>
      </c>
      <c r="AL2" s="63">
        <v>8.8049192116731376</v>
      </c>
      <c r="AM2" s="63">
        <v>38.882943697099257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  <row r="3" spans="1:116" x14ac:dyDescent="0.3">
      <c r="A3" s="64">
        <v>1</v>
      </c>
      <c r="B3" s="63"/>
      <c r="C3" s="63">
        <v>100</v>
      </c>
      <c r="D3" s="63">
        <v>6.7778348922729492E-2</v>
      </c>
      <c r="E3" s="63" t="b">
        <v>0</v>
      </c>
      <c r="F3" s="63">
        <v>0.12725852622998321</v>
      </c>
      <c r="G3" s="63">
        <v>2.1124590023981642E-2</v>
      </c>
      <c r="H3" s="63">
        <v>9.3712000000000018E-2</v>
      </c>
      <c r="I3" s="63">
        <v>4.8896000000000023E-2</v>
      </c>
      <c r="J3" s="63">
        <v>9.975887060297764E-2</v>
      </c>
      <c r="K3" s="63">
        <v>5.4590870602977647E-2</v>
      </c>
      <c r="L3" s="63">
        <v>0.21354400000000001</v>
      </c>
      <c r="M3" s="63">
        <v>0.13824800000000001</v>
      </c>
      <c r="N3" s="63">
        <v>0.25008993740249369</v>
      </c>
      <c r="O3" s="63">
        <v>0.20386593740249381</v>
      </c>
      <c r="P3" s="63">
        <v>0.53503999999999996</v>
      </c>
      <c r="Q3" s="63">
        <v>-3.555199999999991E-2</v>
      </c>
      <c r="R3" s="63">
        <v>-0.1211896435005384</v>
      </c>
      <c r="S3" s="63">
        <v>-6.5845643500538453E-2</v>
      </c>
      <c r="T3" s="63">
        <v>0.62875199999999998</v>
      </c>
      <c r="U3" s="63">
        <v>1.3344000000000109E-2</v>
      </c>
      <c r="V3" s="63">
        <v>-2.143077289756079E-2</v>
      </c>
      <c r="W3" s="63">
        <v>-1.12547728975608E-2</v>
      </c>
      <c r="X3" s="63">
        <v>0.42875200000000002</v>
      </c>
      <c r="Y3" s="63">
        <v>-0.18665599999999991</v>
      </c>
      <c r="Z3" s="63">
        <v>-0.2214307728975608</v>
      </c>
      <c r="AA3" s="63">
        <v>-0.21125477289756081</v>
      </c>
      <c r="AB3" s="63">
        <v>0.41520800000000002</v>
      </c>
      <c r="AC3" s="63">
        <v>-0.1249039999999999</v>
      </c>
      <c r="AD3" s="63">
        <v>-0.27152071030005448</v>
      </c>
      <c r="AE3" s="63">
        <v>-0.21512071030005461</v>
      </c>
      <c r="AF3" s="63" t="s">
        <v>1288</v>
      </c>
      <c r="AG3" s="63" t="s">
        <v>1289</v>
      </c>
      <c r="AH3" s="63">
        <v>0.1051629078975141</v>
      </c>
      <c r="AI3" s="63">
        <v>6.7431697769886849</v>
      </c>
      <c r="AJ3" s="63">
        <v>4.5145135914412</v>
      </c>
      <c r="AK3" s="63">
        <v>4.2502667192758574</v>
      </c>
      <c r="AL3" s="63">
        <v>16.0698003045052</v>
      </c>
      <c r="AM3" s="63">
        <v>40.336554182567113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</row>
    <row r="4" spans="1:116" x14ac:dyDescent="0.3">
      <c r="A4" s="64">
        <v>3</v>
      </c>
      <c r="B4" s="63"/>
      <c r="C4" s="63">
        <v>100</v>
      </c>
      <c r="D4" s="63">
        <v>6.3112258911132813E-2</v>
      </c>
      <c r="E4" s="63" t="b">
        <v>0</v>
      </c>
      <c r="F4" s="63">
        <v>7.002168683150467E-2</v>
      </c>
      <c r="G4" s="63">
        <v>4.8808639576681613E-2</v>
      </c>
      <c r="H4" s="63">
        <v>1.8064000000000021E-2</v>
      </c>
      <c r="I4" s="63">
        <v>9.3391999999999975E-2</v>
      </c>
      <c r="J4" s="63">
        <v>0.19939976383306379</v>
      </c>
      <c r="K4" s="63">
        <v>4.6069180629738783E-2</v>
      </c>
      <c r="L4" s="63">
        <v>7.0456000000000019E-2</v>
      </c>
      <c r="M4" s="63">
        <v>2.3560000000000029E-2</v>
      </c>
      <c r="N4" s="63">
        <v>0.25397355235438329</v>
      </c>
      <c r="O4" s="63">
        <v>0.1441309691510583</v>
      </c>
      <c r="P4" s="63">
        <v>0.43410399999999999</v>
      </c>
      <c r="Q4" s="63">
        <v>4.2056000000000093E-2</v>
      </c>
      <c r="R4" s="63">
        <v>0.30949708736547721</v>
      </c>
      <c r="S4" s="63">
        <v>0.18652108736547729</v>
      </c>
      <c r="T4" s="63">
        <v>0.45216800000000001</v>
      </c>
      <c r="U4" s="63">
        <v>-5.1335999999999882E-2</v>
      </c>
      <c r="V4" s="63">
        <v>0.508896851198541</v>
      </c>
      <c r="W4" s="63">
        <v>0.23259026799521601</v>
      </c>
      <c r="X4" s="63">
        <v>0.252168</v>
      </c>
      <c r="Y4" s="63">
        <v>-0.25133599999999989</v>
      </c>
      <c r="Z4" s="63">
        <v>0.30889685119854099</v>
      </c>
      <c r="AA4" s="63">
        <v>3.2590267995216013E-2</v>
      </c>
      <c r="AB4" s="63">
        <v>0.381712</v>
      </c>
      <c r="AC4" s="63">
        <v>-7.4895999999999907E-2</v>
      </c>
      <c r="AD4" s="63">
        <v>0.25492329884415771</v>
      </c>
      <c r="AE4" s="63">
        <v>8.8459298844157694E-2</v>
      </c>
      <c r="AF4" s="63" t="s">
        <v>1290</v>
      </c>
      <c r="AG4" s="63" t="s">
        <v>1291</v>
      </c>
      <c r="AH4" s="63">
        <v>15.831506205228999</v>
      </c>
      <c r="AI4" s="63">
        <v>14.93217375327613</v>
      </c>
      <c r="AJ4" s="63">
        <v>12.31662749528282</v>
      </c>
      <c r="AK4" s="63">
        <v>11.626427758793479</v>
      </c>
      <c r="AL4" s="63">
        <v>8.3274806194828361</v>
      </c>
      <c r="AM4" s="63">
        <v>27.599008256268139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</row>
    <row r="5" spans="1:116" x14ac:dyDescent="0.3">
      <c r="A5" s="64">
        <v>4</v>
      </c>
      <c r="B5" s="63"/>
      <c r="C5" s="63">
        <v>100</v>
      </c>
      <c r="D5" s="63">
        <v>4.7877073287963867E-2</v>
      </c>
      <c r="E5" s="63" t="b">
        <v>0</v>
      </c>
      <c r="F5" s="63">
        <v>3.177375394744486E-2</v>
      </c>
      <c r="G5" s="63">
        <v>1.7964332852737779E-2</v>
      </c>
      <c r="H5" s="63">
        <v>0.12311999999999999</v>
      </c>
      <c r="I5" s="63">
        <v>4.8207999999999862E-2</v>
      </c>
      <c r="J5" s="63">
        <v>2.194965122132456E-2</v>
      </c>
      <c r="K5" s="63">
        <v>1.3021651221324541E-2</v>
      </c>
      <c r="L5" s="63">
        <v>0.10944</v>
      </c>
      <c r="M5" s="63">
        <v>7.5567999999999858E-2</v>
      </c>
      <c r="N5" s="63">
        <v>0.1186849515458674</v>
      </c>
      <c r="O5" s="63">
        <v>9.6076951545867345E-2</v>
      </c>
      <c r="P5" s="63">
        <v>0.70567999999999997</v>
      </c>
      <c r="Q5" s="63">
        <v>0.47972799999999999</v>
      </c>
      <c r="R5" s="63">
        <v>0.2040408754654649</v>
      </c>
      <c r="S5" s="63">
        <v>6.1480875465464879E-2</v>
      </c>
      <c r="T5" s="63">
        <v>0.82879999999999998</v>
      </c>
      <c r="U5" s="63">
        <v>0.43152000000000013</v>
      </c>
      <c r="V5" s="63">
        <v>0.22599052668678951</v>
      </c>
      <c r="W5" s="63">
        <v>7.4502526686789416E-2</v>
      </c>
      <c r="X5" s="63">
        <v>0.62880000000000003</v>
      </c>
      <c r="Y5" s="63">
        <v>0.23152000000000009</v>
      </c>
      <c r="Z5" s="63">
        <v>2.5990526686789441E-2</v>
      </c>
      <c r="AA5" s="63">
        <v>-0.12549747331321059</v>
      </c>
      <c r="AB5" s="63">
        <v>0.71936</v>
      </c>
      <c r="AC5" s="63">
        <v>0.50708799999999998</v>
      </c>
      <c r="AD5" s="63">
        <v>0.10730557514092209</v>
      </c>
      <c r="AE5" s="63">
        <v>-2.1574424859077922E-2</v>
      </c>
      <c r="AF5" s="63" t="s">
        <v>1292</v>
      </c>
      <c r="AG5" s="63" t="s">
        <v>1293</v>
      </c>
      <c r="AH5" s="63">
        <v>9.9366539976127743</v>
      </c>
      <c r="AI5" s="63">
        <v>7.4795526474428247</v>
      </c>
      <c r="AJ5" s="63">
        <v>29.016962496654649</v>
      </c>
      <c r="AK5" s="63">
        <v>26.63210520659927</v>
      </c>
      <c r="AL5" s="63">
        <v>380.65035549571019</v>
      </c>
      <c r="AM5" s="63">
        <v>36.066528710748443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</row>
    <row r="6" spans="1:116" x14ac:dyDescent="0.3">
      <c r="A6" s="64">
        <v>5</v>
      </c>
      <c r="B6" s="63"/>
      <c r="C6" s="63">
        <v>100</v>
      </c>
      <c r="D6" s="63">
        <v>5.6877374649047852E-2</v>
      </c>
      <c r="E6" s="63" t="b">
        <v>0</v>
      </c>
      <c r="F6" s="63">
        <v>7.8213359221489739E-2</v>
      </c>
      <c r="G6" s="63">
        <v>6.5348919639796096E-2</v>
      </c>
      <c r="H6" s="63">
        <v>4.3264000000000018E-2</v>
      </c>
      <c r="I6" s="63">
        <v>7.0352000000000012E-2</v>
      </c>
      <c r="J6" s="63">
        <v>0.24192507526049481</v>
      </c>
      <c r="K6" s="63">
        <v>9.3749075260494807E-2</v>
      </c>
      <c r="L6" s="63">
        <v>6.4648000000000039E-2</v>
      </c>
      <c r="M6" s="63">
        <v>0.151976</v>
      </c>
      <c r="N6" s="63">
        <v>0.22569291247509241</v>
      </c>
      <c r="O6" s="63">
        <v>0.12638091247509239</v>
      </c>
      <c r="P6" s="63">
        <v>0.42793599999999998</v>
      </c>
      <c r="Q6" s="63">
        <v>-0.1031039999999999</v>
      </c>
      <c r="R6" s="63">
        <v>0.46677186412343108</v>
      </c>
      <c r="S6" s="63">
        <v>0.27136386412343122</v>
      </c>
      <c r="T6" s="63">
        <v>0.47120000000000001</v>
      </c>
      <c r="U6" s="63">
        <v>-3.2751999999999892E-2</v>
      </c>
      <c r="V6" s="63">
        <v>0.70869693938392597</v>
      </c>
      <c r="W6" s="63">
        <v>0.36511293938392603</v>
      </c>
      <c r="X6" s="63">
        <v>0.2712</v>
      </c>
      <c r="Y6" s="63">
        <v>-0.2327519999999999</v>
      </c>
      <c r="Z6" s="63">
        <v>0.50869693938392591</v>
      </c>
      <c r="AA6" s="63">
        <v>0.16511293938392599</v>
      </c>
      <c r="AB6" s="63">
        <v>0.40655200000000002</v>
      </c>
      <c r="AC6" s="63">
        <v>-0.18472799999999989</v>
      </c>
      <c r="AD6" s="63">
        <v>0.48300402690883348</v>
      </c>
      <c r="AE6" s="63">
        <v>0.23873202690883349</v>
      </c>
      <c r="AF6" s="63" t="s">
        <v>1294</v>
      </c>
      <c r="AG6" s="63" t="s">
        <v>1295</v>
      </c>
      <c r="AH6" s="63">
        <v>13.231121465373869</v>
      </c>
      <c r="AI6" s="63">
        <v>21.787263893330621</v>
      </c>
      <c r="AJ6" s="63">
        <v>3.396440181759449</v>
      </c>
      <c r="AK6" s="63">
        <v>3.2037506668421969</v>
      </c>
      <c r="AL6" s="63">
        <v>1.667143197752579</v>
      </c>
      <c r="AM6" s="63">
        <v>14.26182121871136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</row>
    <row r="7" spans="1:116" x14ac:dyDescent="0.3">
      <c r="A7" s="64">
        <v>7</v>
      </c>
      <c r="B7" s="63"/>
      <c r="C7" s="63">
        <v>100</v>
      </c>
      <c r="D7" s="63">
        <v>5.8844327926635742E-2</v>
      </c>
      <c r="E7" s="63" t="b">
        <v>0</v>
      </c>
      <c r="F7" s="63">
        <v>0.12021443616281829</v>
      </c>
      <c r="G7" s="63">
        <v>7.0857594804927829E-2</v>
      </c>
      <c r="H7" s="63">
        <v>0.181504</v>
      </c>
      <c r="I7" s="63">
        <v>0.14235200000000001</v>
      </c>
      <c r="J7" s="63">
        <v>0.13285255317429101</v>
      </c>
      <c r="K7" s="63">
        <v>0.22406857802197711</v>
      </c>
      <c r="L7" s="63">
        <v>0.20116000000000001</v>
      </c>
      <c r="M7" s="63">
        <v>0.20563999999999999</v>
      </c>
      <c r="N7" s="63">
        <v>0.1935491693674202</v>
      </c>
      <c r="O7" s="63">
        <v>0.19526110899049159</v>
      </c>
      <c r="P7" s="63">
        <v>-7.3431999999999914E-2</v>
      </c>
      <c r="Q7" s="63">
        <v>0.1198479999999998</v>
      </c>
      <c r="R7" s="63">
        <v>8.2495756112277607E-2</v>
      </c>
      <c r="S7" s="63">
        <v>-1.8248887308545719E-2</v>
      </c>
      <c r="T7" s="63">
        <v>0.1080720000000001</v>
      </c>
      <c r="U7" s="63">
        <v>0.26219999999999988</v>
      </c>
      <c r="V7" s="63">
        <v>0.21534830928656859</v>
      </c>
      <c r="W7" s="63">
        <v>0.2058196907134314</v>
      </c>
      <c r="X7" s="63">
        <v>-9.1927999999999913E-2</v>
      </c>
      <c r="Y7" s="63">
        <v>6.2199999999999839E-2</v>
      </c>
      <c r="Z7" s="63">
        <v>1.53483092865686E-2</v>
      </c>
      <c r="AA7" s="63">
        <v>5.8196907134313936E-3</v>
      </c>
      <c r="AB7" s="63">
        <v>-9.3087999999999907E-2</v>
      </c>
      <c r="AC7" s="63">
        <v>5.655999999999984E-2</v>
      </c>
      <c r="AD7" s="63">
        <v>2.179913991914844E-2</v>
      </c>
      <c r="AE7" s="63">
        <v>1.0558581722939841E-2</v>
      </c>
      <c r="AF7" s="63" t="s">
        <v>1296</v>
      </c>
      <c r="AG7" s="63" t="s">
        <v>1297</v>
      </c>
      <c r="AH7" s="63">
        <v>0.3078705923548174</v>
      </c>
      <c r="AI7" s="63">
        <v>1.994099327302587E-2</v>
      </c>
      <c r="AJ7" s="63">
        <v>0.50402189700763711</v>
      </c>
      <c r="AK7" s="63">
        <v>0.46842256548632688</v>
      </c>
      <c r="AL7" s="63">
        <v>48.119987439205318</v>
      </c>
      <c r="AM7" s="63">
        <v>33.213576583971353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</row>
    <row r="8" spans="1:116" x14ac:dyDescent="0.3">
      <c r="A8" s="64">
        <v>8</v>
      </c>
      <c r="B8" s="63"/>
      <c r="C8" s="63">
        <v>100</v>
      </c>
      <c r="D8" s="63">
        <v>4.8803806304931641E-2</v>
      </c>
      <c r="E8" s="63" t="b">
        <v>0</v>
      </c>
      <c r="F8" s="63">
        <v>2.9027668224000009E-2</v>
      </c>
      <c r="G8" s="63">
        <v>3.0696904695094681E-3</v>
      </c>
      <c r="H8" s="63">
        <v>4.9688000000000038E-2</v>
      </c>
      <c r="I8" s="63">
        <v>2.1447999999999971E-2</v>
      </c>
      <c r="J8" s="63">
        <v>1.186492399931266E-2</v>
      </c>
      <c r="K8" s="63">
        <v>9.104707600068726E-2</v>
      </c>
      <c r="L8" s="63">
        <v>0.11244800000000001</v>
      </c>
      <c r="M8" s="63">
        <v>2.489600000000004E-2</v>
      </c>
      <c r="N8" s="63">
        <v>0.125552</v>
      </c>
      <c r="O8" s="63">
        <v>0.1999999999999999</v>
      </c>
      <c r="P8" s="63">
        <v>0.17749599999999999</v>
      </c>
      <c r="Q8" s="63">
        <v>0.1054960000000001</v>
      </c>
      <c r="R8" s="63">
        <v>-0.26596613301826988</v>
      </c>
      <c r="S8" s="63">
        <v>-0.18835013301827011</v>
      </c>
      <c r="T8" s="63">
        <v>0.22718400000000011</v>
      </c>
      <c r="U8" s="63">
        <v>8.4048000000000109E-2</v>
      </c>
      <c r="V8" s="63">
        <v>-0.27783105701758259</v>
      </c>
      <c r="W8" s="63">
        <v>-9.7303057017582795E-2</v>
      </c>
      <c r="X8" s="63">
        <v>2.7184000000000048E-2</v>
      </c>
      <c r="Y8" s="63">
        <v>-0.1159519999999999</v>
      </c>
      <c r="Z8" s="63">
        <v>-0.47783105701758261</v>
      </c>
      <c r="AA8" s="63">
        <v>-0.29730305701758281</v>
      </c>
      <c r="AB8" s="63">
        <v>0.114736</v>
      </c>
      <c r="AC8" s="63">
        <v>5.9152000000000073E-2</v>
      </c>
      <c r="AD8" s="63">
        <v>-0.40338305701758259</v>
      </c>
      <c r="AE8" s="63">
        <v>-0.29730305701758269</v>
      </c>
      <c r="AF8" s="63" t="s">
        <v>1298</v>
      </c>
      <c r="AG8" s="63" t="s">
        <v>1299</v>
      </c>
      <c r="AH8" s="63">
        <v>14.50543277874749</v>
      </c>
      <c r="AI8" s="63">
        <v>5.3949198528576066</v>
      </c>
      <c r="AJ8" s="63">
        <v>13.49912228104086</v>
      </c>
      <c r="AK8" s="63">
        <v>12.668563146711071</v>
      </c>
      <c r="AL8" s="63">
        <v>11.984579288416921</v>
      </c>
      <c r="AM8" s="63">
        <v>22.25890863888926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</row>
    <row r="9" spans="1:116" x14ac:dyDescent="0.3">
      <c r="A9" s="64">
        <v>9</v>
      </c>
      <c r="B9" s="63"/>
      <c r="C9" s="63">
        <v>100</v>
      </c>
      <c r="D9" s="63">
        <v>6.2808990478515625E-2</v>
      </c>
      <c r="E9" s="63" t="b">
        <v>0</v>
      </c>
      <c r="F9" s="63">
        <v>7.094370414607816E-2</v>
      </c>
      <c r="G9" s="63">
        <v>5.8476842749831462E-2</v>
      </c>
      <c r="H9" s="63">
        <v>0.114688</v>
      </c>
      <c r="I9" s="63">
        <v>7.7791999999999986E-2</v>
      </c>
      <c r="J9" s="63">
        <v>0.19817141605648239</v>
      </c>
      <c r="K9" s="63">
        <v>0.2350428519387335</v>
      </c>
      <c r="L9" s="63">
        <v>0.12395200000000001</v>
      </c>
      <c r="M9" s="63">
        <v>0.11216</v>
      </c>
      <c r="N9" s="63">
        <v>0.20736378720036469</v>
      </c>
      <c r="O9" s="63">
        <v>0.2159210110231731</v>
      </c>
      <c r="P9" s="63">
        <v>-6.4303999999999903E-2</v>
      </c>
      <c r="Q9" s="63">
        <v>-1.0880000000000179E-2</v>
      </c>
      <c r="R9" s="63">
        <v>0.1133246200535223</v>
      </c>
      <c r="S9" s="63">
        <v>-1.554688804873825E-2</v>
      </c>
      <c r="T9" s="63">
        <v>5.0384000000000123E-2</v>
      </c>
      <c r="U9" s="63">
        <v>6.6911999999999805E-2</v>
      </c>
      <c r="V9" s="63">
        <v>0.3114960361100047</v>
      </c>
      <c r="W9" s="63">
        <v>0.21949596388999529</v>
      </c>
      <c r="X9" s="63">
        <v>-0.14961599999999989</v>
      </c>
      <c r="Y9" s="63">
        <v>-0.13308800000000021</v>
      </c>
      <c r="Z9" s="63">
        <v>0.11149603611000471</v>
      </c>
      <c r="AA9" s="63">
        <v>1.949596388999527E-2</v>
      </c>
      <c r="AB9" s="63">
        <v>-7.3567999999999897E-2</v>
      </c>
      <c r="AC9" s="63">
        <v>-4.5248000000000177E-2</v>
      </c>
      <c r="AD9" s="63">
        <v>0.10413224890964</v>
      </c>
      <c r="AE9" s="63">
        <v>3.574952866822152E-3</v>
      </c>
      <c r="AF9" s="63" t="s">
        <v>1300</v>
      </c>
      <c r="AG9" s="63" t="s">
        <v>1301</v>
      </c>
      <c r="AH9" s="63">
        <v>13.62278586406301</v>
      </c>
      <c r="AI9" s="63">
        <v>5.4167535060067777</v>
      </c>
      <c r="AJ9" s="63">
        <v>6.6834717098728964</v>
      </c>
      <c r="AK9" s="63">
        <v>6.2772940844242884</v>
      </c>
      <c r="AL9" s="63">
        <v>12.44137475712199</v>
      </c>
      <c r="AM9" s="63">
        <v>0.30729926149492209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</row>
    <row r="10" spans="1:116" x14ac:dyDescent="0.3">
      <c r="A10" s="64">
        <v>10</v>
      </c>
      <c r="B10" s="63"/>
      <c r="C10" s="63">
        <v>100</v>
      </c>
      <c r="D10" s="63">
        <v>3.9922714233398438E-2</v>
      </c>
      <c r="E10" s="63" t="b">
        <v>0</v>
      </c>
      <c r="F10" s="63">
        <v>7.3313464692141575E-2</v>
      </c>
      <c r="G10" s="63">
        <v>1.141300052567705E-2</v>
      </c>
      <c r="H10" s="63">
        <v>4.1928000000000049E-2</v>
      </c>
      <c r="I10" s="63">
        <v>3.7080000000000113E-2</v>
      </c>
      <c r="J10" s="63">
        <v>9.099514790183616E-2</v>
      </c>
      <c r="K10" s="63">
        <v>8.0987324910327299E-2</v>
      </c>
      <c r="L10" s="63">
        <v>6.2784000000000076E-2</v>
      </c>
      <c r="M10" s="63">
        <v>7.2720000000000007E-2</v>
      </c>
      <c r="N10" s="63">
        <v>0.25314706325798358</v>
      </c>
      <c r="O10" s="63">
        <v>0.1272538660821072</v>
      </c>
      <c r="P10" s="63">
        <v>0.10809600000000009</v>
      </c>
      <c r="Q10" s="63">
        <v>-0.26446399999999998</v>
      </c>
      <c r="R10" s="63">
        <v>0.53288147035244038</v>
      </c>
      <c r="S10" s="63">
        <v>-9.5151943164603778E-2</v>
      </c>
      <c r="T10" s="63">
        <v>0.1500240000000001</v>
      </c>
      <c r="U10" s="63">
        <v>-0.30154400000000009</v>
      </c>
      <c r="V10" s="63">
        <v>0.62387661825427654</v>
      </c>
      <c r="W10" s="63">
        <v>-1.416461825427648E-2</v>
      </c>
      <c r="X10" s="63">
        <v>-4.9975999999999902E-2</v>
      </c>
      <c r="Y10" s="63">
        <v>-0.5015440000000001</v>
      </c>
      <c r="Z10" s="63">
        <v>0.42387661825427658</v>
      </c>
      <c r="AA10" s="63">
        <v>-0.21416461825427649</v>
      </c>
      <c r="AB10" s="63">
        <v>8.7240000000000026E-2</v>
      </c>
      <c r="AC10" s="63">
        <v>-0.3742640000000001</v>
      </c>
      <c r="AD10" s="63">
        <v>0.3707295549962929</v>
      </c>
      <c r="AE10" s="63">
        <v>-0.14141848433638371</v>
      </c>
      <c r="AF10" s="63" t="s">
        <v>1302</v>
      </c>
      <c r="AG10" s="63" t="s">
        <v>1303</v>
      </c>
      <c r="AH10" s="63">
        <v>23.174896351799681</v>
      </c>
      <c r="AI10" s="63">
        <v>12.92077953692913</v>
      </c>
      <c r="AJ10" s="63">
        <v>7.5638406939946821</v>
      </c>
      <c r="AK10" s="63">
        <v>7.1999703600754748</v>
      </c>
      <c r="AL10" s="63">
        <v>5.6353543517938771</v>
      </c>
      <c r="AM10" s="63">
        <v>16.736552979133059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</row>
    <row r="11" spans="1:116" x14ac:dyDescent="0.3">
      <c r="A11" s="64">
        <v>12</v>
      </c>
      <c r="B11" s="63"/>
      <c r="C11" s="63">
        <v>100</v>
      </c>
      <c r="D11" s="63">
        <v>4.1893720626831048E-2</v>
      </c>
      <c r="E11" s="63" t="b">
        <v>0</v>
      </c>
      <c r="F11" s="63">
        <v>0.1134832411184806</v>
      </c>
      <c r="G11" s="63">
        <v>9.5964112964309442E-2</v>
      </c>
      <c r="H11" s="63">
        <v>2.0263999999999949E-2</v>
      </c>
      <c r="I11" s="63">
        <v>0.1013200000000001</v>
      </c>
      <c r="J11" s="63">
        <v>0.29204064934236368</v>
      </c>
      <c r="K11" s="63">
        <v>1.15041882138507E-2</v>
      </c>
      <c r="L11" s="63">
        <v>2.1415999999999939E-2</v>
      </c>
      <c r="M11" s="63">
        <v>0.13285600000000011</v>
      </c>
      <c r="N11" s="63">
        <v>0.3088266169333217</v>
      </c>
      <c r="O11" s="63">
        <v>1.6929157843199989E-2</v>
      </c>
      <c r="P11" s="63">
        <v>0.30112</v>
      </c>
      <c r="Q11" s="63">
        <v>0.60687999999999998</v>
      </c>
      <c r="R11" s="63">
        <v>0.16975108308375231</v>
      </c>
      <c r="S11" s="63">
        <v>6.4058167067127317E-2</v>
      </c>
      <c r="T11" s="63">
        <v>0.28085600000000011</v>
      </c>
      <c r="U11" s="63">
        <v>0.5055599999999999</v>
      </c>
      <c r="V11" s="63">
        <v>0.46179173242611588</v>
      </c>
      <c r="W11" s="63">
        <v>5.2553978853276617E-2</v>
      </c>
      <c r="X11" s="63">
        <v>8.0856000000000053E-2</v>
      </c>
      <c r="Y11" s="63">
        <v>0.30555999999999989</v>
      </c>
      <c r="Z11" s="63">
        <v>0.26179173242611592</v>
      </c>
      <c r="AA11" s="63">
        <v>-0.14744602114672339</v>
      </c>
      <c r="AB11" s="63">
        <v>0.30227199999999999</v>
      </c>
      <c r="AC11" s="63">
        <v>0.63841599999999998</v>
      </c>
      <c r="AD11" s="63">
        <v>0.15296511549279421</v>
      </c>
      <c r="AE11" s="63">
        <v>3.5624821010076628E-2</v>
      </c>
      <c r="AF11" s="63" t="s">
        <v>1304</v>
      </c>
      <c r="AG11" s="63" t="s">
        <v>1305</v>
      </c>
      <c r="AH11" s="63">
        <v>28.732106374292361</v>
      </c>
      <c r="AI11" s="63">
        <v>15.892204077531961</v>
      </c>
      <c r="AJ11" s="63">
        <v>38.01292530847244</v>
      </c>
      <c r="AK11" s="63">
        <v>34.647919641876072</v>
      </c>
      <c r="AL11" s="63">
        <v>10.77412745456196</v>
      </c>
      <c r="AM11" s="63">
        <v>59.210469523223999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</row>
    <row r="12" spans="1:116" x14ac:dyDescent="0.3">
      <c r="A12" s="64">
        <v>13</v>
      </c>
      <c r="B12" s="63"/>
      <c r="C12" s="63">
        <v>100</v>
      </c>
      <c r="D12" s="63">
        <v>5.6808948516845703E-2</v>
      </c>
      <c r="E12" s="63" t="b">
        <v>0</v>
      </c>
      <c r="F12" s="63">
        <v>3.2562744949497832E-2</v>
      </c>
      <c r="G12" s="63">
        <v>2.9541629776443441E-2</v>
      </c>
      <c r="H12" s="63">
        <v>0.1209600000000001</v>
      </c>
      <c r="I12" s="63">
        <v>0.1220799999999999</v>
      </c>
      <c r="J12" s="63">
        <v>2.60418441041671E-3</v>
      </c>
      <c r="K12" s="63">
        <v>2.3891815589583379E-2</v>
      </c>
      <c r="L12" s="63">
        <v>8.9736000000000149E-2</v>
      </c>
      <c r="M12" s="63">
        <v>0.15551199999999979</v>
      </c>
      <c r="N12" s="63">
        <v>1.8061370642835261E-2</v>
      </c>
      <c r="O12" s="63">
        <v>2.6365370642835159E-2</v>
      </c>
      <c r="P12" s="63">
        <v>0.811168</v>
      </c>
      <c r="Q12" s="63">
        <v>0.66131200000000001</v>
      </c>
      <c r="R12" s="63">
        <v>-1.158892489893551E-2</v>
      </c>
      <c r="S12" s="63">
        <v>6.6510751010644817E-3</v>
      </c>
      <c r="T12" s="63">
        <v>0.93212800000000007</v>
      </c>
      <c r="U12" s="63">
        <v>0.53923200000000016</v>
      </c>
      <c r="V12" s="63">
        <v>-8.9847404885187998E-3</v>
      </c>
      <c r="W12" s="63">
        <v>-1.72407404885189E-2</v>
      </c>
      <c r="X12" s="63">
        <v>0.732128</v>
      </c>
      <c r="Y12" s="63">
        <v>0.33923200000000009</v>
      </c>
      <c r="Z12" s="63">
        <v>-0.20898474048851881</v>
      </c>
      <c r="AA12" s="63">
        <v>-0.21724074048851891</v>
      </c>
      <c r="AB12" s="63">
        <v>0.84239199999999992</v>
      </c>
      <c r="AC12" s="63">
        <v>0.69474399999999992</v>
      </c>
      <c r="AD12" s="63">
        <v>-2.7046111131354061E-2</v>
      </c>
      <c r="AE12" s="63">
        <v>-4.3606111131354063E-2</v>
      </c>
      <c r="AF12" s="63" t="s">
        <v>1306</v>
      </c>
      <c r="AG12" s="63" t="s">
        <v>1307</v>
      </c>
      <c r="AH12" s="63">
        <v>11.46540757232885</v>
      </c>
      <c r="AI12" s="63">
        <v>10.0152145070572</v>
      </c>
      <c r="AJ12" s="63">
        <v>42.223982523746407</v>
      </c>
      <c r="AK12" s="63">
        <v>38.350434445961753</v>
      </c>
      <c r="AL12" s="63">
        <v>84.677275271132828</v>
      </c>
      <c r="AM12" s="63">
        <v>94.225876553462001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</row>
    <row r="13" spans="1:116" x14ac:dyDescent="0.3">
      <c r="A13" s="64">
        <v>14</v>
      </c>
      <c r="B13" s="63"/>
      <c r="C13" s="63">
        <v>100</v>
      </c>
      <c r="D13" s="63">
        <v>4.5882701873779297E-2</v>
      </c>
      <c r="E13" s="63" t="b">
        <v>0</v>
      </c>
      <c r="F13" s="63">
        <v>0.10784258867892919</v>
      </c>
      <c r="G13" s="63">
        <v>4.6754431934906901E-2</v>
      </c>
      <c r="H13" s="63">
        <v>0.18791199999999991</v>
      </c>
      <c r="I13" s="63">
        <v>0.106616</v>
      </c>
      <c r="J13" s="63">
        <v>8.7487561919927515E-3</v>
      </c>
      <c r="K13" s="63">
        <v>0.2475967561919927</v>
      </c>
      <c r="L13" s="63">
        <v>0.18447999999999989</v>
      </c>
      <c r="M13" s="63">
        <v>0.17312</v>
      </c>
      <c r="N13" s="63">
        <v>0.20937808834481519</v>
      </c>
      <c r="O13" s="63">
        <v>0.21446608834481529</v>
      </c>
      <c r="P13" s="63">
        <v>0.14932000000000009</v>
      </c>
      <c r="Q13" s="63">
        <v>-0.55211999999999994</v>
      </c>
      <c r="R13" s="63">
        <v>0.22821124380800731</v>
      </c>
      <c r="S13" s="63">
        <v>-4.7596756191992717E-2</v>
      </c>
      <c r="T13" s="63">
        <v>0.33723199999999998</v>
      </c>
      <c r="U13" s="63">
        <v>-0.44550400000000001</v>
      </c>
      <c r="V13" s="63">
        <v>0.23696</v>
      </c>
      <c r="W13" s="63">
        <v>0.2</v>
      </c>
      <c r="X13" s="63">
        <v>0.13723199999999999</v>
      </c>
      <c r="Y13" s="63">
        <v>-0.64550399999999997</v>
      </c>
      <c r="Z13" s="63">
        <v>3.696E-2</v>
      </c>
      <c r="AA13" s="63">
        <v>-3.7425206181943101E-19</v>
      </c>
      <c r="AB13" s="63">
        <v>0.15275200000000011</v>
      </c>
      <c r="AC13" s="63">
        <v>-0.61862399999999995</v>
      </c>
      <c r="AD13" s="63">
        <v>2.758191165518474E-2</v>
      </c>
      <c r="AE13" s="63">
        <v>-1.446608834481526E-2</v>
      </c>
      <c r="AF13" s="63" t="s">
        <v>1308</v>
      </c>
      <c r="AG13" s="63" t="s">
        <v>1309</v>
      </c>
      <c r="AH13" s="63">
        <v>2.5086528689126721</v>
      </c>
      <c r="AI13" s="63">
        <v>1.5001173649762629</v>
      </c>
      <c r="AJ13" s="63">
        <v>1.4715035757267949</v>
      </c>
      <c r="AK13" s="63">
        <v>1.406045221757692</v>
      </c>
      <c r="AL13" s="63">
        <v>44.24786283569545</v>
      </c>
      <c r="AM13" s="63">
        <v>6.4993684674174084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</row>
    <row r="14" spans="1:116" x14ac:dyDescent="0.3">
      <c r="A14" s="64">
        <v>15</v>
      </c>
      <c r="B14" s="63"/>
      <c r="C14" s="63">
        <v>100</v>
      </c>
      <c r="D14" s="63">
        <v>3.3890485763549798E-2</v>
      </c>
      <c r="E14" s="63" t="b">
        <v>0</v>
      </c>
      <c r="F14" s="63">
        <v>7.6906075915674638E-2</v>
      </c>
      <c r="G14" s="63">
        <v>5.0690286746010033E-2</v>
      </c>
      <c r="H14" s="63">
        <v>8.2775999999999961E-2</v>
      </c>
      <c r="I14" s="63">
        <v>7.280799999999997E-2</v>
      </c>
      <c r="J14" s="63">
        <v>0.19630948959744671</v>
      </c>
      <c r="K14" s="63">
        <v>0.26605348959744668</v>
      </c>
      <c r="L14" s="63">
        <v>7.2192000000000034E-2</v>
      </c>
      <c r="M14" s="63">
        <v>7.551999999999999E-2</v>
      </c>
      <c r="N14" s="63">
        <v>0.25688736958378211</v>
      </c>
      <c r="O14" s="63">
        <v>0.25487136958378198</v>
      </c>
      <c r="P14" s="63">
        <v>0.50645600000000002</v>
      </c>
      <c r="Q14" s="63">
        <v>8.8936000000000084E-2</v>
      </c>
      <c r="R14" s="63">
        <v>-6.3256265774638332E-2</v>
      </c>
      <c r="S14" s="63">
        <v>-4.0696265774638377E-2</v>
      </c>
      <c r="T14" s="63">
        <v>0.58923199999999998</v>
      </c>
      <c r="U14" s="63">
        <v>1.6128000000000111E-2</v>
      </c>
      <c r="V14" s="63">
        <v>0.1330532238228084</v>
      </c>
      <c r="W14" s="63">
        <v>0.22535722382280829</v>
      </c>
      <c r="X14" s="63">
        <v>0.38923200000000002</v>
      </c>
      <c r="Y14" s="63">
        <v>-0.1838719999999999</v>
      </c>
      <c r="Z14" s="63">
        <v>-6.6946776177191608E-2</v>
      </c>
      <c r="AA14" s="63">
        <v>2.535722382280834E-2</v>
      </c>
      <c r="AB14" s="63">
        <v>0.51703999999999994</v>
      </c>
      <c r="AC14" s="63">
        <v>9.1648000000000104E-2</v>
      </c>
      <c r="AD14" s="63">
        <v>-0.12383414576097369</v>
      </c>
      <c r="AE14" s="63">
        <v>-2.9514145760973689E-2</v>
      </c>
      <c r="AF14" s="63" t="s">
        <v>1310</v>
      </c>
      <c r="AG14" s="63" t="s">
        <v>1311</v>
      </c>
      <c r="AH14" s="63">
        <v>15.660497184296091</v>
      </c>
      <c r="AI14" s="63">
        <v>13.289268572305931</v>
      </c>
      <c r="AJ14" s="63">
        <v>20.183565506208691</v>
      </c>
      <c r="AK14" s="63">
        <v>18.99989790611183</v>
      </c>
      <c r="AL14" s="63">
        <v>152.31997025126279</v>
      </c>
      <c r="AM14" s="63">
        <v>38.430183461715949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</row>
    <row r="15" spans="1:116" x14ac:dyDescent="0.3">
      <c r="A15" s="64">
        <v>20</v>
      </c>
      <c r="B15" s="63"/>
      <c r="C15" s="63">
        <v>100</v>
      </c>
      <c r="D15" s="63">
        <v>4.7884225845336907E-2</v>
      </c>
      <c r="E15" s="63" t="b">
        <v>0</v>
      </c>
      <c r="F15" s="63">
        <v>9.663197867027383E-2</v>
      </c>
      <c r="G15" s="63">
        <v>9.3158865159171905E-2</v>
      </c>
      <c r="H15" s="63">
        <v>0.13602400000000001</v>
      </c>
      <c r="I15" s="63">
        <v>0.18691999999999989</v>
      </c>
      <c r="J15" s="63">
        <v>0.19929187184421729</v>
      </c>
      <c r="K15" s="63">
        <v>0.17522474524853471</v>
      </c>
      <c r="L15" s="63">
        <v>0.15330400000000011</v>
      </c>
      <c r="M15" s="63">
        <v>0.16834399999999991</v>
      </c>
      <c r="N15" s="63">
        <v>0.21163685860046649</v>
      </c>
      <c r="O15" s="63">
        <v>0.18412055819620851</v>
      </c>
      <c r="P15" s="63">
        <v>-0.48703199999999991</v>
      </c>
      <c r="Q15" s="63">
        <v>-0.28056800000000032</v>
      </c>
      <c r="R15" s="63">
        <v>-0.21899860122984791</v>
      </c>
      <c r="S15" s="63">
        <v>0.2825459841370957</v>
      </c>
      <c r="T15" s="63">
        <v>-0.35100799999999982</v>
      </c>
      <c r="U15" s="63">
        <v>-9.3648000000000398E-2</v>
      </c>
      <c r="V15" s="63">
        <v>-1.9706729385630589E-2</v>
      </c>
      <c r="W15" s="63">
        <v>0.4577707293856304</v>
      </c>
      <c r="X15" s="63">
        <v>-0.55100799999999983</v>
      </c>
      <c r="Y15" s="63">
        <v>-0.29364800000000041</v>
      </c>
      <c r="Z15" s="63">
        <v>-0.2197067293856306</v>
      </c>
      <c r="AA15" s="63">
        <v>0.25777072938563039</v>
      </c>
      <c r="AB15" s="63">
        <v>-0.50431199999999987</v>
      </c>
      <c r="AC15" s="63">
        <v>-0.26199200000000028</v>
      </c>
      <c r="AD15" s="63">
        <v>-0.23134358798609711</v>
      </c>
      <c r="AE15" s="63">
        <v>0.27365017118942192</v>
      </c>
      <c r="AF15" s="63" t="s">
        <v>1312</v>
      </c>
      <c r="AG15" s="63" t="s">
        <v>1313</v>
      </c>
      <c r="AH15" s="63">
        <v>19.856521162372871</v>
      </c>
      <c r="AI15" s="63">
        <v>2.839684439108348</v>
      </c>
      <c r="AJ15" s="63">
        <v>2.146392130566606</v>
      </c>
      <c r="AK15" s="63">
        <v>2.0293750953421061</v>
      </c>
      <c r="AL15" s="63">
        <v>4.1711271431329067</v>
      </c>
      <c r="AM15" s="63">
        <v>5.6086483912494831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</row>
    <row r="16" spans="1:116" x14ac:dyDescent="0.3">
      <c r="A16" s="64">
        <v>21</v>
      </c>
      <c r="B16" s="63"/>
      <c r="C16" s="63">
        <v>100</v>
      </c>
      <c r="D16" s="63">
        <v>4.9835443496704102E-2</v>
      </c>
      <c r="E16" s="63" t="b">
        <v>0</v>
      </c>
      <c r="F16" s="63">
        <v>9.8033692428118241E-2</v>
      </c>
      <c r="G16" s="63">
        <v>6.3817637317710105E-2</v>
      </c>
      <c r="H16" s="63">
        <v>4.0447999999999942E-2</v>
      </c>
      <c r="I16" s="63">
        <v>6.2656000000000156E-2</v>
      </c>
      <c r="J16" s="63">
        <v>0.24136242930023319</v>
      </c>
      <c r="K16" s="63">
        <v>1.42893259124215E-2</v>
      </c>
      <c r="L16" s="63">
        <v>6.5119999999999406E-3</v>
      </c>
      <c r="M16" s="63">
        <v>5.715199999999987E-2</v>
      </c>
      <c r="N16" s="63">
        <v>0.30777416262597201</v>
      </c>
      <c r="O16" s="63">
        <v>6.5107883106535841E-2</v>
      </c>
      <c r="P16" s="63">
        <v>-1.2967999999999969E-2</v>
      </c>
      <c r="Q16" s="63">
        <v>0.59379999999999999</v>
      </c>
      <c r="R16" s="63">
        <v>-1.5422840995275491E-2</v>
      </c>
      <c r="S16" s="63">
        <v>-3.2922821750269303E-2</v>
      </c>
      <c r="T16" s="63">
        <v>-5.3415999999999908E-2</v>
      </c>
      <c r="U16" s="63">
        <v>0.53114399999999984</v>
      </c>
      <c r="V16" s="63">
        <v>0.22593958830495781</v>
      </c>
      <c r="W16" s="63">
        <v>-4.7212147662690801E-2</v>
      </c>
      <c r="X16" s="63">
        <v>-0.25341599999999992</v>
      </c>
      <c r="Y16" s="63">
        <v>0.33114399999999988</v>
      </c>
      <c r="Z16" s="63">
        <v>2.593958830495775E-2</v>
      </c>
      <c r="AA16" s="63">
        <v>-0.24721214766269081</v>
      </c>
      <c r="AB16" s="63">
        <v>-4.6903999999999967E-2</v>
      </c>
      <c r="AC16" s="63">
        <v>0.47399200000000002</v>
      </c>
      <c r="AD16" s="63">
        <v>-8.1834574321014292E-2</v>
      </c>
      <c r="AE16" s="63">
        <v>-0.1123200307692266</v>
      </c>
      <c r="AF16" s="63" t="s">
        <v>1314</v>
      </c>
      <c r="AG16" s="63" t="s">
        <v>1315</v>
      </c>
      <c r="AH16" s="63">
        <v>33.380429494349443</v>
      </c>
      <c r="AI16" s="63">
        <v>14.00446941817748</v>
      </c>
      <c r="AJ16" s="63">
        <v>16.804559655131509</v>
      </c>
      <c r="AK16" s="63">
        <v>15.276275250214759</v>
      </c>
      <c r="AL16" s="63">
        <v>45.807388922490617</v>
      </c>
      <c r="AM16" s="63">
        <v>119.0634738691036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</row>
    <row r="17" spans="1:116" x14ac:dyDescent="0.3">
      <c r="A17" s="64">
        <v>22</v>
      </c>
      <c r="B17" s="63"/>
      <c r="C17" s="63">
        <v>100</v>
      </c>
      <c r="D17" s="63">
        <v>5.1870584487915039E-2</v>
      </c>
      <c r="E17" s="63" t="b">
        <v>0</v>
      </c>
      <c r="F17" s="63">
        <v>0.1029496332317673</v>
      </c>
      <c r="G17" s="63">
        <v>5.9467895574998257E-2</v>
      </c>
      <c r="H17" s="63">
        <v>1.534400000000001E-2</v>
      </c>
      <c r="I17" s="63">
        <v>9.8864000000000007E-2</v>
      </c>
      <c r="J17" s="63">
        <v>0.22239237114388219</v>
      </c>
      <c r="K17" s="63">
        <v>0.19301637114388229</v>
      </c>
      <c r="L17" s="63">
        <v>0.17396800000000001</v>
      </c>
      <c r="M17" s="63">
        <v>0.16131200000000001</v>
      </c>
      <c r="N17" s="63">
        <v>0.21601668191083589</v>
      </c>
      <c r="O17" s="63">
        <v>0.181792681910836</v>
      </c>
      <c r="P17" s="63">
        <v>0.110952</v>
      </c>
      <c r="Q17" s="63">
        <v>-0.32058399999999998</v>
      </c>
      <c r="R17" s="63">
        <v>0.31725101176336568</v>
      </c>
      <c r="S17" s="63">
        <v>1.3219011763365681E-2</v>
      </c>
      <c r="T17" s="63">
        <v>9.5608000000000012E-2</v>
      </c>
      <c r="U17" s="63">
        <v>-0.22172</v>
      </c>
      <c r="V17" s="63">
        <v>0.53964338290724789</v>
      </c>
      <c r="W17" s="63">
        <v>0.20623538290724799</v>
      </c>
      <c r="X17" s="63">
        <v>-0.104392</v>
      </c>
      <c r="Y17" s="63">
        <v>-0.42171999999999998</v>
      </c>
      <c r="Z17" s="63">
        <v>0.33964338290724788</v>
      </c>
      <c r="AA17" s="63">
        <v>6.2353829072479506E-3</v>
      </c>
      <c r="AB17" s="63">
        <v>-7.8359999999999985E-2</v>
      </c>
      <c r="AC17" s="63">
        <v>-0.38303199999999998</v>
      </c>
      <c r="AD17" s="63">
        <v>0.323626700996412</v>
      </c>
      <c r="AE17" s="63">
        <v>2.4442700996411989E-2</v>
      </c>
      <c r="AF17" s="63" t="s">
        <v>1316</v>
      </c>
      <c r="AG17" s="63" t="s">
        <v>1317</v>
      </c>
      <c r="AH17" s="63">
        <v>5.1295521910881661</v>
      </c>
      <c r="AI17" s="63">
        <v>1.859852201619705</v>
      </c>
      <c r="AJ17" s="63">
        <v>2.413596690735043</v>
      </c>
      <c r="AK17" s="63">
        <v>2.29199600797463</v>
      </c>
      <c r="AL17" s="63">
        <v>2.111961846023378</v>
      </c>
      <c r="AM17" s="63">
        <v>7.3660223675559404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</row>
    <row r="18" spans="1:116" x14ac:dyDescent="0.3">
      <c r="A18" s="64">
        <v>23</v>
      </c>
      <c r="B18" s="63"/>
      <c r="C18" s="63">
        <v>100</v>
      </c>
      <c r="D18" s="63">
        <v>5.3892612457275391E-2</v>
      </c>
      <c r="E18" s="63" t="b">
        <v>0</v>
      </c>
      <c r="F18" s="63">
        <v>2.2677597384861449E-2</v>
      </c>
      <c r="G18" s="63">
        <v>1.363826055490466E-2</v>
      </c>
      <c r="H18" s="63">
        <v>0.10775999999999999</v>
      </c>
      <c r="I18" s="63">
        <v>3.1023999999999968E-2</v>
      </c>
      <c r="J18" s="63">
        <v>3.2612181449646498E-2</v>
      </c>
      <c r="K18" s="63">
        <v>1.308381855035348E-2</v>
      </c>
      <c r="L18" s="63">
        <v>0.12607199999999999</v>
      </c>
      <c r="M18" s="63">
        <v>2.7783999999999979E-2</v>
      </c>
      <c r="N18" s="63">
        <v>7.7533847736723754E-2</v>
      </c>
      <c r="O18" s="63">
        <v>8.190184773672371E-2</v>
      </c>
      <c r="P18" s="63">
        <v>0.73166399999999998</v>
      </c>
      <c r="Q18" s="63">
        <v>0.22331200000000009</v>
      </c>
      <c r="R18" s="63">
        <v>-0.1417695881455274</v>
      </c>
      <c r="S18" s="63">
        <v>-0.1555935881455274</v>
      </c>
      <c r="T18" s="63">
        <v>0.83942399999999995</v>
      </c>
      <c r="U18" s="63">
        <v>0.1922880000000001</v>
      </c>
      <c r="V18" s="63">
        <v>-0.10915740669588089</v>
      </c>
      <c r="W18" s="63">
        <v>-0.16867740669588091</v>
      </c>
      <c r="X18" s="63">
        <v>0.63942399999999999</v>
      </c>
      <c r="Y18" s="63">
        <v>-7.7119999999998761E-3</v>
      </c>
      <c r="Z18" s="63">
        <v>-0.30915740669588088</v>
      </c>
      <c r="AA18" s="63">
        <v>-0.36867740669588089</v>
      </c>
      <c r="AB18" s="63">
        <v>0.71335199999999999</v>
      </c>
      <c r="AC18" s="63">
        <v>0.2200720000000001</v>
      </c>
      <c r="AD18" s="63">
        <v>-0.18669125443260459</v>
      </c>
      <c r="AE18" s="63">
        <v>-0.25057925443260459</v>
      </c>
      <c r="AF18" s="63" t="s">
        <v>1318</v>
      </c>
      <c r="AG18" s="63" t="s">
        <v>1319</v>
      </c>
      <c r="AH18" s="63">
        <v>8.4051701908141148</v>
      </c>
      <c r="AI18" s="63">
        <v>7.4788907205350386</v>
      </c>
      <c r="AJ18" s="63">
        <v>19.159045506104409</v>
      </c>
      <c r="AK18" s="63">
        <v>17.880093703671001</v>
      </c>
      <c r="AL18" s="63">
        <v>36.84539399062654</v>
      </c>
      <c r="AM18" s="63">
        <v>49.870866348970416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</row>
    <row r="19" spans="1:116" x14ac:dyDescent="0.3">
      <c r="A19" s="64">
        <v>25</v>
      </c>
      <c r="B19" s="63"/>
      <c r="C19" s="63">
        <v>100</v>
      </c>
      <c r="D19" s="63">
        <v>4.9890995025634773E-2</v>
      </c>
      <c r="E19" s="63" t="b">
        <v>0</v>
      </c>
      <c r="F19" s="63">
        <v>0.1043155970327858</v>
      </c>
      <c r="G19" s="63">
        <v>5.5906131069224992E-2</v>
      </c>
      <c r="H19" s="63">
        <v>0.13646399999999989</v>
      </c>
      <c r="I19" s="63">
        <v>2.3168000000000012E-2</v>
      </c>
      <c r="J19" s="63">
        <v>0.19169494398451151</v>
      </c>
      <c r="K19" s="63">
        <v>0.23599894398451149</v>
      </c>
      <c r="L19" s="63">
        <v>0.17483999999999991</v>
      </c>
      <c r="M19" s="63">
        <v>0.123512</v>
      </c>
      <c r="N19" s="63">
        <v>0.24184986518248419</v>
      </c>
      <c r="O19" s="63">
        <v>0.24285786518248431</v>
      </c>
      <c r="P19" s="63">
        <v>0.60810399999999998</v>
      </c>
      <c r="Q19" s="63">
        <v>7.2808000000000109E-2</v>
      </c>
      <c r="R19" s="63">
        <v>0.32768194506632081</v>
      </c>
      <c r="S19" s="63">
        <v>0.31284994506632091</v>
      </c>
      <c r="T19" s="63">
        <v>0.7445679999999999</v>
      </c>
      <c r="U19" s="63">
        <v>9.5976000000000117E-2</v>
      </c>
      <c r="V19" s="63">
        <v>0.51937688905083235</v>
      </c>
      <c r="W19" s="63">
        <v>0.5488488890508324</v>
      </c>
      <c r="X19" s="63">
        <v>0.54456799999999994</v>
      </c>
      <c r="Y19" s="63">
        <v>-0.10402399999999989</v>
      </c>
      <c r="Z19" s="63">
        <v>0.31937688905083228</v>
      </c>
      <c r="AA19" s="63">
        <v>0.34884888905083239</v>
      </c>
      <c r="AB19" s="63">
        <v>0.56972800000000001</v>
      </c>
      <c r="AC19" s="63">
        <v>-2.7535999999999911E-2</v>
      </c>
      <c r="AD19" s="63">
        <v>0.2775270238683481</v>
      </c>
      <c r="AE19" s="63">
        <v>0.30599102386834809</v>
      </c>
      <c r="AF19" s="63" t="s">
        <v>1320</v>
      </c>
      <c r="AG19" s="63" t="s">
        <v>1321</v>
      </c>
      <c r="AH19" s="63">
        <v>3.081642053569464</v>
      </c>
      <c r="AI19" s="63">
        <v>2.0621348541737512</v>
      </c>
      <c r="AJ19" s="63">
        <v>5.9513407284177093</v>
      </c>
      <c r="AK19" s="63">
        <v>5.5819857415925753</v>
      </c>
      <c r="AL19" s="63">
        <v>12.821355169832509</v>
      </c>
      <c r="AM19" s="63">
        <v>14.01408079772734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</row>
    <row r="20" spans="1:116" x14ac:dyDescent="0.3">
      <c r="A20" s="64">
        <v>26</v>
      </c>
      <c r="B20" s="63"/>
      <c r="C20" s="63">
        <v>100</v>
      </c>
      <c r="D20" s="63">
        <v>5.4853200912475593E-2</v>
      </c>
      <c r="E20" s="63" t="b">
        <v>0</v>
      </c>
      <c r="F20" s="63">
        <v>3.8429466618988432E-2</v>
      </c>
      <c r="G20" s="63">
        <v>2.6379646262427799E-3</v>
      </c>
      <c r="H20" s="63">
        <v>4.9816000000000027E-2</v>
      </c>
      <c r="I20" s="63">
        <v>2.2159999999999962E-3</v>
      </c>
      <c r="J20" s="63">
        <v>1.230528806012998E-2</v>
      </c>
      <c r="K20" s="63">
        <v>0.29681471193987002</v>
      </c>
      <c r="L20" s="63">
        <v>0.12951999999999991</v>
      </c>
      <c r="M20" s="63">
        <v>7.5295999999999974E-2</v>
      </c>
      <c r="N20" s="63">
        <v>0.1264300146444208</v>
      </c>
      <c r="O20" s="63">
        <v>0.25886201464442071</v>
      </c>
      <c r="P20" s="63">
        <v>0.28266400000000003</v>
      </c>
      <c r="Q20" s="63">
        <v>-0.43821599999999999</v>
      </c>
      <c r="R20" s="63">
        <v>-0.40521471193987002</v>
      </c>
      <c r="S20" s="63">
        <v>-9.6814711939870027E-2</v>
      </c>
      <c r="T20" s="63">
        <v>0.33248</v>
      </c>
      <c r="U20" s="63">
        <v>-0.436</v>
      </c>
      <c r="V20" s="63">
        <v>-0.41751999999999989</v>
      </c>
      <c r="W20" s="63">
        <v>0.1999999999999999</v>
      </c>
      <c r="X20" s="63">
        <v>0.13247999999999999</v>
      </c>
      <c r="Y20" s="63">
        <v>-0.63600000000000001</v>
      </c>
      <c r="Z20" s="63">
        <v>-0.61751999999999996</v>
      </c>
      <c r="AA20" s="63">
        <v>-8.1688840090325056E-17</v>
      </c>
      <c r="AB20" s="63">
        <v>0.20296000000000011</v>
      </c>
      <c r="AC20" s="63">
        <v>-0.51129599999999997</v>
      </c>
      <c r="AD20" s="63">
        <v>-0.54395001464442072</v>
      </c>
      <c r="AE20" s="63">
        <v>-5.8862014644420813E-2</v>
      </c>
      <c r="AF20" s="63" t="s">
        <v>1322</v>
      </c>
      <c r="AG20" s="63" t="s">
        <v>1323</v>
      </c>
      <c r="AH20" s="63">
        <v>11.49710092182692</v>
      </c>
      <c r="AI20" s="63">
        <v>6.6294296442315677</v>
      </c>
      <c r="AJ20" s="63">
        <v>6.8624294767401004</v>
      </c>
      <c r="AK20" s="63">
        <v>6.5556360306161521</v>
      </c>
      <c r="AL20" s="63">
        <v>7.3172043441808414</v>
      </c>
      <c r="AM20" s="63">
        <v>16.510359250708181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</row>
    <row r="21" spans="1:116" x14ac:dyDescent="0.3">
      <c r="A21" s="64">
        <v>27</v>
      </c>
      <c r="B21" s="63"/>
      <c r="C21" s="63">
        <v>100</v>
      </c>
      <c r="D21" s="63">
        <v>5.0810098648071289E-2</v>
      </c>
      <c r="E21" s="63" t="b">
        <v>0</v>
      </c>
      <c r="F21" s="63">
        <v>6.7769441010329376E-2</v>
      </c>
      <c r="G21" s="63">
        <v>2.602775111447227E-2</v>
      </c>
      <c r="H21" s="63">
        <v>2.5384000000000021E-2</v>
      </c>
      <c r="I21" s="63">
        <v>3.9752000000000003E-2</v>
      </c>
      <c r="J21" s="63">
        <v>0.154282799282591</v>
      </c>
      <c r="K21" s="63">
        <v>2.2021200717408929E-2</v>
      </c>
      <c r="L21" s="63">
        <v>9.6183999999999992E-2</v>
      </c>
      <c r="M21" s="63">
        <v>9.7064000000000067E-2</v>
      </c>
      <c r="N21" s="63">
        <v>0.22157765920401221</v>
      </c>
      <c r="O21" s="63">
        <v>9.620165920401233E-2</v>
      </c>
      <c r="P21" s="63">
        <v>0.34164800000000001</v>
      </c>
      <c r="Q21" s="63">
        <v>-9.0847999999999859E-2</v>
      </c>
      <c r="R21" s="63">
        <v>0.36136031843078081</v>
      </c>
      <c r="S21" s="63">
        <v>0.29776031843078082</v>
      </c>
      <c r="T21" s="63">
        <v>0.36703200000000002</v>
      </c>
      <c r="U21" s="63">
        <v>-5.1095999999999857E-2</v>
      </c>
      <c r="V21" s="63">
        <v>0.51564311771337179</v>
      </c>
      <c r="W21" s="63">
        <v>0.2757391177133719</v>
      </c>
      <c r="X21" s="63">
        <v>0.16703200000000001</v>
      </c>
      <c r="Y21" s="63">
        <v>-0.25109599999999987</v>
      </c>
      <c r="Z21" s="63">
        <v>0.31564311771337178</v>
      </c>
      <c r="AA21" s="63">
        <v>7.573911771337187E-2</v>
      </c>
      <c r="AB21" s="63">
        <v>0.27084799999999998</v>
      </c>
      <c r="AC21" s="63">
        <v>-0.1481599999999999</v>
      </c>
      <c r="AD21" s="63">
        <v>0.29406545850935961</v>
      </c>
      <c r="AE21" s="63">
        <v>0.17953745850935959</v>
      </c>
      <c r="AF21" s="63" t="s">
        <v>1324</v>
      </c>
      <c r="AG21" s="63" t="s">
        <v>1325</v>
      </c>
      <c r="AH21" s="63">
        <v>12.839048449481639</v>
      </c>
      <c r="AI21" s="63">
        <v>11.82866558951306</v>
      </c>
      <c r="AJ21" s="63">
        <v>7.1867876253740466</v>
      </c>
      <c r="AK21" s="63">
        <v>6.783990389691688</v>
      </c>
      <c r="AL21" s="63">
        <v>8.0861143117184877</v>
      </c>
      <c r="AM21" s="63">
        <v>25.66350125504739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</row>
    <row r="22" spans="1:116" x14ac:dyDescent="0.3">
      <c r="A22" s="64">
        <v>28</v>
      </c>
      <c r="B22" s="63"/>
      <c r="C22" s="63">
        <v>100</v>
      </c>
      <c r="D22" s="63">
        <v>5.5848360061645508E-2</v>
      </c>
      <c r="E22" s="63" t="b">
        <v>0</v>
      </c>
      <c r="F22" s="63">
        <v>0.10655687624672321</v>
      </c>
      <c r="G22" s="63">
        <v>9.9508588510017801E-2</v>
      </c>
      <c r="H22" s="63">
        <v>0.15571199999999999</v>
      </c>
      <c r="I22" s="63">
        <v>9.3200000000000061E-2</v>
      </c>
      <c r="J22" s="63">
        <v>0.25802349033763922</v>
      </c>
      <c r="K22" s="63">
        <v>0.26335149033763933</v>
      </c>
      <c r="L22" s="63">
        <v>0.1667759999999999</v>
      </c>
      <c r="M22" s="63">
        <v>0.100328</v>
      </c>
      <c r="N22" s="63">
        <v>0.26206284453680789</v>
      </c>
      <c r="O22" s="63">
        <v>0.26206284453680811</v>
      </c>
      <c r="P22" s="63">
        <v>0.78381599999999996</v>
      </c>
      <c r="Q22" s="63">
        <v>0.46549600000000002</v>
      </c>
      <c r="R22" s="63">
        <v>0.20788837526617701</v>
      </c>
      <c r="S22" s="63">
        <v>0.202608375266177</v>
      </c>
      <c r="T22" s="63">
        <v>0.93952799999999992</v>
      </c>
      <c r="U22" s="63">
        <v>0.55869600000000008</v>
      </c>
      <c r="V22" s="63">
        <v>0.4659118656038162</v>
      </c>
      <c r="W22" s="63">
        <v>0.4659598656038163</v>
      </c>
      <c r="X22" s="63">
        <v>0.73952799999999996</v>
      </c>
      <c r="Y22" s="63">
        <v>0.35869600000000001</v>
      </c>
      <c r="Z22" s="63">
        <v>0.26591186560381619</v>
      </c>
      <c r="AA22" s="63">
        <v>0.26595986560381629</v>
      </c>
      <c r="AB22" s="63">
        <v>0.77275199999999999</v>
      </c>
      <c r="AC22" s="63">
        <v>0.45836800000000011</v>
      </c>
      <c r="AD22" s="63">
        <v>0.2038490210670082</v>
      </c>
      <c r="AE22" s="63">
        <v>0.20389702106700819</v>
      </c>
      <c r="AF22" s="63" t="s">
        <v>1326</v>
      </c>
      <c r="AG22" s="63" t="s">
        <v>1327</v>
      </c>
      <c r="AH22" s="63">
        <v>3.3260825160599841</v>
      </c>
      <c r="AI22" s="63">
        <v>3.792388507142967</v>
      </c>
      <c r="AJ22" s="63">
        <v>12.11813205478315</v>
      </c>
      <c r="AK22" s="63">
        <v>10.982595237049519</v>
      </c>
      <c r="AL22" s="63">
        <v>23.33825902430857</v>
      </c>
      <c r="AM22" s="63">
        <v>23.343554082427971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</row>
    <row r="23" spans="1:116" x14ac:dyDescent="0.3">
      <c r="A23" s="64">
        <v>29</v>
      </c>
      <c r="B23" s="63"/>
      <c r="C23" s="63">
        <v>100</v>
      </c>
      <c r="D23" s="63">
        <v>6.2077999114990227E-2</v>
      </c>
      <c r="E23" s="63" t="b">
        <v>0</v>
      </c>
      <c r="F23" s="63">
        <v>8.8599226817515558E-2</v>
      </c>
      <c r="G23" s="63">
        <v>6.8758897734246566E-2</v>
      </c>
      <c r="H23" s="63">
        <v>0.105656</v>
      </c>
      <c r="I23" s="63">
        <v>0.1158</v>
      </c>
      <c r="J23" s="63">
        <v>0.2102048224904618</v>
      </c>
      <c r="K23" s="63">
        <v>0.2302208224904618</v>
      </c>
      <c r="L23" s="63">
        <v>0.15365599999999999</v>
      </c>
      <c r="M23" s="63">
        <v>0.15828</v>
      </c>
      <c r="N23" s="63">
        <v>0.19984119215395901</v>
      </c>
      <c r="O23" s="63">
        <v>0.22864119215395901</v>
      </c>
      <c r="P23" s="63">
        <v>0.15299199999999999</v>
      </c>
      <c r="Q23" s="63">
        <v>0.1015360000000001</v>
      </c>
      <c r="R23" s="63">
        <v>-6.3858600967946197E-2</v>
      </c>
      <c r="S23" s="63">
        <v>5.9693399032053708E-2</v>
      </c>
      <c r="T23" s="63">
        <v>0.25864799999999999</v>
      </c>
      <c r="U23" s="63">
        <v>0.21733600000000011</v>
      </c>
      <c r="V23" s="63">
        <v>0.14634622152251561</v>
      </c>
      <c r="W23" s="63">
        <v>0.2899142215225155</v>
      </c>
      <c r="X23" s="63">
        <v>5.864800000000004E-2</v>
      </c>
      <c r="Y23" s="63">
        <v>1.733600000000006E-2</v>
      </c>
      <c r="Z23" s="63">
        <v>-5.3653778477484419E-2</v>
      </c>
      <c r="AA23" s="63">
        <v>8.9914221522515478E-2</v>
      </c>
      <c r="AB23" s="63">
        <v>0.104992</v>
      </c>
      <c r="AC23" s="63">
        <v>5.9056000000000088E-2</v>
      </c>
      <c r="AD23" s="63">
        <v>-5.3494970631443373E-2</v>
      </c>
      <c r="AE23" s="63">
        <v>6.1273029368556532E-2</v>
      </c>
      <c r="AF23" s="63" t="s">
        <v>1328</v>
      </c>
      <c r="AG23" s="63" t="s">
        <v>1329</v>
      </c>
      <c r="AH23" s="63">
        <v>5.8861004835415809</v>
      </c>
      <c r="AI23" s="63">
        <v>4.3147435163727241</v>
      </c>
      <c r="AJ23" s="63">
        <v>3.5846143325844029</v>
      </c>
      <c r="AK23" s="63">
        <v>3.34052615355044</v>
      </c>
      <c r="AL23" s="63">
        <v>132.61737493027391</v>
      </c>
      <c r="AM23" s="63">
        <v>14.40051176264295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</row>
    <row r="24" spans="1:116" x14ac:dyDescent="0.3">
      <c r="A24" s="64">
        <v>30</v>
      </c>
      <c r="B24" s="63"/>
      <c r="C24" s="63">
        <v>100</v>
      </c>
      <c r="D24" s="63">
        <v>5.488276481628418E-2</v>
      </c>
      <c r="E24" s="63" t="b">
        <v>0</v>
      </c>
      <c r="F24" s="63">
        <v>5.9915597270268822E-2</v>
      </c>
      <c r="G24" s="63">
        <v>1.3626420672428171E-2</v>
      </c>
      <c r="H24" s="63">
        <v>7.9199999999999909E-2</v>
      </c>
      <c r="I24" s="63">
        <v>8.4815999999999933E-2</v>
      </c>
      <c r="J24" s="63">
        <v>1.2650170608659811E-2</v>
      </c>
      <c r="K24" s="63">
        <v>0.3669419850367186</v>
      </c>
      <c r="L24" s="63">
        <v>0.17179200000000011</v>
      </c>
      <c r="M24" s="63">
        <v>0.1038240000000001</v>
      </c>
      <c r="N24" s="63">
        <v>0.1400845567158234</v>
      </c>
      <c r="O24" s="63">
        <v>0.22444270099641189</v>
      </c>
      <c r="P24" s="63">
        <v>-0.1376639999999999</v>
      </c>
      <c r="Q24" s="63">
        <v>-0.10380800000000021</v>
      </c>
      <c r="R24" s="63">
        <v>-0.27931176557535048</v>
      </c>
      <c r="S24" s="63">
        <v>0.1783319511472915</v>
      </c>
      <c r="T24" s="63">
        <v>-0.21686399999999981</v>
      </c>
      <c r="U24" s="63">
        <v>-0.18862400000000021</v>
      </c>
      <c r="V24" s="63">
        <v>-0.29196193618401028</v>
      </c>
      <c r="W24" s="63">
        <v>0.5452739361840101</v>
      </c>
      <c r="X24" s="63">
        <v>-0.41686399999999979</v>
      </c>
      <c r="Y24" s="63">
        <v>-0.38862400000000019</v>
      </c>
      <c r="Z24" s="63">
        <v>-0.4919619361840103</v>
      </c>
      <c r="AA24" s="63">
        <v>0.34527393618401009</v>
      </c>
      <c r="AB24" s="63">
        <v>-0.38865599999999989</v>
      </c>
      <c r="AC24" s="63">
        <v>-0.29244800000000032</v>
      </c>
      <c r="AD24" s="63">
        <v>-0.43204649289983371</v>
      </c>
      <c r="AE24" s="63">
        <v>0.32083123518759821</v>
      </c>
      <c r="AF24" s="63" t="s">
        <v>1330</v>
      </c>
      <c r="AG24" s="63" t="s">
        <v>1331</v>
      </c>
      <c r="AH24" s="63">
        <v>13.35513671667788</v>
      </c>
      <c r="AI24" s="63">
        <v>0.41185072019911079</v>
      </c>
      <c r="AJ24" s="63">
        <v>6.1265505630618824</v>
      </c>
      <c r="AK24" s="63">
        <v>5.8117125442474196</v>
      </c>
      <c r="AL24" s="63">
        <v>14.7877641765013</v>
      </c>
      <c r="AM24" s="63">
        <v>10.889368042090959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</row>
    <row r="25" spans="1:116" x14ac:dyDescent="0.3">
      <c r="A25" s="64">
        <v>31</v>
      </c>
      <c r="B25" s="63"/>
      <c r="C25" s="63">
        <v>100</v>
      </c>
      <c r="D25" s="63">
        <v>5.38482666015625E-2</v>
      </c>
      <c r="E25" s="63" t="b">
        <v>0</v>
      </c>
      <c r="F25" s="63">
        <v>9.509157673690069E-2</v>
      </c>
      <c r="G25" s="63">
        <v>7.2313149690711898E-2</v>
      </c>
      <c r="H25" s="63">
        <v>0.16446400000000011</v>
      </c>
      <c r="I25" s="63">
        <v>4.4240000000000002E-2</v>
      </c>
      <c r="J25" s="63">
        <v>0.20810469671468701</v>
      </c>
      <c r="K25" s="63">
        <v>0.127752696714687</v>
      </c>
      <c r="L25" s="63">
        <v>0.15803200000000001</v>
      </c>
      <c r="M25" s="63">
        <v>0.124976</v>
      </c>
      <c r="N25" s="63">
        <v>0.23344905897625859</v>
      </c>
      <c r="O25" s="63">
        <v>0.15319305897625871</v>
      </c>
      <c r="P25" s="63">
        <v>0.17166400000000001</v>
      </c>
      <c r="Q25" s="63">
        <v>-0.48753600000000002</v>
      </c>
      <c r="R25" s="63">
        <v>0.51744730328531297</v>
      </c>
      <c r="S25" s="63">
        <v>7.224730328531305E-2</v>
      </c>
      <c r="T25" s="63">
        <v>0.33612800000000009</v>
      </c>
      <c r="U25" s="63">
        <v>-0.44329600000000002</v>
      </c>
      <c r="V25" s="63">
        <v>0.72555199999999997</v>
      </c>
      <c r="W25" s="63">
        <v>0.20000000000000009</v>
      </c>
      <c r="X25" s="63">
        <v>0.13612800000000011</v>
      </c>
      <c r="Y25" s="63">
        <v>-0.64329599999999998</v>
      </c>
      <c r="Z25" s="63">
        <v>0.52555200000000002</v>
      </c>
      <c r="AA25" s="63">
        <v>5.9190608813829209E-17</v>
      </c>
      <c r="AB25" s="63">
        <v>0.17809600000000009</v>
      </c>
      <c r="AC25" s="63">
        <v>-0.568272</v>
      </c>
      <c r="AD25" s="63">
        <v>0.49210294102374141</v>
      </c>
      <c r="AE25" s="63">
        <v>4.6806941023741402E-2</v>
      </c>
      <c r="AF25" s="63" t="s">
        <v>1332</v>
      </c>
      <c r="AG25" s="63" t="s">
        <v>1333</v>
      </c>
      <c r="AH25" s="63">
        <v>6.8524285652184993</v>
      </c>
      <c r="AI25" s="63">
        <v>3.9522465418181252</v>
      </c>
      <c r="AJ25" s="63">
        <v>4.1120419566154993</v>
      </c>
      <c r="AK25" s="63">
        <v>3.9289104025508381</v>
      </c>
      <c r="AL25" s="63">
        <v>2.069736585452965</v>
      </c>
      <c r="AM25" s="63">
        <v>10.65937831707188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</row>
    <row r="26" spans="1:116" x14ac:dyDescent="0.3">
      <c r="A26" s="64">
        <v>32</v>
      </c>
      <c r="B26" s="63"/>
      <c r="C26" s="63">
        <v>100</v>
      </c>
      <c r="D26" s="63">
        <v>5.5825233459472663E-2</v>
      </c>
      <c r="E26" s="63" t="b">
        <v>0</v>
      </c>
      <c r="F26" s="63">
        <v>4.3254081416665612E-2</v>
      </c>
      <c r="G26" s="63">
        <v>1.439078301463713E-5</v>
      </c>
      <c r="H26" s="63">
        <v>3.624000000000072E-3</v>
      </c>
      <c r="I26" s="63">
        <v>1.080000000000025E-3</v>
      </c>
      <c r="J26" s="63">
        <v>3.0167368900280161E-4</v>
      </c>
      <c r="K26" s="63">
        <v>0.23429460598986379</v>
      </c>
      <c r="L26" s="63">
        <v>9.0407999999999933E-2</v>
      </c>
      <c r="M26" s="63">
        <v>0.11575199999999999</v>
      </c>
      <c r="N26" s="63">
        <v>0.14724791831691761</v>
      </c>
      <c r="O26" s="63">
        <v>0.2634761979957842</v>
      </c>
      <c r="P26" s="63">
        <v>0.625888</v>
      </c>
      <c r="Q26" s="63">
        <v>0.40409600000000001</v>
      </c>
      <c r="R26" s="63">
        <v>-0.1320124661504305</v>
      </c>
      <c r="S26" s="63">
        <v>1.683553384956946E-2</v>
      </c>
      <c r="T26" s="63">
        <v>0.62226399999999993</v>
      </c>
      <c r="U26" s="63">
        <v>0.40517599999999998</v>
      </c>
      <c r="V26" s="63">
        <v>-0.1323141398394333</v>
      </c>
      <c r="W26" s="63">
        <v>0.25113013983943322</v>
      </c>
      <c r="X26" s="63">
        <v>0.42226399999999997</v>
      </c>
      <c r="Y26" s="63">
        <v>0.205176</v>
      </c>
      <c r="Z26" s="63">
        <v>-0.33231413983943331</v>
      </c>
      <c r="AA26" s="63">
        <v>5.1130139839433188E-2</v>
      </c>
      <c r="AB26" s="63">
        <v>0.531856</v>
      </c>
      <c r="AC26" s="63">
        <v>0.28942400000000001</v>
      </c>
      <c r="AD26" s="63">
        <v>-0.27956205815635088</v>
      </c>
      <c r="AE26" s="63">
        <v>-1.2346058156351E-2</v>
      </c>
      <c r="AF26" s="63" t="s">
        <v>1334</v>
      </c>
      <c r="AG26" s="63" t="s">
        <v>1335</v>
      </c>
      <c r="AH26" s="63">
        <v>9.50189642453776</v>
      </c>
      <c r="AI26" s="63">
        <v>17.082811267961411</v>
      </c>
      <c r="AJ26" s="63">
        <v>8.631763778356623</v>
      </c>
      <c r="AK26" s="63">
        <v>7.9399467159721127</v>
      </c>
      <c r="AL26" s="63">
        <v>7.1970265171931196</v>
      </c>
      <c r="AM26" s="63">
        <v>23.352620205032441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</row>
    <row r="27" spans="1:116" x14ac:dyDescent="0.3">
      <c r="A27" s="64">
        <v>33</v>
      </c>
      <c r="B27" s="63"/>
      <c r="C27" s="63">
        <v>100</v>
      </c>
      <c r="D27" s="63">
        <v>6.7819833755493164E-2</v>
      </c>
      <c r="E27" s="63" t="b">
        <v>0</v>
      </c>
      <c r="F27" s="63">
        <v>6.328522257022437E-2</v>
      </c>
      <c r="G27" s="63">
        <v>4.7274146365986543E-2</v>
      </c>
      <c r="H27" s="63">
        <v>7.4496000000000118E-2</v>
      </c>
      <c r="I27" s="63">
        <v>0.12016</v>
      </c>
      <c r="J27" s="63">
        <v>0.16518494710471199</v>
      </c>
      <c r="K27" s="63">
        <v>0.1122889471047121</v>
      </c>
      <c r="L27" s="63">
        <v>0.11772000000000001</v>
      </c>
      <c r="M27" s="63">
        <v>2.2215999999999989E-2</v>
      </c>
      <c r="N27" s="63">
        <v>0.22120956921938159</v>
      </c>
      <c r="O27" s="63">
        <v>0.20004156921938171</v>
      </c>
      <c r="P27" s="63">
        <v>0.64447199999999993</v>
      </c>
      <c r="Q27" s="63">
        <v>8.0056000000000113E-2</v>
      </c>
      <c r="R27" s="63">
        <v>0.33826892309968981</v>
      </c>
      <c r="S27" s="63">
        <v>0.2245569230996898</v>
      </c>
      <c r="T27" s="63">
        <v>0.71896800000000005</v>
      </c>
      <c r="U27" s="63">
        <v>-4.010399999999989E-2</v>
      </c>
      <c r="V27" s="63">
        <v>0.5034538702044018</v>
      </c>
      <c r="W27" s="63">
        <v>0.33684587020440188</v>
      </c>
      <c r="X27" s="63">
        <v>0.51896799999999998</v>
      </c>
      <c r="Y27" s="63">
        <v>-0.2401039999999999</v>
      </c>
      <c r="Z27" s="63">
        <v>0.30345387020440179</v>
      </c>
      <c r="AA27" s="63">
        <v>0.13684587020440189</v>
      </c>
      <c r="AB27" s="63">
        <v>0.601248</v>
      </c>
      <c r="AC27" s="63">
        <v>-1.7887999999999901E-2</v>
      </c>
      <c r="AD27" s="63">
        <v>0.28224430098502018</v>
      </c>
      <c r="AE27" s="63">
        <v>0.13680430098502019</v>
      </c>
      <c r="AF27" s="63" t="s">
        <v>1336</v>
      </c>
      <c r="AG27" s="63" t="s">
        <v>1337</v>
      </c>
      <c r="AH27" s="63">
        <v>10.01547490538988</v>
      </c>
      <c r="AI27" s="63">
        <v>9.0096622297873843</v>
      </c>
      <c r="AJ27" s="63">
        <v>15.634667597684389</v>
      </c>
      <c r="AK27" s="63">
        <v>14.751998504034059</v>
      </c>
      <c r="AL27" s="63">
        <v>5.7463612948160492</v>
      </c>
      <c r="AM27" s="63">
        <v>8.9232852276322721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</row>
    <row r="28" spans="1:116" x14ac:dyDescent="0.3">
      <c r="A28" s="64">
        <v>34</v>
      </c>
      <c r="B28" s="63"/>
      <c r="C28" s="63">
        <v>100</v>
      </c>
      <c r="D28" s="63">
        <v>3.7899017333984382E-2</v>
      </c>
      <c r="E28" s="63" t="b">
        <v>0</v>
      </c>
      <c r="F28" s="63">
        <v>6.6733927000148602E-2</v>
      </c>
      <c r="G28" s="63">
        <v>7.1362556723148698E-3</v>
      </c>
      <c r="H28" s="63">
        <v>5.3240000000000023E-2</v>
      </c>
      <c r="I28" s="63">
        <v>3.8743999999999973E-2</v>
      </c>
      <c r="J28" s="63">
        <v>5.2921267334738592E-2</v>
      </c>
      <c r="K28" s="63">
        <v>0.2211587326652614</v>
      </c>
      <c r="L28" s="63">
        <v>0.15179200000000001</v>
      </c>
      <c r="M28" s="63">
        <v>0.12416000000000001</v>
      </c>
      <c r="N28" s="63">
        <v>0.16815888360758291</v>
      </c>
      <c r="O28" s="63">
        <v>0.23175888360758301</v>
      </c>
      <c r="P28" s="63">
        <v>8.1608000000000028E-2</v>
      </c>
      <c r="Q28" s="63">
        <v>-0.22242400000000001</v>
      </c>
      <c r="R28" s="63">
        <v>2.746526733473861E-2</v>
      </c>
      <c r="S28" s="63">
        <v>-2.1158732665261439E-2</v>
      </c>
      <c r="T28" s="63">
        <v>2.8368000000000001E-2</v>
      </c>
      <c r="U28" s="63">
        <v>-0.18368000000000001</v>
      </c>
      <c r="V28" s="63">
        <v>-2.5455999999999979E-2</v>
      </c>
      <c r="W28" s="63">
        <v>0.1999999999999999</v>
      </c>
      <c r="X28" s="63">
        <v>-0.17163200000000001</v>
      </c>
      <c r="Y28" s="63">
        <v>-0.38368000000000002</v>
      </c>
      <c r="Z28" s="63">
        <v>-0.22545599999999999</v>
      </c>
      <c r="AA28" s="63">
        <v>-8.6367970580507241E-17</v>
      </c>
      <c r="AB28" s="63">
        <v>-0.12342400000000001</v>
      </c>
      <c r="AC28" s="63">
        <v>-0.30784</v>
      </c>
      <c r="AD28" s="63">
        <v>-0.19361488360758289</v>
      </c>
      <c r="AE28" s="63">
        <v>-3.1758883607583013E-2</v>
      </c>
      <c r="AF28" s="63" t="s">
        <v>1338</v>
      </c>
      <c r="AG28" s="63" t="s">
        <v>1339</v>
      </c>
      <c r="AH28" s="63">
        <v>10.533298001466109</v>
      </c>
      <c r="AI28" s="63">
        <v>3.0703765503529872</v>
      </c>
      <c r="AJ28" s="63">
        <v>4.8463810861953611</v>
      </c>
      <c r="AK28" s="63">
        <v>4.5965835616005037</v>
      </c>
      <c r="AL28" s="63">
        <v>7.3301050872634779</v>
      </c>
      <c r="AM28" s="63">
        <v>20.915864319110309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</row>
    <row r="29" spans="1:116" x14ac:dyDescent="0.3">
      <c r="A29" s="64">
        <v>35</v>
      </c>
      <c r="B29" s="63"/>
      <c r="C29" s="63">
        <v>100</v>
      </c>
      <c r="D29" s="63">
        <v>4.3886423110961907E-2</v>
      </c>
      <c r="E29" s="63" t="b">
        <v>0</v>
      </c>
      <c r="F29" s="63">
        <v>3.3816379569980577E-2</v>
      </c>
      <c r="G29" s="63">
        <v>1.7139976682496779E-2</v>
      </c>
      <c r="H29" s="63">
        <v>3.9631999999999952E-2</v>
      </c>
      <c r="I29" s="63">
        <v>3.2191999999999998E-2</v>
      </c>
      <c r="J29" s="63">
        <v>0.1205527120993003</v>
      </c>
      <c r="K29" s="63">
        <v>0.18391271209930021</v>
      </c>
      <c r="L29" s="63">
        <v>7.9528000000000029E-2</v>
      </c>
      <c r="M29" s="63">
        <v>4.224799999999998E-2</v>
      </c>
      <c r="N29" s="63">
        <v>0.16033335049820599</v>
      </c>
      <c r="O29" s="63">
        <v>0.21222135049820601</v>
      </c>
      <c r="P29" s="63">
        <v>0.209672</v>
      </c>
      <c r="Q29" s="63">
        <v>-0.236152</v>
      </c>
      <c r="R29" s="63">
        <v>-5.1598288139845183E-2</v>
      </c>
      <c r="S29" s="63">
        <v>0.15326571186015481</v>
      </c>
      <c r="T29" s="63">
        <v>0.17004000000000011</v>
      </c>
      <c r="U29" s="63">
        <v>-0.26834400000000003</v>
      </c>
      <c r="V29" s="63">
        <v>6.8954423959455113E-2</v>
      </c>
      <c r="W29" s="63">
        <v>0.33717842395945502</v>
      </c>
      <c r="X29" s="63">
        <v>-2.9959999999999942E-2</v>
      </c>
      <c r="Y29" s="63">
        <v>-0.46834399999999998</v>
      </c>
      <c r="Z29" s="63">
        <v>-0.1310455760405449</v>
      </c>
      <c r="AA29" s="63">
        <v>0.13717842395945501</v>
      </c>
      <c r="AB29" s="63">
        <v>9.0512000000000051E-2</v>
      </c>
      <c r="AC29" s="63">
        <v>-0.22609599999999999</v>
      </c>
      <c r="AD29" s="63">
        <v>-9.1378926538750918E-2</v>
      </c>
      <c r="AE29" s="63">
        <v>0.124957073461249</v>
      </c>
      <c r="AF29" s="63" t="s">
        <v>1340</v>
      </c>
      <c r="AG29" s="63" t="s">
        <v>1341</v>
      </c>
      <c r="AH29" s="63">
        <v>23.770544187379649</v>
      </c>
      <c r="AI29" s="63">
        <v>7.6389522902777189</v>
      </c>
      <c r="AJ29" s="63">
        <v>14.68576445899463</v>
      </c>
      <c r="AK29" s="63">
        <v>13.96576081882014</v>
      </c>
      <c r="AL29" s="63">
        <v>52.04316162801446</v>
      </c>
      <c r="AM29" s="63">
        <v>23.103902547677009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</row>
    <row r="30" spans="1:116" x14ac:dyDescent="0.3">
      <c r="A30" s="64">
        <v>36</v>
      </c>
      <c r="B30" s="63"/>
      <c r="C30" s="63">
        <v>100</v>
      </c>
      <c r="D30" s="63">
        <v>4.6874761581420898E-2</v>
      </c>
      <c r="E30" s="63" t="b">
        <v>0</v>
      </c>
      <c r="F30" s="63">
        <v>4.3018919124767407E-2</v>
      </c>
      <c r="G30" s="63">
        <v>2.5531716485466E-3</v>
      </c>
      <c r="H30" s="63">
        <v>2.1407999999999931E-2</v>
      </c>
      <c r="I30" s="63">
        <v>3.9215999999999931E-2</v>
      </c>
      <c r="J30" s="63">
        <v>2.3600307806183551E-2</v>
      </c>
      <c r="K30" s="63">
        <v>0.26942059636736049</v>
      </c>
      <c r="L30" s="63">
        <v>8.9688000000000059E-2</v>
      </c>
      <c r="M30" s="63">
        <v>9.6983999999999959E-2</v>
      </c>
      <c r="N30" s="63">
        <v>0.15990336308147929</v>
      </c>
      <c r="O30" s="63">
        <v>0.25474666192563711</v>
      </c>
      <c r="P30" s="63">
        <v>4.716800000000005E-2</v>
      </c>
      <c r="Q30" s="63">
        <v>-0.115408</v>
      </c>
      <c r="R30" s="63">
        <v>-0.29765658896543501</v>
      </c>
      <c r="S30" s="63">
        <v>2.6604300404257871E-2</v>
      </c>
      <c r="T30" s="63">
        <v>2.576000000000012E-2</v>
      </c>
      <c r="U30" s="63">
        <v>-7.6192000000000093E-2</v>
      </c>
      <c r="V30" s="63">
        <v>-0.32125689677161862</v>
      </c>
      <c r="W30" s="63">
        <v>0.29602489677161842</v>
      </c>
      <c r="X30" s="63">
        <v>-0.17423999999999989</v>
      </c>
      <c r="Y30" s="63">
        <v>-0.2761920000000001</v>
      </c>
      <c r="Z30" s="63">
        <v>-0.52125689677161857</v>
      </c>
      <c r="AA30" s="63">
        <v>9.602489677161842E-2</v>
      </c>
      <c r="AB30" s="63">
        <v>-6.3927999999999943E-2</v>
      </c>
      <c r="AC30" s="63">
        <v>-0.17317600000000011</v>
      </c>
      <c r="AD30" s="63">
        <v>-0.4811602598530979</v>
      </c>
      <c r="AE30" s="63">
        <v>4.1278234845981379E-2</v>
      </c>
      <c r="AF30" s="63" t="s">
        <v>1342</v>
      </c>
      <c r="AG30" s="63" t="s">
        <v>1343</v>
      </c>
      <c r="AH30" s="63">
        <v>20.64680530488889</v>
      </c>
      <c r="AI30" s="63">
        <v>8.5212500223115839</v>
      </c>
      <c r="AJ30" s="63">
        <v>7.0685217502943569</v>
      </c>
      <c r="AK30" s="63">
        <v>6.6787987755214857</v>
      </c>
      <c r="AL30" s="63">
        <v>2.8837449045087951</v>
      </c>
      <c r="AM30" s="63">
        <v>11.716222030841299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</row>
    <row r="31" spans="1:116" x14ac:dyDescent="0.3">
      <c r="A31" s="64">
        <v>37</v>
      </c>
      <c r="B31" s="63"/>
      <c r="C31" s="63">
        <v>100</v>
      </c>
      <c r="D31" s="63">
        <v>4.6815156936645508E-2</v>
      </c>
      <c r="E31" s="63" t="b">
        <v>0</v>
      </c>
      <c r="F31" s="63">
        <v>0.1013154880727922</v>
      </c>
      <c r="G31" s="63">
        <v>4.6042789305225911E-3</v>
      </c>
      <c r="H31" s="63">
        <v>4.9704000000000081E-2</v>
      </c>
      <c r="I31" s="63">
        <v>3.4391999999999923E-2</v>
      </c>
      <c r="J31" s="63">
        <v>3.0837990377496849E-2</v>
      </c>
      <c r="K31" s="63">
        <v>0.24052998889711169</v>
      </c>
      <c r="L31" s="63">
        <v>0.16442399999999999</v>
      </c>
      <c r="M31" s="63">
        <v>5.3400000000000059E-2</v>
      </c>
      <c r="N31" s="63">
        <v>0.26726143810282882</v>
      </c>
      <c r="O31" s="63">
        <v>0.23479343662244359</v>
      </c>
      <c r="P31" s="63">
        <v>0.67832799999999993</v>
      </c>
      <c r="Q31" s="63">
        <v>0.50960799999999995</v>
      </c>
      <c r="R31" s="63">
        <v>9.9532427079655594E-2</v>
      </c>
      <c r="S31" s="63">
        <v>1.3468427079655589E-2</v>
      </c>
      <c r="T31" s="63">
        <v>0.72803200000000001</v>
      </c>
      <c r="U31" s="63">
        <v>0.47521600000000003</v>
      </c>
      <c r="V31" s="63">
        <v>0.13037041745715239</v>
      </c>
      <c r="W31" s="63">
        <v>0.25399841597676731</v>
      </c>
      <c r="X31" s="63">
        <v>0.52803199999999995</v>
      </c>
      <c r="Y31" s="63">
        <v>0.27521600000000002</v>
      </c>
      <c r="Z31" s="63">
        <v>-6.9629582542847582E-2</v>
      </c>
      <c r="AA31" s="63">
        <v>5.3998415976767293E-2</v>
      </c>
      <c r="AB31" s="63">
        <v>0.563608</v>
      </c>
      <c r="AC31" s="63">
        <v>0.42181600000000002</v>
      </c>
      <c r="AD31" s="63">
        <v>-0.13689102064567629</v>
      </c>
      <c r="AE31" s="63">
        <v>1.9204979354323672E-2</v>
      </c>
      <c r="AF31" s="63" t="s">
        <v>1344</v>
      </c>
      <c r="AG31" s="63" t="s">
        <v>1345</v>
      </c>
      <c r="AH31" s="63">
        <v>4.7605610278271087</v>
      </c>
      <c r="AI31" s="63">
        <v>5.2760580089211959E-2</v>
      </c>
      <c r="AJ31" s="63">
        <v>16.181319030504682</v>
      </c>
      <c r="AK31" s="63">
        <v>14.792764243395821</v>
      </c>
      <c r="AL31" s="63">
        <v>192.7952342320026</v>
      </c>
      <c r="AM31" s="63">
        <v>52.768541333391397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</row>
    <row r="32" spans="1:116" x14ac:dyDescent="0.3">
      <c r="A32" s="64">
        <v>38</v>
      </c>
      <c r="B32" s="63"/>
      <c r="C32" s="63">
        <v>100</v>
      </c>
      <c r="D32" s="63">
        <v>4.2901992797851563E-2</v>
      </c>
      <c r="E32" s="63" t="b">
        <v>0</v>
      </c>
      <c r="F32" s="63">
        <v>8.823419742125381E-2</v>
      </c>
      <c r="G32" s="63">
        <v>5.2942763081887653E-2</v>
      </c>
      <c r="H32" s="63">
        <v>0.119128</v>
      </c>
      <c r="I32" s="63">
        <v>8.4631999999999957E-2</v>
      </c>
      <c r="J32" s="63">
        <v>0.17773212223424231</v>
      </c>
      <c r="K32" s="63">
        <v>0.21064172016170321</v>
      </c>
      <c r="L32" s="63">
        <v>0.14999199999999999</v>
      </c>
      <c r="M32" s="63">
        <v>0.17357600000000001</v>
      </c>
      <c r="N32" s="63">
        <v>0.1887007408073795</v>
      </c>
      <c r="O32" s="63">
        <v>0.21355156551841889</v>
      </c>
      <c r="P32" s="63">
        <v>-0.23451999999999981</v>
      </c>
      <c r="Q32" s="63">
        <v>-7.8584000000000237E-2</v>
      </c>
      <c r="R32" s="63">
        <v>-3.2655152342991468E-2</v>
      </c>
      <c r="S32" s="63">
        <v>4.7929309947045931E-2</v>
      </c>
      <c r="T32" s="63">
        <v>-0.1153919999999999</v>
      </c>
      <c r="U32" s="63">
        <v>6.0479999999997203E-3</v>
      </c>
      <c r="V32" s="63">
        <v>0.14507696989125091</v>
      </c>
      <c r="W32" s="63">
        <v>0.2585710301087491</v>
      </c>
      <c r="X32" s="63">
        <v>-0.31539199999999989</v>
      </c>
      <c r="Y32" s="63">
        <v>-0.19395200000000029</v>
      </c>
      <c r="Z32" s="63">
        <v>-5.4923030108749139E-2</v>
      </c>
      <c r="AA32" s="63">
        <v>5.857103010874911E-2</v>
      </c>
      <c r="AB32" s="63">
        <v>-0.2653839999999999</v>
      </c>
      <c r="AC32" s="63">
        <v>-0.16752800000000029</v>
      </c>
      <c r="AD32" s="63">
        <v>-4.362377091612861E-2</v>
      </c>
      <c r="AE32" s="63">
        <v>4.5019464590330217E-2</v>
      </c>
      <c r="AF32" s="63" t="s">
        <v>1346</v>
      </c>
      <c r="AG32" s="63" t="s">
        <v>1347</v>
      </c>
      <c r="AH32" s="63">
        <v>10.572544087208829</v>
      </c>
      <c r="AI32" s="63">
        <v>3.7487264400698002</v>
      </c>
      <c r="AJ32" s="63">
        <v>1.9215344316053771</v>
      </c>
      <c r="AK32" s="63">
        <v>1.80962372796982</v>
      </c>
      <c r="AL32" s="63">
        <v>17.858321579635341</v>
      </c>
      <c r="AM32" s="63">
        <v>21.44368351875249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</row>
    <row r="33" spans="1:116" x14ac:dyDescent="0.3">
      <c r="A33" s="64">
        <v>39</v>
      </c>
      <c r="B33" s="63"/>
      <c r="C33" s="63">
        <v>100</v>
      </c>
      <c r="D33" s="63">
        <v>3.2937765121459961E-2</v>
      </c>
      <c r="E33" s="63" t="b">
        <v>0</v>
      </c>
      <c r="F33" s="63">
        <v>4.77529783211873E-2</v>
      </c>
      <c r="G33" s="63">
        <v>1.836430680279131E-2</v>
      </c>
      <c r="H33" s="63">
        <v>0.11988</v>
      </c>
      <c r="I33" s="63">
        <v>5.9016000000000013E-2</v>
      </c>
      <c r="J33" s="63">
        <v>2.2587699014979871E-2</v>
      </c>
      <c r="K33" s="63">
        <v>0.33181599465922179</v>
      </c>
      <c r="L33" s="63">
        <v>8.1839999999999954E-2</v>
      </c>
      <c r="M33" s="63">
        <v>0.15465599999999999</v>
      </c>
      <c r="N33" s="63">
        <v>0.13090727399647159</v>
      </c>
      <c r="O33" s="63">
        <v>0.24472848005465869</v>
      </c>
      <c r="P33" s="63">
        <v>-0.12579199999999999</v>
      </c>
      <c r="Q33" s="63">
        <v>0.30417599999999989</v>
      </c>
      <c r="R33" s="63">
        <v>-0.16095229300233241</v>
      </c>
      <c r="S33" s="63">
        <v>5.8612599328130698E-2</v>
      </c>
      <c r="T33" s="63">
        <v>-5.9120000000000006E-3</v>
      </c>
      <c r="U33" s="63">
        <v>0.3631919999999999</v>
      </c>
      <c r="V33" s="63">
        <v>-0.1383645939873526</v>
      </c>
      <c r="W33" s="63">
        <v>0.39042859398735252</v>
      </c>
      <c r="X33" s="63">
        <v>-0.20591200000000001</v>
      </c>
      <c r="Y33" s="63">
        <v>0.16319199999999989</v>
      </c>
      <c r="Z33" s="63">
        <v>-0.33836459398735258</v>
      </c>
      <c r="AA33" s="63">
        <v>0.19042859398735251</v>
      </c>
      <c r="AB33" s="63">
        <v>-8.7751999999999955E-2</v>
      </c>
      <c r="AC33" s="63">
        <v>0.20853599999999989</v>
      </c>
      <c r="AD33" s="63">
        <v>-0.26927186798382419</v>
      </c>
      <c r="AE33" s="63">
        <v>0.14570011393269389</v>
      </c>
      <c r="AF33" s="63" t="s">
        <v>1348</v>
      </c>
      <c r="AG33" s="63" t="s">
        <v>1349</v>
      </c>
      <c r="AH33" s="63">
        <v>17.71182434228972</v>
      </c>
      <c r="AI33" s="63">
        <v>9.4002990385188525</v>
      </c>
      <c r="AJ33" s="63">
        <v>4.4541933294887439</v>
      </c>
      <c r="AK33" s="63">
        <v>4.1107872572540964</v>
      </c>
      <c r="AL33" s="63">
        <v>19.276571696054649</v>
      </c>
      <c r="AM33" s="63">
        <v>21.07465850743306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</row>
    <row r="34" spans="1:116" x14ac:dyDescent="0.3">
      <c r="A34" s="64">
        <v>40</v>
      </c>
      <c r="B34" s="63"/>
      <c r="C34" s="63">
        <v>100</v>
      </c>
      <c r="D34" s="63">
        <v>5.0868511199951172E-2</v>
      </c>
      <c r="E34" s="63" t="b">
        <v>0</v>
      </c>
      <c r="F34" s="63">
        <v>8.2143621065978167E-2</v>
      </c>
      <c r="G34" s="63">
        <v>3.6888845516797539E-3</v>
      </c>
      <c r="H34" s="63">
        <v>1.120800000000011E-2</v>
      </c>
      <c r="I34" s="63">
        <v>5.2239999999999231E-3</v>
      </c>
      <c r="J34" s="63">
        <v>5.9464065717706793E-2</v>
      </c>
      <c r="K34" s="63">
        <v>7.2424065717706737E-2</v>
      </c>
      <c r="L34" s="63">
        <v>0.18007200000000001</v>
      </c>
      <c r="M34" s="63">
        <v>0.15024799999999999</v>
      </c>
      <c r="N34" s="63">
        <v>0.16475203907077501</v>
      </c>
      <c r="O34" s="63">
        <v>0.16969603907077491</v>
      </c>
      <c r="P34" s="63">
        <v>0.67609599999999992</v>
      </c>
      <c r="Q34" s="63">
        <v>0.14094400000000001</v>
      </c>
      <c r="R34" s="63">
        <v>-0.14193538792916549</v>
      </c>
      <c r="S34" s="63">
        <v>-0.10022338792916551</v>
      </c>
      <c r="T34" s="63">
        <v>0.68730400000000003</v>
      </c>
      <c r="U34" s="63">
        <v>0.13572000000000009</v>
      </c>
      <c r="V34" s="63">
        <v>-8.2471322211458697E-2</v>
      </c>
      <c r="W34" s="63">
        <v>-2.7799322211458779E-2</v>
      </c>
      <c r="X34" s="63">
        <v>0.48730400000000001</v>
      </c>
      <c r="Y34" s="63">
        <v>-6.4279999999999879E-2</v>
      </c>
      <c r="Z34" s="63">
        <v>-0.28247132221145871</v>
      </c>
      <c r="AA34" s="63">
        <v>-0.22779932221145879</v>
      </c>
      <c r="AB34" s="63">
        <v>0.50723200000000002</v>
      </c>
      <c r="AC34" s="63">
        <v>-1.452799999999989E-2</v>
      </c>
      <c r="AD34" s="63">
        <v>-0.24722336128223371</v>
      </c>
      <c r="AE34" s="63">
        <v>-0.19749536128223369</v>
      </c>
      <c r="AF34" s="63" t="s">
        <v>1350</v>
      </c>
      <c r="AG34" s="63" t="s">
        <v>1351</v>
      </c>
      <c r="AH34" s="63">
        <v>2.3349430774639548</v>
      </c>
      <c r="AI34" s="63">
        <v>2.0203442102724849</v>
      </c>
      <c r="AJ34" s="63">
        <v>3.9946076890347508</v>
      </c>
      <c r="AK34" s="63">
        <v>3.739286936329262</v>
      </c>
      <c r="AL34" s="63">
        <v>12.70928182879268</v>
      </c>
      <c r="AM34" s="63">
        <v>11.95373411874905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</row>
    <row r="35" spans="1:116" x14ac:dyDescent="0.3">
      <c r="A35" s="64">
        <v>41</v>
      </c>
      <c r="B35" s="63"/>
      <c r="C35" s="63">
        <v>100</v>
      </c>
      <c r="D35" s="63">
        <v>5.7789325714111328E-2</v>
      </c>
      <c r="E35" s="63" t="b">
        <v>0</v>
      </c>
      <c r="F35" s="63">
        <v>1.7556331253593939E-2</v>
      </c>
      <c r="G35" s="63">
        <v>1.4257847845562501E-2</v>
      </c>
      <c r="H35" s="63">
        <v>2.3495999999999961E-2</v>
      </c>
      <c r="I35" s="63">
        <v>4.7015999999999919E-2</v>
      </c>
      <c r="J35" s="63">
        <v>0.10721605091385571</v>
      </c>
      <c r="K35" s="63">
        <v>0.26480641301599711</v>
      </c>
      <c r="L35" s="63">
        <v>1.048799999999997E-2</v>
      </c>
      <c r="M35" s="63">
        <v>1.8407999999999949E-2</v>
      </c>
      <c r="N35" s="63">
        <v>0.13079556049650129</v>
      </c>
      <c r="O35" s="63">
        <v>0.26621976647497331</v>
      </c>
      <c r="P35" s="63">
        <v>-0.25786399999999993</v>
      </c>
      <c r="Q35" s="63">
        <v>-2.8344000000000119E-2</v>
      </c>
      <c r="R35" s="63">
        <v>6.0099267494168919E-2</v>
      </c>
      <c r="S35" s="63">
        <v>0.14279026857597821</v>
      </c>
      <c r="T35" s="63">
        <v>-0.23436799999999991</v>
      </c>
      <c r="U35" s="63">
        <v>1.86719999999998E-2</v>
      </c>
      <c r="V35" s="63">
        <v>0.16731531840802469</v>
      </c>
      <c r="W35" s="63">
        <v>0.40759668159197521</v>
      </c>
      <c r="X35" s="63">
        <v>-0.43436799999999992</v>
      </c>
      <c r="Y35" s="63">
        <v>-0.18132800000000021</v>
      </c>
      <c r="Z35" s="63">
        <v>-3.2684681591975337E-2</v>
      </c>
      <c r="AA35" s="63">
        <v>0.2075966815919752</v>
      </c>
      <c r="AB35" s="63">
        <v>-0.24485599999999991</v>
      </c>
      <c r="AC35" s="63">
        <v>2.6399999999985452E-4</v>
      </c>
      <c r="AD35" s="63">
        <v>3.6519757911523322E-2</v>
      </c>
      <c r="AE35" s="63">
        <v>0.14137691511700201</v>
      </c>
      <c r="AF35" s="63" t="s">
        <v>1352</v>
      </c>
      <c r="AG35" s="63" t="s">
        <v>1353</v>
      </c>
      <c r="AH35" s="63">
        <v>55.90235558984471</v>
      </c>
      <c r="AI35" s="63">
        <v>11.331304080022671</v>
      </c>
      <c r="AJ35" s="63">
        <v>13.32758908000122</v>
      </c>
      <c r="AK35" s="63">
        <v>12.5446174298265</v>
      </c>
      <c r="AL35" s="63">
        <v>55.279520914584481</v>
      </c>
      <c r="AM35" s="63">
        <v>76.161540734074606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</row>
    <row r="36" spans="1:116" x14ac:dyDescent="0.3">
      <c r="A36" s="64">
        <v>42</v>
      </c>
      <c r="B36" s="63"/>
      <c r="C36" s="63">
        <v>100</v>
      </c>
      <c r="D36" s="63">
        <v>6.4363479614257813E-2</v>
      </c>
      <c r="E36" s="63" t="b">
        <v>0</v>
      </c>
      <c r="F36" s="63">
        <v>8.5573079956467735E-2</v>
      </c>
      <c r="G36" s="63">
        <v>5.3812237350571113E-2</v>
      </c>
      <c r="H36" s="63">
        <v>0.1018</v>
      </c>
      <c r="I36" s="63">
        <v>5.1127999999999993E-2</v>
      </c>
      <c r="J36" s="63">
        <v>0.20207653244889939</v>
      </c>
      <c r="K36" s="63">
        <v>0.16578853244889949</v>
      </c>
      <c r="L36" s="63">
        <v>0.14135200000000001</v>
      </c>
      <c r="M36" s="63">
        <v>0.14103199999999999</v>
      </c>
      <c r="N36" s="63">
        <v>0.21378182108979171</v>
      </c>
      <c r="O36" s="63">
        <v>0.17917382108979191</v>
      </c>
      <c r="P36" s="63">
        <v>0.10007199999999999</v>
      </c>
      <c r="Q36" s="63">
        <v>7.9416000000000084E-2</v>
      </c>
      <c r="R36" s="63">
        <v>0.23420823674769861</v>
      </c>
      <c r="S36" s="63">
        <v>0.25897623674769849</v>
      </c>
      <c r="T36" s="63">
        <v>0.20187200000000011</v>
      </c>
      <c r="U36" s="63">
        <v>0.1305440000000001</v>
      </c>
      <c r="V36" s="63">
        <v>0.43628476919659798</v>
      </c>
      <c r="W36" s="63">
        <v>0.424764769196598</v>
      </c>
      <c r="X36" s="63">
        <v>1.872000000000036E-3</v>
      </c>
      <c r="Y36" s="63">
        <v>-6.9455999999999934E-2</v>
      </c>
      <c r="Z36" s="63">
        <v>0.23628476919659799</v>
      </c>
      <c r="AA36" s="63">
        <v>0.22476476919659799</v>
      </c>
      <c r="AB36" s="63">
        <v>6.0520000000000032E-2</v>
      </c>
      <c r="AC36" s="63">
        <v>-1.048799999999994E-2</v>
      </c>
      <c r="AD36" s="63">
        <v>0.22250294810680621</v>
      </c>
      <c r="AE36" s="63">
        <v>0.24559094810680621</v>
      </c>
      <c r="AF36" s="63" t="s">
        <v>1354</v>
      </c>
      <c r="AG36" s="63" t="s">
        <v>1355</v>
      </c>
      <c r="AH36" s="63">
        <v>8.2751266129345957</v>
      </c>
      <c r="AI36" s="63">
        <v>5.0673090359680026</v>
      </c>
      <c r="AJ36" s="63">
        <v>4.7149693465547893</v>
      </c>
      <c r="AK36" s="63">
        <v>4.4147735276523834</v>
      </c>
      <c r="AL36" s="63">
        <v>1.0847697538758729</v>
      </c>
      <c r="AM36" s="63">
        <v>18.628013803728209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</row>
    <row r="37" spans="1:116" x14ac:dyDescent="0.3">
      <c r="A37" s="64">
        <v>45</v>
      </c>
      <c r="B37" s="63"/>
      <c r="C37" s="63">
        <v>100</v>
      </c>
      <c r="D37" s="63">
        <v>4.9866437911987298E-2</v>
      </c>
      <c r="E37" s="63" t="b">
        <v>0</v>
      </c>
      <c r="F37" s="63">
        <v>0.1052422138174802</v>
      </c>
      <c r="G37" s="63">
        <v>2.6466079517948458E-2</v>
      </c>
      <c r="H37" s="63">
        <v>9.8183999999999938E-2</v>
      </c>
      <c r="I37" s="63">
        <v>2.0488000000000062E-2</v>
      </c>
      <c r="J37" s="63">
        <v>0.12808678119910921</v>
      </c>
      <c r="K37" s="63">
        <v>0.26863078119910933</v>
      </c>
      <c r="L37" s="63">
        <v>0.17678399999999991</v>
      </c>
      <c r="M37" s="63">
        <v>0.130352</v>
      </c>
      <c r="N37" s="63">
        <v>0.23874251246370071</v>
      </c>
      <c r="O37" s="63">
        <v>0.23874251246370071</v>
      </c>
      <c r="P37" s="63">
        <v>0.78604799999999997</v>
      </c>
      <c r="Q37" s="63">
        <v>0.53176000000000001</v>
      </c>
      <c r="R37" s="63">
        <v>0.15837114198029581</v>
      </c>
      <c r="S37" s="63">
        <v>9.9475141980295764E-2</v>
      </c>
      <c r="T37" s="63">
        <v>0.88423199999999991</v>
      </c>
      <c r="U37" s="63">
        <v>0.51127199999999995</v>
      </c>
      <c r="V37" s="63">
        <v>0.28645792317940488</v>
      </c>
      <c r="W37" s="63">
        <v>0.36810592317940499</v>
      </c>
      <c r="X37" s="63">
        <v>0.68423199999999995</v>
      </c>
      <c r="Y37" s="63">
        <v>0.31127199999999999</v>
      </c>
      <c r="Z37" s="63">
        <v>8.6457923179404941E-2</v>
      </c>
      <c r="AA37" s="63">
        <v>0.16810592317940501</v>
      </c>
      <c r="AB37" s="63">
        <v>0.70744799999999997</v>
      </c>
      <c r="AC37" s="63">
        <v>0.38091999999999998</v>
      </c>
      <c r="AD37" s="63">
        <v>4.7715410715704301E-2</v>
      </c>
      <c r="AE37" s="63">
        <v>0.12936341071570431</v>
      </c>
      <c r="AF37" s="63" t="s">
        <v>1356</v>
      </c>
      <c r="AG37" s="63" t="s">
        <v>1357</v>
      </c>
      <c r="AH37" s="63">
        <v>2.4179022009107092</v>
      </c>
      <c r="AI37" s="63">
        <v>2.2439392831852429</v>
      </c>
      <c r="AJ37" s="63">
        <v>8.0061890018585071</v>
      </c>
      <c r="AK37" s="63">
        <v>7.2932206153750716</v>
      </c>
      <c r="AL37" s="63">
        <v>34.278978020746223</v>
      </c>
      <c r="AM37" s="63">
        <v>371.96807627178691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</row>
    <row r="38" spans="1:116" x14ac:dyDescent="0.3">
      <c r="A38" s="64">
        <v>46</v>
      </c>
      <c r="B38" s="63"/>
      <c r="C38" s="63">
        <v>100</v>
      </c>
      <c r="D38" s="63">
        <v>4.6847343444824219E-2</v>
      </c>
      <c r="E38" s="63" t="b">
        <v>0</v>
      </c>
      <c r="F38" s="63">
        <v>6.9290308260035599E-2</v>
      </c>
      <c r="G38" s="63">
        <v>4.643026118812156E-2</v>
      </c>
      <c r="H38" s="63">
        <v>7.3584000000000094E-2</v>
      </c>
      <c r="I38" s="63">
        <v>0.20247999999999991</v>
      </c>
      <c r="J38" s="63">
        <v>4.1839851961489446E-3</v>
      </c>
      <c r="K38" s="63">
        <v>0.1459600148038511</v>
      </c>
      <c r="L38" s="63">
        <v>2.8848000000000099E-2</v>
      </c>
      <c r="M38" s="63">
        <v>0.26089599999999991</v>
      </c>
      <c r="N38" s="63">
        <v>1.9783284359167309E-2</v>
      </c>
      <c r="O38" s="63">
        <v>0.1166952843591673</v>
      </c>
      <c r="P38" s="63">
        <v>0.72466399999999997</v>
      </c>
      <c r="Q38" s="63">
        <v>0.49871199999999999</v>
      </c>
      <c r="R38" s="63">
        <v>-9.9882127996352418E-2</v>
      </c>
      <c r="S38" s="63">
        <v>-9.4362127996352449E-2</v>
      </c>
      <c r="T38" s="63">
        <v>0.79824800000000007</v>
      </c>
      <c r="U38" s="63">
        <v>0.29623200000000011</v>
      </c>
      <c r="V38" s="63">
        <v>-0.10406611319250141</v>
      </c>
      <c r="W38" s="63">
        <v>5.1597886807498612E-2</v>
      </c>
      <c r="X38" s="63">
        <v>0.598248</v>
      </c>
      <c r="Y38" s="63">
        <v>9.6232000000000081E-2</v>
      </c>
      <c r="Z38" s="63">
        <v>-0.30406611319250137</v>
      </c>
      <c r="AA38" s="63">
        <v>-0.14840211319250141</v>
      </c>
      <c r="AB38" s="63">
        <v>0.76939999999999997</v>
      </c>
      <c r="AC38" s="63">
        <v>0.55712799999999996</v>
      </c>
      <c r="AD38" s="63">
        <v>-0.1238493975516687</v>
      </c>
      <c r="AE38" s="63">
        <v>-6.5097397551668698E-2</v>
      </c>
      <c r="AF38" s="63" t="s">
        <v>1358</v>
      </c>
      <c r="AG38" s="63" t="s">
        <v>1359</v>
      </c>
      <c r="AH38" s="63">
        <v>18.60940529121633</v>
      </c>
      <c r="AI38" s="63">
        <v>18.73576624363519</v>
      </c>
      <c r="AJ38" s="63">
        <v>42.480185934618667</v>
      </c>
      <c r="AK38" s="63">
        <v>39.392515636935329</v>
      </c>
      <c r="AL38" s="63">
        <v>58.671758538654707</v>
      </c>
      <c r="AM38" s="63">
        <v>60.233701090075662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</row>
    <row r="39" spans="1:116" x14ac:dyDescent="0.3">
      <c r="A39" s="64">
        <v>47</v>
      </c>
      <c r="B39" s="63"/>
      <c r="C39" s="63">
        <v>100</v>
      </c>
      <c r="D39" s="63">
        <v>3.0888795852661129E-2</v>
      </c>
      <c r="E39" s="63" t="b">
        <v>0</v>
      </c>
      <c r="F39" s="63">
        <v>0.13080642428974529</v>
      </c>
      <c r="G39" s="63">
        <v>0.11768217948821499</v>
      </c>
      <c r="H39" s="63">
        <v>8.9504000000000028E-2</v>
      </c>
      <c r="I39" s="63">
        <v>9.3952000000000008E-2</v>
      </c>
      <c r="J39" s="63">
        <v>0.31755981352843599</v>
      </c>
      <c r="K39" s="63">
        <v>0.12663032779138239</v>
      </c>
      <c r="L39" s="63">
        <v>0.11096</v>
      </c>
      <c r="M39" s="63">
        <v>8.3296000000000009E-2</v>
      </c>
      <c r="N39" s="63">
        <v>0.3340001183738493</v>
      </c>
      <c r="O39" s="63">
        <v>8.5061108409729358E-2</v>
      </c>
      <c r="P39" s="63">
        <v>9.1000000000000053E-2</v>
      </c>
      <c r="Q39" s="63">
        <v>0.33906399999999992</v>
      </c>
      <c r="R39" s="63">
        <v>0.22393150720263769</v>
      </c>
      <c r="S39" s="63">
        <v>-0.1016367413881417</v>
      </c>
      <c r="T39" s="63">
        <v>0.18050400000000011</v>
      </c>
      <c r="U39" s="63">
        <v>0.24511199999999991</v>
      </c>
      <c r="V39" s="63">
        <v>0.54149132073107364</v>
      </c>
      <c r="W39" s="63">
        <v>2.4993586403240699E-2</v>
      </c>
      <c r="X39" s="63">
        <v>-1.949599999999992E-2</v>
      </c>
      <c r="Y39" s="63">
        <v>4.511199999999984E-2</v>
      </c>
      <c r="Z39" s="63">
        <v>0.34149132073107358</v>
      </c>
      <c r="AA39" s="63">
        <v>-0.17500641359675931</v>
      </c>
      <c r="AB39" s="63">
        <v>6.954400000000005E-2</v>
      </c>
      <c r="AC39" s="63">
        <v>0.32840799999999992</v>
      </c>
      <c r="AD39" s="63">
        <v>0.20749120235722429</v>
      </c>
      <c r="AE39" s="63">
        <v>-6.0067522006488662E-2</v>
      </c>
      <c r="AF39" s="63" t="s">
        <v>1360</v>
      </c>
      <c r="AG39" s="63" t="s">
        <v>1361</v>
      </c>
      <c r="AH39" s="63">
        <v>17.74320619701416</v>
      </c>
      <c r="AI39" s="63">
        <v>2.2395663784657112</v>
      </c>
      <c r="AJ39" s="63">
        <v>24.936118393350689</v>
      </c>
      <c r="AK39" s="63">
        <v>23.199513500010561</v>
      </c>
      <c r="AL39" s="63">
        <v>30.561652919589779</v>
      </c>
      <c r="AM39" s="63">
        <v>44.478461504236734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</row>
    <row r="40" spans="1:116" x14ac:dyDescent="0.3">
      <c r="A40" s="64">
        <v>48</v>
      </c>
      <c r="B40" s="63"/>
      <c r="C40" s="63">
        <v>100</v>
      </c>
      <c r="D40" s="63">
        <v>5.3829431533813477E-2</v>
      </c>
      <c r="E40" s="63" t="b">
        <v>0</v>
      </c>
      <c r="F40" s="63">
        <v>0.1116189726860092</v>
      </c>
      <c r="G40" s="63">
        <v>3.9852927601430013E-2</v>
      </c>
      <c r="H40" s="63">
        <v>0.1359360000000002</v>
      </c>
      <c r="I40" s="63">
        <v>0.10207999999999991</v>
      </c>
      <c r="J40" s="63">
        <v>0.1046613830666783</v>
      </c>
      <c r="K40" s="63">
        <v>9.3333383066678322E-2</v>
      </c>
      <c r="L40" s="63">
        <v>0.18420000000000011</v>
      </c>
      <c r="M40" s="63">
        <v>0.16397600000000001</v>
      </c>
      <c r="N40" s="63">
        <v>0.22539122456300101</v>
      </c>
      <c r="O40" s="63">
        <v>0.22265522456300099</v>
      </c>
      <c r="P40" s="63">
        <v>0.53870399999999996</v>
      </c>
      <c r="Q40" s="63">
        <v>-0.27343999999999979</v>
      </c>
      <c r="R40" s="63">
        <v>0.43790061291349841</v>
      </c>
      <c r="S40" s="63">
        <v>0.34598061291349841</v>
      </c>
      <c r="T40" s="63">
        <v>0.67464000000000013</v>
      </c>
      <c r="U40" s="63">
        <v>-0.1713599999999999</v>
      </c>
      <c r="V40" s="63">
        <v>0.54256199598017674</v>
      </c>
      <c r="W40" s="63">
        <v>0.43931399598017667</v>
      </c>
      <c r="X40" s="63">
        <v>0.47464000000000012</v>
      </c>
      <c r="Y40" s="63">
        <v>-0.37135999999999991</v>
      </c>
      <c r="Z40" s="63">
        <v>0.34256199598017673</v>
      </c>
      <c r="AA40" s="63">
        <v>0.23931399598017669</v>
      </c>
      <c r="AB40" s="63">
        <v>0.49043999999999999</v>
      </c>
      <c r="AC40" s="63">
        <v>-0.33533599999999991</v>
      </c>
      <c r="AD40" s="63">
        <v>0.3171707714171757</v>
      </c>
      <c r="AE40" s="63">
        <v>0.21665877141717579</v>
      </c>
      <c r="AF40" s="63" t="s">
        <v>1362</v>
      </c>
      <c r="AG40" s="63" t="s">
        <v>1363</v>
      </c>
      <c r="AH40" s="63">
        <v>1.9121851131540251</v>
      </c>
      <c r="AI40" s="63">
        <v>2.1477527628580342</v>
      </c>
      <c r="AJ40" s="63">
        <v>2.3202982908549332</v>
      </c>
      <c r="AK40" s="63">
        <v>2.1998031747052669</v>
      </c>
      <c r="AL40" s="63">
        <v>7.9298916889157578</v>
      </c>
      <c r="AM40" s="63">
        <v>6.368365354111484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</row>
    <row r="41" spans="1:116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</row>
    <row r="42" spans="1:116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</row>
    <row r="43" spans="1:116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</row>
    <row r="44" spans="1:116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</row>
    <row r="45" spans="1:116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</row>
    <row r="46" spans="1:116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</row>
    <row r="47" spans="1:116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</row>
    <row r="48" spans="1:116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</row>
    <row r="49" spans="1:116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</row>
    <row r="50" spans="1:116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116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116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16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16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16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16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16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16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16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16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16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16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16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16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16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16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16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16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16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16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16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116" s="19" customFormat="1" x14ac:dyDescent="0.3"/>
    <row r="153" spans="1:116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</row>
    <row r="154" spans="1:116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</row>
    <row r="155" spans="1:116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</row>
    <row r="156" spans="1:116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</row>
    <row r="157" spans="1:116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</row>
    <row r="158" spans="1:116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</row>
    <row r="159" spans="1:116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</row>
    <row r="160" spans="1:116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</row>
    <row r="161" spans="1:116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</row>
    <row r="162" spans="1:116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</row>
    <row r="163" spans="1:116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</row>
    <row r="164" spans="1:116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</row>
    <row r="165" spans="1:116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</row>
    <row r="166" spans="1:116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</row>
    <row r="167" spans="1:116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</row>
    <row r="168" spans="1:116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</row>
    <row r="169" spans="1:116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</row>
    <row r="170" spans="1:116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</row>
    <row r="171" spans="1:116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</row>
    <row r="172" spans="1:116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</row>
    <row r="173" spans="1:116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</row>
    <row r="174" spans="1:116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</row>
    <row r="175" spans="1:116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</row>
    <row r="176" spans="1:116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</row>
    <row r="177" spans="1:116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</row>
    <row r="178" spans="1:116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</row>
    <row r="179" spans="1:116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</row>
    <row r="180" spans="1:116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</row>
    <row r="181" spans="1:116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</row>
    <row r="182" spans="1:116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</row>
    <row r="183" spans="1:116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</row>
    <row r="184" spans="1:116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</row>
    <row r="185" spans="1:116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</row>
    <row r="186" spans="1:116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</row>
    <row r="187" spans="1:116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</row>
    <row r="188" spans="1:116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</row>
    <row r="189" spans="1:116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</row>
    <row r="190" spans="1:116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</row>
    <row r="191" spans="1:116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</row>
    <row r="192" spans="1:116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</row>
    <row r="193" spans="1:116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</row>
    <row r="194" spans="1:116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</row>
    <row r="195" spans="1:116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</row>
    <row r="196" spans="1:116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</row>
    <row r="197" spans="1:116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</row>
    <row r="198" spans="1:116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</row>
    <row r="199" spans="1:116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</row>
    <row r="200" spans="1:116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</row>
    <row r="201" spans="1:116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</row>
    <row r="202" spans="1:116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16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16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16" x14ac:dyDescent="0.3">
      <c r="A205" s="33"/>
    </row>
    <row r="206" spans="1:116" x14ac:dyDescent="0.3">
      <c r="A206" s="33"/>
    </row>
    <row r="207" spans="1:116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activeCell="B1" sqref="B1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4">
        <v>0</v>
      </c>
      <c r="B2" s="63">
        <v>1.320398330688476E-2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4">
        <v>1</v>
      </c>
      <c r="B3" s="63"/>
      <c r="C3" s="63">
        <v>100</v>
      </c>
      <c r="D3" s="63">
        <v>5.9823989868164063E-2</v>
      </c>
      <c r="E3" s="63" t="b">
        <v>0</v>
      </c>
      <c r="F3" s="63">
        <v>3.8053020406787069E-2</v>
      </c>
      <c r="G3" s="63">
        <v>1.4727741929960569E-2</v>
      </c>
      <c r="H3" s="63">
        <v>5.0472000000000072E-2</v>
      </c>
      <c r="I3" s="63">
        <v>5.0135999999999938E-2</v>
      </c>
      <c r="J3" s="63">
        <v>9.831938084610059E-2</v>
      </c>
      <c r="K3" s="63">
        <v>0.2182488873085455</v>
      </c>
      <c r="L3" s="63">
        <v>8.6304000000000075E-2</v>
      </c>
      <c r="M3" s="63">
        <v>9.4847999999999932E-2</v>
      </c>
      <c r="N3" s="63">
        <v>0.14699828872060741</v>
      </c>
      <c r="O3" s="63">
        <v>0.26775782759209438</v>
      </c>
      <c r="P3" s="63">
        <v>0.18809600000000001</v>
      </c>
      <c r="Q3" s="63">
        <v>-5.1856000000000138E-2</v>
      </c>
      <c r="R3" s="63">
        <v>-0.2917946506633185</v>
      </c>
      <c r="S3" s="63">
        <v>0.28849038250867221</v>
      </c>
      <c r="T3" s="63">
        <v>0.23856800000000011</v>
      </c>
      <c r="U3" s="63">
        <v>-1.720000000000194E-3</v>
      </c>
      <c r="V3" s="63">
        <v>-0.19347526981721791</v>
      </c>
      <c r="W3" s="63">
        <v>0.50673926981721773</v>
      </c>
      <c r="X3" s="63">
        <v>3.8568000000000088E-2</v>
      </c>
      <c r="Y3" s="63">
        <v>-0.2017200000000002</v>
      </c>
      <c r="Z3" s="63">
        <v>-0.39347526981721792</v>
      </c>
      <c r="AA3" s="63">
        <v>0.30673926981721777</v>
      </c>
      <c r="AB3" s="63">
        <v>0.15226400000000001</v>
      </c>
      <c r="AC3" s="63">
        <v>-9.6568000000000126E-2</v>
      </c>
      <c r="AD3" s="63">
        <v>-0.34047355853782529</v>
      </c>
      <c r="AE3" s="63">
        <v>0.2389814422251233</v>
      </c>
      <c r="AF3" s="63" t="s">
        <v>922</v>
      </c>
      <c r="AG3" s="63" t="s">
        <v>923</v>
      </c>
      <c r="AH3" s="63">
        <v>15.70564672763461</v>
      </c>
      <c r="AI3" s="63">
        <v>10.93061958711068</v>
      </c>
      <c r="AJ3" s="63">
        <v>7.6036268073795306</v>
      </c>
      <c r="AK3" s="63">
        <v>7.1631328114420372</v>
      </c>
      <c r="AL3" s="63">
        <v>8.2779477753813939</v>
      </c>
      <c r="AM3" s="63">
        <v>15.8251597436208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4">
        <v>2</v>
      </c>
      <c r="B4" s="63"/>
      <c r="C4" s="63">
        <v>100</v>
      </c>
      <c r="D4" s="63">
        <v>3.7896871566772461E-2</v>
      </c>
      <c r="E4" s="63" t="b">
        <v>0</v>
      </c>
      <c r="F4" s="63">
        <v>8.7500545242230665E-2</v>
      </c>
      <c r="G4" s="63">
        <v>6.9327426431560243E-2</v>
      </c>
      <c r="H4" s="63">
        <v>7.7496000000000065E-2</v>
      </c>
      <c r="I4" s="63">
        <v>0.22960800000000001</v>
      </c>
      <c r="J4" s="63">
        <v>0.1029658329328727</v>
      </c>
      <c r="K4" s="63">
        <v>0.1732709919375971</v>
      </c>
      <c r="L4" s="63">
        <v>0.16396800000000011</v>
      </c>
      <c r="M4" s="63">
        <v>0.16439999999999999</v>
      </c>
      <c r="N4" s="63">
        <v>0.18326941975744521</v>
      </c>
      <c r="O4" s="63">
        <v>0.21970380998690359</v>
      </c>
      <c r="P4" s="63">
        <v>-0.35897599999999991</v>
      </c>
      <c r="Q4" s="63">
        <v>-0.1899200000000002</v>
      </c>
      <c r="R4" s="63">
        <v>0.28483938258838731</v>
      </c>
      <c r="S4" s="63">
        <v>-0.14125220745885711</v>
      </c>
      <c r="T4" s="63">
        <v>-0.28147999999999979</v>
      </c>
      <c r="U4" s="63">
        <v>3.9687999999999717E-2</v>
      </c>
      <c r="V4" s="63">
        <v>0.38780521552126002</v>
      </c>
      <c r="W4" s="63">
        <v>3.2018784478740007E-2</v>
      </c>
      <c r="X4" s="63">
        <v>-0.4814799999999998</v>
      </c>
      <c r="Y4" s="63">
        <v>-0.16031200000000029</v>
      </c>
      <c r="Z4" s="63">
        <v>0.18780521552126</v>
      </c>
      <c r="AA4" s="63">
        <v>-0.16798121552126</v>
      </c>
      <c r="AB4" s="63">
        <v>-0.44544799999999979</v>
      </c>
      <c r="AC4" s="63">
        <v>-0.12471200000000029</v>
      </c>
      <c r="AD4" s="63">
        <v>0.20453579576381481</v>
      </c>
      <c r="AE4" s="63">
        <v>-0.18768502550816349</v>
      </c>
      <c r="AF4" s="63" t="s">
        <v>924</v>
      </c>
      <c r="AG4" s="63" t="s">
        <v>925</v>
      </c>
      <c r="AH4" s="63">
        <v>11.88851980544273</v>
      </c>
      <c r="AI4" s="63">
        <v>2.0510755750877978</v>
      </c>
      <c r="AJ4" s="63">
        <v>2.6537240420026418</v>
      </c>
      <c r="AK4" s="63">
        <v>2.4955258321240419</v>
      </c>
      <c r="AL4" s="63">
        <v>6.7686060930458396</v>
      </c>
      <c r="AM4" s="63">
        <v>9.7586611396472467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4">
        <v>3</v>
      </c>
      <c r="B5" s="63"/>
      <c r="C5" s="63">
        <v>100</v>
      </c>
      <c r="D5" s="63">
        <v>3.7405729293823242E-2</v>
      </c>
      <c r="E5" s="63" t="b">
        <v>0</v>
      </c>
      <c r="F5" s="63">
        <v>6.1470035155545E-2</v>
      </c>
      <c r="G5" s="63">
        <v>3.3559107875073282E-3</v>
      </c>
      <c r="H5" s="63">
        <v>4.0800000000007502E-4</v>
      </c>
      <c r="I5" s="63">
        <v>2.301600000000004E-2</v>
      </c>
      <c r="J5" s="63">
        <v>5.3160211319250097E-2</v>
      </c>
      <c r="K5" s="63">
        <v>0.1270460199851989</v>
      </c>
      <c r="L5" s="63">
        <v>6.8663999999999864E-2</v>
      </c>
      <c r="M5" s="63">
        <v>6.880799999999998E-2</v>
      </c>
      <c r="N5" s="63">
        <v>0.228080576541592</v>
      </c>
      <c r="O5" s="63">
        <v>0.17135880784604099</v>
      </c>
      <c r="P5" s="63">
        <v>0.187448</v>
      </c>
      <c r="Q5" s="63">
        <v>-0.42911199999999999</v>
      </c>
      <c r="R5" s="63">
        <v>0.1661530956670256</v>
      </c>
      <c r="S5" s="63">
        <v>4.3897095667025633E-2</v>
      </c>
      <c r="T5" s="63">
        <v>0.18785600000000011</v>
      </c>
      <c r="U5" s="63">
        <v>-0.40609600000000001</v>
      </c>
      <c r="V5" s="63">
        <v>0.1129928843477755</v>
      </c>
      <c r="W5" s="63">
        <v>0.1709431156522245</v>
      </c>
      <c r="X5" s="63">
        <v>-1.214399999999991E-2</v>
      </c>
      <c r="Y5" s="63">
        <v>-0.60609599999999997</v>
      </c>
      <c r="Z5" s="63">
        <v>-8.7007115652224506E-2</v>
      </c>
      <c r="AA5" s="63">
        <v>-2.9056884347775501E-2</v>
      </c>
      <c r="AB5" s="63">
        <v>0.25652000000000003</v>
      </c>
      <c r="AC5" s="63">
        <v>-0.33728799999999998</v>
      </c>
      <c r="AD5" s="63">
        <v>-0.1150876921938165</v>
      </c>
      <c r="AE5" s="63">
        <v>-4.1569219381655368E-4</v>
      </c>
      <c r="AF5" s="63" t="s">
        <v>926</v>
      </c>
      <c r="AG5" s="63" t="s">
        <v>927</v>
      </c>
      <c r="AH5" s="63">
        <v>45.239625246161047</v>
      </c>
      <c r="AI5" s="63">
        <v>26.772363523233111</v>
      </c>
      <c r="AJ5" s="63">
        <v>15.03993462863747</v>
      </c>
      <c r="AK5" s="63">
        <v>14.35681675272664</v>
      </c>
      <c r="AL5" s="63">
        <v>14.12510484947758</v>
      </c>
      <c r="AM5" s="63">
        <v>57.390262878932049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4">
        <v>4</v>
      </c>
      <c r="B6" s="63"/>
      <c r="C6" s="63">
        <v>100</v>
      </c>
      <c r="D6" s="63">
        <v>4.490351676940918E-2</v>
      </c>
      <c r="E6" s="63" t="b">
        <v>0</v>
      </c>
      <c r="F6" s="63">
        <v>3.2419493829796447E-2</v>
      </c>
      <c r="G6" s="63">
        <v>1.8552714690421771E-5</v>
      </c>
      <c r="H6" s="63">
        <v>3.1492769040983438E-3</v>
      </c>
      <c r="I6" s="63">
        <v>9.3600000000002015E-4</v>
      </c>
      <c r="J6" s="63">
        <v>2.785439583213839E-3</v>
      </c>
      <c r="K6" s="63">
        <v>0.24809558682457261</v>
      </c>
      <c r="L6" s="63">
        <v>3.8301056702537598E-2</v>
      </c>
      <c r="M6" s="63">
        <v>3.9983999999999957E-2</v>
      </c>
      <c r="N6" s="63">
        <v>0.17132951476399341</v>
      </c>
      <c r="O6" s="63">
        <v>0.2301792532710801</v>
      </c>
      <c r="P6" s="63">
        <v>-7.6381276904098308E-2</v>
      </c>
      <c r="Q6" s="63">
        <v>-0.21876000000000001</v>
      </c>
      <c r="R6" s="63">
        <v>-0.15721652208620379</v>
      </c>
      <c r="S6" s="63">
        <v>-2.0493625155155029E-2</v>
      </c>
      <c r="T6" s="63">
        <v>-7.3231999999999964E-2</v>
      </c>
      <c r="U6" s="63">
        <v>-0.219696</v>
      </c>
      <c r="V6" s="63">
        <v>-0.1600019616694176</v>
      </c>
      <c r="W6" s="63">
        <v>0.22760196166941751</v>
      </c>
      <c r="X6" s="63">
        <v>-0.27323199999999997</v>
      </c>
      <c r="Y6" s="63">
        <v>-0.41969600000000001</v>
      </c>
      <c r="Z6" s="63">
        <v>-0.36000196166941761</v>
      </c>
      <c r="AA6" s="63">
        <v>2.7601961669417519E-2</v>
      </c>
      <c r="AB6" s="63">
        <v>-0.1115330567025376</v>
      </c>
      <c r="AC6" s="63">
        <v>-0.25968000000000002</v>
      </c>
      <c r="AD6" s="63">
        <v>-0.33133147643341099</v>
      </c>
      <c r="AE6" s="63">
        <v>-2.577291601662588E-3</v>
      </c>
      <c r="AF6" s="63" t="s">
        <v>928</v>
      </c>
      <c r="AG6" s="63" t="s">
        <v>929</v>
      </c>
      <c r="AH6" s="63">
        <v>38.442334882793133</v>
      </c>
      <c r="AI6" s="63">
        <v>11.533702888194441</v>
      </c>
      <c r="AJ6" s="63">
        <v>9.9954088024547474</v>
      </c>
      <c r="AK6" s="63">
        <v>9.4912202986493668</v>
      </c>
      <c r="AL6" s="63">
        <v>4.0719965167916694</v>
      </c>
      <c r="AM6" s="63">
        <v>11.57842818442994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4">
        <v>5</v>
      </c>
      <c r="B7" s="63"/>
      <c r="C7" s="63">
        <v>100</v>
      </c>
      <c r="D7" s="63">
        <v>6.8815231323242188E-2</v>
      </c>
      <c r="E7" s="63" t="b">
        <v>0</v>
      </c>
      <c r="F7" s="63">
        <v>3.7452655491430148E-2</v>
      </c>
      <c r="G7" s="63">
        <v>1.8530154036463419E-2</v>
      </c>
      <c r="H7" s="63">
        <v>2.138399999999999E-2</v>
      </c>
      <c r="I7" s="63">
        <v>5.8007999999999948E-2</v>
      </c>
      <c r="J7" s="63">
        <v>0.1212763394750329</v>
      </c>
      <c r="K7" s="63">
        <v>0.28725379148208979</v>
      </c>
      <c r="L7" s="63">
        <v>5.1432000000000012E-2</v>
      </c>
      <c r="M7" s="63">
        <v>8.2391999999999965E-2</v>
      </c>
      <c r="N7" s="63">
        <v>0.16738865912429721</v>
      </c>
      <c r="O7" s="63">
        <v>0.24385552644764411</v>
      </c>
      <c r="P7" s="63">
        <v>-9.4431999999999877E-2</v>
      </c>
      <c r="Q7" s="63">
        <v>-0.37772800000000012</v>
      </c>
      <c r="R7" s="63">
        <v>-0.36473166464726181</v>
      </c>
      <c r="S7" s="63">
        <v>0.1297375336901391</v>
      </c>
      <c r="T7" s="63">
        <v>-0.11581599999999991</v>
      </c>
      <c r="U7" s="63">
        <v>-0.31972000000000023</v>
      </c>
      <c r="V7" s="63">
        <v>-0.2434553251722289</v>
      </c>
      <c r="W7" s="63">
        <v>0.41699132517222892</v>
      </c>
      <c r="X7" s="63">
        <v>-0.31581599999999987</v>
      </c>
      <c r="Y7" s="63">
        <v>-0.51972000000000018</v>
      </c>
      <c r="Z7" s="63">
        <v>-0.44345532517222891</v>
      </c>
      <c r="AA7" s="63">
        <v>0.21699132517222891</v>
      </c>
      <c r="AB7" s="63">
        <v>-0.1672479999999999</v>
      </c>
      <c r="AC7" s="63">
        <v>-0.40211200000000008</v>
      </c>
      <c r="AD7" s="63">
        <v>-0.41084398429652608</v>
      </c>
      <c r="AE7" s="63">
        <v>0.17313579872458479</v>
      </c>
      <c r="AF7" s="63" t="s">
        <v>930</v>
      </c>
      <c r="AG7" s="63" t="s">
        <v>931</v>
      </c>
      <c r="AH7" s="63">
        <v>38.945404618428917</v>
      </c>
      <c r="AI7" s="63">
        <v>11.069972588821029</v>
      </c>
      <c r="AJ7" s="63">
        <v>6.9143798044302871</v>
      </c>
      <c r="AK7" s="63">
        <v>6.5851379939922863</v>
      </c>
      <c r="AL7" s="63">
        <v>3.3832686321628329</v>
      </c>
      <c r="AM7" s="63">
        <v>9.8084625195061701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4">
        <v>6</v>
      </c>
      <c r="B8" s="63"/>
      <c r="C8" s="63">
        <v>100</v>
      </c>
      <c r="D8" s="63">
        <v>3.8883209228515618E-2</v>
      </c>
      <c r="E8" s="63" t="b">
        <v>0</v>
      </c>
      <c r="F8" s="63">
        <v>1.519899386846906E-2</v>
      </c>
      <c r="G8" s="63">
        <v>3.067103047501352E-6</v>
      </c>
      <c r="H8" s="63">
        <v>1.3968933363729401E-3</v>
      </c>
      <c r="I8" s="63">
        <v>1.0479999999999381E-3</v>
      </c>
      <c r="J8" s="63">
        <v>1.3224240733727971E-4</v>
      </c>
      <c r="K8" s="63">
        <v>0.23009611483231679</v>
      </c>
      <c r="L8" s="63">
        <v>1.8260392556322839E-2</v>
      </c>
      <c r="M8" s="63">
        <v>6.1016000000000008E-2</v>
      </c>
      <c r="N8" s="63">
        <v>0.1055585130444629</v>
      </c>
      <c r="O8" s="63">
        <v>0.39529219265500598</v>
      </c>
      <c r="P8" s="63">
        <v>0.46044310666362709</v>
      </c>
      <c r="Q8" s="63">
        <v>-0.34426399999999979</v>
      </c>
      <c r="R8" s="63">
        <v>-0.40032818229231032</v>
      </c>
      <c r="S8" s="63">
        <v>-0.16457253953196449</v>
      </c>
      <c r="T8" s="63">
        <v>0.46183999999999997</v>
      </c>
      <c r="U8" s="63">
        <v>-0.34321599999999991</v>
      </c>
      <c r="V8" s="63">
        <v>-0.40046042469964749</v>
      </c>
      <c r="W8" s="63">
        <v>6.5523575300352299E-2</v>
      </c>
      <c r="X8" s="63">
        <v>0.26184000000000002</v>
      </c>
      <c r="Y8" s="63">
        <v>-0.54321599999999992</v>
      </c>
      <c r="Z8" s="63">
        <v>-0.60046042469964755</v>
      </c>
      <c r="AA8" s="63">
        <v>-0.13447642469964771</v>
      </c>
      <c r="AB8" s="63">
        <v>0.44357960744367719</v>
      </c>
      <c r="AC8" s="63">
        <v>-0.2821999999999999</v>
      </c>
      <c r="AD8" s="63">
        <v>-0.50601893774411044</v>
      </c>
      <c r="AE8" s="63">
        <v>-0.32976861735465368</v>
      </c>
      <c r="AF8" s="63" t="s">
        <v>932</v>
      </c>
      <c r="AG8" s="63" t="s">
        <v>933</v>
      </c>
      <c r="AH8" s="63">
        <v>23.840853432143799</v>
      </c>
      <c r="AI8" s="63">
        <v>23.638131353123491</v>
      </c>
      <c r="AJ8" s="63">
        <v>15.136495543037681</v>
      </c>
      <c r="AK8" s="63">
        <v>14.425100571378421</v>
      </c>
      <c r="AL8" s="63">
        <v>4.0063103416888249E-2</v>
      </c>
      <c r="AM8" s="63">
        <v>35.215096762733197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4">
        <v>8</v>
      </c>
      <c r="B9" s="63"/>
      <c r="C9" s="63">
        <v>100</v>
      </c>
      <c r="D9" s="63">
        <v>5.0873756408691413E-2</v>
      </c>
      <c r="E9" s="63" t="b">
        <v>0</v>
      </c>
      <c r="F9" s="63">
        <v>0.102964999967224</v>
      </c>
      <c r="G9" s="63">
        <v>5.015642833709763E-2</v>
      </c>
      <c r="H9" s="63">
        <v>7.48953932699436E-2</v>
      </c>
      <c r="I9" s="63">
        <v>5.0296000000000042E-2</v>
      </c>
      <c r="J9" s="63">
        <v>0.20498151328360839</v>
      </c>
      <c r="K9" s="63">
        <v>0.17734477543699911</v>
      </c>
      <c r="L9" s="63">
        <v>0.17564187702556511</v>
      </c>
      <c r="M9" s="63">
        <v>0.126968</v>
      </c>
      <c r="N9" s="63">
        <v>0.236630636178328</v>
      </c>
      <c r="O9" s="63">
        <v>0.2367887591527629</v>
      </c>
      <c r="P9" s="63">
        <v>0.44550790636755011</v>
      </c>
      <c r="Q9" s="63">
        <v>-0.1612559999999999</v>
      </c>
      <c r="R9" s="63">
        <v>0.45620085590159792</v>
      </c>
      <c r="S9" s="63">
        <v>0.40779404213401638</v>
      </c>
      <c r="T9" s="63">
        <v>0.52040329963749365</v>
      </c>
      <c r="U9" s="63">
        <v>-0.21155199999999991</v>
      </c>
      <c r="V9" s="63">
        <v>0.66118236918520623</v>
      </c>
      <c r="W9" s="63">
        <v>0.58513881757101549</v>
      </c>
      <c r="X9" s="63">
        <v>0.3204032996374937</v>
      </c>
      <c r="Y9" s="63">
        <v>-0.41155199999999992</v>
      </c>
      <c r="Z9" s="63">
        <v>0.46118236918520622</v>
      </c>
      <c r="AA9" s="63">
        <v>0.38513881757101548</v>
      </c>
      <c r="AB9" s="63">
        <v>0.3447614226119286</v>
      </c>
      <c r="AC9" s="63">
        <v>-0.33851999999999988</v>
      </c>
      <c r="AD9" s="63">
        <v>0.42455173300687821</v>
      </c>
      <c r="AE9" s="63">
        <v>0.34835005841825262</v>
      </c>
      <c r="AF9" s="63" t="s">
        <v>934</v>
      </c>
      <c r="AG9" s="63" t="s">
        <v>935</v>
      </c>
      <c r="AH9" s="63">
        <v>3.758506530971188</v>
      </c>
      <c r="AI9" s="63">
        <v>1.41853910530843</v>
      </c>
      <c r="AJ9" s="63">
        <v>4.5852741504744872</v>
      </c>
      <c r="AK9" s="63">
        <v>4.3528610263474983</v>
      </c>
      <c r="AL9" s="63">
        <v>8.404792155590286</v>
      </c>
      <c r="AM9" s="63">
        <v>6.8577107610493249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4">
        <v>9</v>
      </c>
      <c r="B10" s="63"/>
      <c r="C10" s="63">
        <v>100</v>
      </c>
      <c r="D10" s="63">
        <v>6.0836315155029297E-2</v>
      </c>
      <c r="E10" s="63" t="b">
        <v>0</v>
      </c>
      <c r="F10" s="63">
        <v>7.7214713961118592E-2</v>
      </c>
      <c r="G10" s="63">
        <v>5.2095074391551498E-2</v>
      </c>
      <c r="H10" s="63">
        <v>3.9864000000000073E-2</v>
      </c>
      <c r="I10" s="63">
        <v>1.2719999999998839E-3</v>
      </c>
      <c r="J10" s="63">
        <v>0.224731657564197</v>
      </c>
      <c r="K10" s="63">
        <v>0.105596302784266</v>
      </c>
      <c r="L10" s="63">
        <v>6.9864000000000051E-2</v>
      </c>
      <c r="M10" s="63">
        <v>7.2024000000000032E-2</v>
      </c>
      <c r="N10" s="63">
        <v>0.25912599037749678</v>
      </c>
      <c r="O10" s="63">
        <v>0.1190647298639215</v>
      </c>
      <c r="P10" s="63">
        <v>9.1264000000000067E-2</v>
      </c>
      <c r="Q10" s="63">
        <v>-0.46113599999999999</v>
      </c>
      <c r="R10" s="63">
        <v>0.60742789373113315</v>
      </c>
      <c r="S10" s="63">
        <v>-8.3387854079595966E-2</v>
      </c>
      <c r="T10" s="63">
        <v>0.13112800000000011</v>
      </c>
      <c r="U10" s="63">
        <v>-0.45986400000000011</v>
      </c>
      <c r="V10" s="63">
        <v>0.83215955129533015</v>
      </c>
      <c r="W10" s="63">
        <v>2.2208448704670009E-2</v>
      </c>
      <c r="X10" s="63">
        <v>-6.8871999999999878E-2</v>
      </c>
      <c r="Y10" s="63">
        <v>-0.65986400000000012</v>
      </c>
      <c r="Z10" s="63">
        <v>0.63215955129533019</v>
      </c>
      <c r="AA10" s="63">
        <v>-0.17779155129533</v>
      </c>
      <c r="AB10" s="63">
        <v>6.1264000000000082E-2</v>
      </c>
      <c r="AC10" s="63">
        <v>-0.53188800000000014</v>
      </c>
      <c r="AD10" s="63">
        <v>0.57303356091783331</v>
      </c>
      <c r="AE10" s="63">
        <v>-9.6856281159251517E-2</v>
      </c>
      <c r="AF10" s="63" t="s">
        <v>936</v>
      </c>
      <c r="AG10" s="63" t="s">
        <v>937</v>
      </c>
      <c r="AH10" s="63">
        <v>24.120819511548682</v>
      </c>
      <c r="AI10" s="63">
        <v>12.32997548121307</v>
      </c>
      <c r="AJ10" s="63">
        <v>6.9512015517551093</v>
      </c>
      <c r="AK10" s="63">
        <v>6.6442897109071639</v>
      </c>
      <c r="AL10" s="63">
        <v>3.6778976929564511</v>
      </c>
      <c r="AM10" s="63">
        <v>13.672617578712501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4">
        <v>10</v>
      </c>
      <c r="B11" s="63"/>
      <c r="C11" s="63">
        <v>100</v>
      </c>
      <c r="D11" s="63">
        <v>5.2857875823974609E-2</v>
      </c>
      <c r="E11" s="63" t="b">
        <v>0</v>
      </c>
      <c r="F11" s="63">
        <v>7.4591570048059316E-2</v>
      </c>
      <c r="G11" s="63">
        <v>4.3084446572407269E-3</v>
      </c>
      <c r="H11" s="63">
        <v>3.119247571979028E-2</v>
      </c>
      <c r="I11" s="63">
        <v>1.524800000000015E-2</v>
      </c>
      <c r="J11" s="63">
        <v>5.5704332073107349E-2</v>
      </c>
      <c r="K11" s="63">
        <v>0.2105170125035582</v>
      </c>
      <c r="L11" s="63">
        <v>0.1582809344682953</v>
      </c>
      <c r="M11" s="63">
        <v>6.5343999999999847E-2</v>
      </c>
      <c r="N11" s="63">
        <v>0.21276484083584521</v>
      </c>
      <c r="O11" s="63">
        <v>0.27386850284119751</v>
      </c>
      <c r="P11" s="63">
        <v>0.2640155242802098</v>
      </c>
      <c r="Q11" s="63">
        <v>-0.33293599999999979</v>
      </c>
      <c r="R11" s="63">
        <v>-0.23480999539941441</v>
      </c>
      <c r="S11" s="63">
        <v>-0.1163106758298653</v>
      </c>
      <c r="T11" s="63">
        <v>0.29520800000000008</v>
      </c>
      <c r="U11" s="63">
        <v>-0.34818399999999999</v>
      </c>
      <c r="V11" s="63">
        <v>-0.17910566332630701</v>
      </c>
      <c r="W11" s="63">
        <v>9.4206336673692909E-2</v>
      </c>
      <c r="X11" s="63">
        <v>9.5208000000000056E-2</v>
      </c>
      <c r="Y11" s="63">
        <v>-0.548184</v>
      </c>
      <c r="Z11" s="63">
        <v>-0.37910566332630702</v>
      </c>
      <c r="AA11" s="63">
        <v>-0.1057936633263071</v>
      </c>
      <c r="AB11" s="63">
        <v>0.13692706553170481</v>
      </c>
      <c r="AC11" s="63">
        <v>-0.41352799999999978</v>
      </c>
      <c r="AD11" s="63">
        <v>-0.39187050416215219</v>
      </c>
      <c r="AE11" s="63">
        <v>-0.17966216616750461</v>
      </c>
      <c r="AF11" s="63" t="s">
        <v>938</v>
      </c>
      <c r="AG11" s="63" t="s">
        <v>939</v>
      </c>
      <c r="AH11" s="63">
        <v>8.6418946184384673</v>
      </c>
      <c r="AI11" s="63">
        <v>1.384923480564646</v>
      </c>
      <c r="AJ11" s="63">
        <v>7.7863607890061619</v>
      </c>
      <c r="AK11" s="63">
        <v>7.4214142721663077</v>
      </c>
      <c r="AL11" s="63">
        <v>11.249396896165489</v>
      </c>
      <c r="AM11" s="63">
        <v>6.9665380992576988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4">
        <v>11</v>
      </c>
      <c r="B12" s="63"/>
      <c r="C12" s="63">
        <v>100</v>
      </c>
      <c r="D12" s="63">
        <v>7.7805995941162109E-2</v>
      </c>
      <c r="E12" s="63" t="b">
        <v>0</v>
      </c>
      <c r="F12" s="63">
        <v>0.1006074448519636</v>
      </c>
      <c r="G12" s="63">
        <v>6.7956155506410959E-2</v>
      </c>
      <c r="H12" s="63">
        <v>0.1433426953367731</v>
      </c>
      <c r="I12" s="63">
        <v>2.48000000000137E-4</v>
      </c>
      <c r="J12" s="63">
        <v>0.21773600000000001</v>
      </c>
      <c r="K12" s="63">
        <v>0.25940241449638218</v>
      </c>
      <c r="L12" s="63">
        <v>0.16482169911745101</v>
      </c>
      <c r="M12" s="63">
        <v>6.0224000000000173E-2</v>
      </c>
      <c r="N12" s="63">
        <v>0.26422400000000001</v>
      </c>
      <c r="O12" s="63">
        <v>0.31248630764675311</v>
      </c>
      <c r="P12" s="63">
        <v>0.93391926913016876</v>
      </c>
      <c r="Q12" s="63">
        <v>0.80534399999999995</v>
      </c>
      <c r="R12" s="63">
        <v>0.102696</v>
      </c>
      <c r="S12" s="63">
        <v>0.15043900494220239</v>
      </c>
      <c r="T12" s="63">
        <v>1.0772619644669419</v>
      </c>
      <c r="U12" s="63">
        <v>0.80559200000000009</v>
      </c>
      <c r="V12" s="63">
        <v>0.32043199999999999</v>
      </c>
      <c r="W12" s="63">
        <v>0.4098414194385846</v>
      </c>
      <c r="X12" s="63">
        <v>0.87726196446694193</v>
      </c>
      <c r="Y12" s="63">
        <v>0.60559200000000002</v>
      </c>
      <c r="Z12" s="63">
        <v>0.120432</v>
      </c>
      <c r="AA12" s="63">
        <v>0.20984141943858459</v>
      </c>
      <c r="AB12" s="63">
        <v>0.91244026534949085</v>
      </c>
      <c r="AC12" s="63">
        <v>0.74536799999999992</v>
      </c>
      <c r="AD12" s="63">
        <v>5.6207999999999987E-2</v>
      </c>
      <c r="AE12" s="63">
        <v>9.7355111791831456E-2</v>
      </c>
      <c r="AF12" s="63" t="s">
        <v>940</v>
      </c>
      <c r="AG12" s="63" t="s">
        <v>941</v>
      </c>
      <c r="AH12" s="63">
        <v>3.58994616896763</v>
      </c>
      <c r="AI12" s="63">
        <v>0.89936963327111419</v>
      </c>
      <c r="AJ12" s="63">
        <v>24.283234809153171</v>
      </c>
      <c r="AK12" s="63">
        <v>21.157375298168901</v>
      </c>
      <c r="AL12" s="63">
        <v>53.454663271464788</v>
      </c>
      <c r="AM12" s="63">
        <v>51.869301488340042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4">
        <v>13</v>
      </c>
      <c r="B13" s="63"/>
      <c r="C13" s="63">
        <v>100</v>
      </c>
      <c r="D13" s="63">
        <v>3.0916452407836911E-2</v>
      </c>
      <c r="E13" s="63" t="b">
        <v>0</v>
      </c>
      <c r="F13" s="63">
        <v>9.1670645426177311E-2</v>
      </c>
      <c r="G13" s="63">
        <v>5.9405517093446367E-2</v>
      </c>
      <c r="H13" s="63">
        <v>0.13408977837119759</v>
      </c>
      <c r="I13" s="63">
        <v>0.103432</v>
      </c>
      <c r="J13" s="63">
        <v>0.17529195590730759</v>
      </c>
      <c r="K13" s="63">
        <v>0.15086518269088611</v>
      </c>
      <c r="L13" s="63">
        <v>0.16648995950198339</v>
      </c>
      <c r="M13" s="63">
        <v>0.15436</v>
      </c>
      <c r="N13" s="63">
        <v>0.20031158032227001</v>
      </c>
      <c r="O13" s="63">
        <v>0.16059238002619289</v>
      </c>
      <c r="P13" s="63">
        <v>0.37994222162880248</v>
      </c>
      <c r="Q13" s="63">
        <v>-0.24877599999999991</v>
      </c>
      <c r="R13" s="63">
        <v>0.38023792227978198</v>
      </c>
      <c r="S13" s="63">
        <v>0.26916069549620347</v>
      </c>
      <c r="T13" s="63">
        <v>0.51403200000000004</v>
      </c>
      <c r="U13" s="63">
        <v>-0.14534399999999989</v>
      </c>
      <c r="V13" s="63">
        <v>0.55552987818708965</v>
      </c>
      <c r="W13" s="63">
        <v>0.42002587818708959</v>
      </c>
      <c r="X13" s="63">
        <v>0.31403199999999998</v>
      </c>
      <c r="Y13" s="63">
        <v>-0.34534399999999987</v>
      </c>
      <c r="Z13" s="63">
        <v>0.35552987818708959</v>
      </c>
      <c r="AA13" s="63">
        <v>0.2200258781870896</v>
      </c>
      <c r="AB13" s="63">
        <v>0.34754204049801662</v>
      </c>
      <c r="AC13" s="63">
        <v>-0.29970399999999991</v>
      </c>
      <c r="AD13" s="63">
        <v>0.35521829786481962</v>
      </c>
      <c r="AE13" s="63">
        <v>0.25943349816089672</v>
      </c>
      <c r="AF13" s="63" t="s">
        <v>942</v>
      </c>
      <c r="AG13" s="63" t="s">
        <v>943</v>
      </c>
      <c r="AH13" s="63">
        <v>3.9526870108728822</v>
      </c>
      <c r="AI13" s="63">
        <v>4.5181390717517216</v>
      </c>
      <c r="AJ13" s="63">
        <v>2.989761829482672</v>
      </c>
      <c r="AK13" s="63">
        <v>2.831994492279847</v>
      </c>
      <c r="AL13" s="63">
        <v>4.049067427044962</v>
      </c>
      <c r="AM13" s="63">
        <v>7.7437078840670122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4">
        <v>14</v>
      </c>
      <c r="B14" s="63"/>
      <c r="C14" s="63">
        <v>100</v>
      </c>
      <c r="D14" s="63">
        <v>5.4858684539794922E-2</v>
      </c>
      <c r="E14" s="63" t="b">
        <v>0</v>
      </c>
      <c r="F14" s="63">
        <v>9.227423736012727E-2</v>
      </c>
      <c r="G14" s="63">
        <v>7.2655851197563293E-2</v>
      </c>
      <c r="H14" s="63">
        <v>5.3720506701590509E-2</v>
      </c>
      <c r="I14" s="63">
        <v>1.0167999999999899E-2</v>
      </c>
      <c r="J14" s="63">
        <v>0.26394425573080332</v>
      </c>
      <c r="K14" s="63">
        <v>1.252282058874477E-2</v>
      </c>
      <c r="L14" s="63">
        <v>6.8331056755680963E-2</v>
      </c>
      <c r="M14" s="63">
        <v>1.369599999999993E-2</v>
      </c>
      <c r="N14" s="63">
        <v>0.29566454577236551</v>
      </c>
      <c r="O14" s="63">
        <v>8.7388984695101923E-2</v>
      </c>
      <c r="P14" s="63">
        <v>0.33928749329840951</v>
      </c>
      <c r="Q14" s="63">
        <v>-0.32112799999999991</v>
      </c>
      <c r="R14" s="63">
        <v>0.5698260545578594</v>
      </c>
      <c r="S14" s="63">
        <v>0.514959489699918</v>
      </c>
      <c r="T14" s="63">
        <v>0.39300800000000002</v>
      </c>
      <c r="U14" s="63">
        <v>-0.31096000000000001</v>
      </c>
      <c r="V14" s="63">
        <v>0.83377031028866266</v>
      </c>
      <c r="W14" s="63">
        <v>0.52748231028866277</v>
      </c>
      <c r="X14" s="63">
        <v>0.19300800000000001</v>
      </c>
      <c r="Y14" s="63">
        <v>-0.51095999999999997</v>
      </c>
      <c r="Z14" s="63">
        <v>0.63377031028866271</v>
      </c>
      <c r="AA14" s="63">
        <v>0.32748231028866281</v>
      </c>
      <c r="AB14" s="63">
        <v>0.32467694324431912</v>
      </c>
      <c r="AC14" s="63">
        <v>-0.32465599999999989</v>
      </c>
      <c r="AD14" s="63">
        <v>0.53810576451629721</v>
      </c>
      <c r="AE14" s="63">
        <v>0.44009332559356079</v>
      </c>
      <c r="AF14" s="63" t="s">
        <v>944</v>
      </c>
      <c r="AG14" s="63" t="s">
        <v>945</v>
      </c>
      <c r="AH14" s="63">
        <v>18.295129337017041</v>
      </c>
      <c r="AI14" s="63">
        <v>14.97707604615319</v>
      </c>
      <c r="AJ14" s="63">
        <v>11.009840075459151</v>
      </c>
      <c r="AK14" s="63">
        <v>10.48300075340733</v>
      </c>
      <c r="AL14" s="63">
        <v>5.2243383318711034</v>
      </c>
      <c r="AM14" s="63">
        <v>31.515924756449131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4">
        <v>17</v>
      </c>
      <c r="B15" s="63"/>
      <c r="C15" s="63">
        <v>100</v>
      </c>
      <c r="D15" s="63">
        <v>4.8873186111450202E-2</v>
      </c>
      <c r="E15" s="63" t="b">
        <v>0</v>
      </c>
      <c r="F15" s="63">
        <v>4.7251207159902962E-2</v>
      </c>
      <c r="G15" s="63">
        <v>1.113584633257972E-2</v>
      </c>
      <c r="H15" s="63">
        <v>9.6375711332535974E-2</v>
      </c>
      <c r="I15" s="63">
        <v>3.1631999999999938E-2</v>
      </c>
      <c r="J15" s="63">
        <v>2.9103009702218349E-2</v>
      </c>
      <c r="K15" s="63">
        <v>0.21729279526276771</v>
      </c>
      <c r="L15" s="63">
        <v>7.3723751883695954E-2</v>
      </c>
      <c r="M15" s="63">
        <v>0.12621599999999991</v>
      </c>
      <c r="N15" s="63">
        <v>0.16088982849171729</v>
      </c>
      <c r="O15" s="63">
        <v>0.240613127335875</v>
      </c>
      <c r="P15" s="63">
        <v>-0.61241523439426226</v>
      </c>
      <c r="Q15" s="63">
        <v>0.41847200000000001</v>
      </c>
      <c r="R15" s="63">
        <v>0.15863894398451159</v>
      </c>
      <c r="S15" s="63">
        <v>-0.22015058584523459</v>
      </c>
      <c r="T15" s="63">
        <v>-0.51603952306172629</v>
      </c>
      <c r="U15" s="63">
        <v>0.45010399999999989</v>
      </c>
      <c r="V15" s="63">
        <v>0.18774195368672991</v>
      </c>
      <c r="W15" s="63">
        <v>-2.8577905824669898E-3</v>
      </c>
      <c r="X15" s="63">
        <v>-0.71603952306172636</v>
      </c>
      <c r="Y15" s="63">
        <v>0.25010399999999988</v>
      </c>
      <c r="Z15" s="63">
        <v>-1.2258046313270109E-2</v>
      </c>
      <c r="AA15" s="63">
        <v>-0.202857790582467</v>
      </c>
      <c r="AB15" s="63">
        <v>-0.58976327494542224</v>
      </c>
      <c r="AC15" s="63">
        <v>0.32388800000000001</v>
      </c>
      <c r="AD15" s="63">
        <v>2.6852125195012559E-2</v>
      </c>
      <c r="AE15" s="63">
        <v>-0.24347091791834199</v>
      </c>
      <c r="AF15" s="63" t="s">
        <v>946</v>
      </c>
      <c r="AG15" s="63" t="s">
        <v>947</v>
      </c>
      <c r="AH15" s="63">
        <v>60.107786731871592</v>
      </c>
      <c r="AI15" s="63">
        <v>6.4893294727186186</v>
      </c>
      <c r="AJ15" s="63">
        <v>7.9244330385469253</v>
      </c>
      <c r="AK15" s="63">
        <v>7.261225208420079</v>
      </c>
      <c r="AL15" s="63">
        <v>17.737316527312331</v>
      </c>
      <c r="AM15" s="63">
        <v>68.596642908228986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4">
        <v>18</v>
      </c>
      <c r="B16" s="63"/>
      <c r="C16" s="63">
        <v>100</v>
      </c>
      <c r="D16" s="63">
        <v>6.2831401824951172E-2</v>
      </c>
      <c r="E16" s="63" t="b">
        <v>0</v>
      </c>
      <c r="F16" s="63">
        <v>8.7766723615430198E-2</v>
      </c>
      <c r="G16" s="63">
        <v>6.0016202539689603E-2</v>
      </c>
      <c r="H16" s="63">
        <v>0.1015421480346947</v>
      </c>
      <c r="I16" s="63">
        <v>5.4816000000000087E-2</v>
      </c>
      <c r="J16" s="63">
        <v>0.21610321806069829</v>
      </c>
      <c r="K16" s="63">
        <v>9.7407166566080255E-2</v>
      </c>
      <c r="L16" s="63">
        <v>0.14338592931351909</v>
      </c>
      <c r="M16" s="63">
        <v>0.1020240000000001</v>
      </c>
      <c r="N16" s="63">
        <v>0.23832394406422669</v>
      </c>
      <c r="O16" s="63">
        <v>0.1758482835392596</v>
      </c>
      <c r="P16" s="63">
        <v>0.74352693943706938</v>
      </c>
      <c r="Q16" s="63">
        <v>0.54891199999999996</v>
      </c>
      <c r="R16" s="63">
        <v>0.1578924785742736</v>
      </c>
      <c r="S16" s="63">
        <v>0.15937638710925781</v>
      </c>
      <c r="T16" s="63">
        <v>0.84506908747176412</v>
      </c>
      <c r="U16" s="63">
        <v>0.60372800000000004</v>
      </c>
      <c r="V16" s="63">
        <v>0.3739956966349719</v>
      </c>
      <c r="W16" s="63">
        <v>0.25678355367533812</v>
      </c>
      <c r="X16" s="63">
        <v>0.64506908747176406</v>
      </c>
      <c r="Y16" s="63">
        <v>0.40372799999999998</v>
      </c>
      <c r="Z16" s="63">
        <v>0.17399569663497191</v>
      </c>
      <c r="AA16" s="63">
        <v>5.6783553675338071E-2</v>
      </c>
      <c r="AB16" s="63">
        <v>0.701683158158245</v>
      </c>
      <c r="AC16" s="63">
        <v>0.50170399999999993</v>
      </c>
      <c r="AD16" s="63">
        <v>0.13567175257074521</v>
      </c>
      <c r="AE16" s="63">
        <v>8.0935270136078499E-2</v>
      </c>
      <c r="AF16" s="63" t="s">
        <v>948</v>
      </c>
      <c r="AG16" s="63" t="s">
        <v>949</v>
      </c>
      <c r="AH16" s="63">
        <v>4.899004666008123</v>
      </c>
      <c r="AI16" s="63">
        <v>9.4885246487091432</v>
      </c>
      <c r="AJ16" s="63">
        <v>12.601884788289169</v>
      </c>
      <c r="AK16" s="63">
        <v>11.359364292054311</v>
      </c>
      <c r="AL16" s="63">
        <v>13.247393623633361</v>
      </c>
      <c r="AM16" s="63">
        <v>34.08323832366731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19</v>
      </c>
      <c r="B17" s="63"/>
      <c r="C17" s="63">
        <v>100</v>
      </c>
      <c r="D17" s="63">
        <v>4.9865961074829102E-2</v>
      </c>
      <c r="E17" s="63" t="b">
        <v>0</v>
      </c>
      <c r="F17" s="63">
        <v>0.11946405218832271</v>
      </c>
      <c r="G17" s="63">
        <v>7.9761282080013762E-2</v>
      </c>
      <c r="H17" s="63">
        <v>3.7847958181028568E-2</v>
      </c>
      <c r="I17" s="63">
        <v>0.16367999999999999</v>
      </c>
      <c r="J17" s="63">
        <v>0.22701909994875069</v>
      </c>
      <c r="K17" s="63">
        <v>0.1190021895348055</v>
      </c>
      <c r="L17" s="63">
        <v>8.2901224616144326E-2</v>
      </c>
      <c r="M17" s="63">
        <v>6.4896000000000065E-2</v>
      </c>
      <c r="N17" s="63">
        <v>0.3292110999487507</v>
      </c>
      <c r="O17" s="63">
        <v>3.7796905972789847E-2</v>
      </c>
      <c r="P17" s="63">
        <v>0.21637551835866939</v>
      </c>
      <c r="Q17" s="63">
        <v>0.54958399999999996</v>
      </c>
      <c r="R17" s="63">
        <v>0.106416</v>
      </c>
      <c r="S17" s="63">
        <v>6.7009581643224694E-2</v>
      </c>
      <c r="T17" s="63">
        <v>0.17852756017764079</v>
      </c>
      <c r="U17" s="63">
        <v>0.38590399999999991</v>
      </c>
      <c r="V17" s="63">
        <v>0.3334350999487507</v>
      </c>
      <c r="W17" s="63">
        <v>-5.1992607891580778E-2</v>
      </c>
      <c r="X17" s="63">
        <v>-2.1472439822359211E-2</v>
      </c>
      <c r="Y17" s="63">
        <v>0.1859039999999999</v>
      </c>
      <c r="Z17" s="63">
        <v>0.13343509994875069</v>
      </c>
      <c r="AA17" s="63">
        <v>-0.25199260789158079</v>
      </c>
      <c r="AB17" s="63">
        <v>0.26142878479378512</v>
      </c>
      <c r="AC17" s="63">
        <v>0.45079999999999998</v>
      </c>
      <c r="AD17" s="63">
        <v>4.2240000000000142E-3</v>
      </c>
      <c r="AE17" s="63">
        <v>-8.9789513864370632E-2</v>
      </c>
      <c r="AF17" s="63" t="s">
        <v>950</v>
      </c>
      <c r="AG17" s="63" t="s">
        <v>951</v>
      </c>
      <c r="AH17" s="63">
        <v>37.743053613233563</v>
      </c>
      <c r="AI17" s="63">
        <v>22.775133274114999</v>
      </c>
      <c r="AJ17" s="63">
        <v>26.614822673594549</v>
      </c>
      <c r="AK17" s="63">
        <v>24.519755083788489</v>
      </c>
      <c r="AL17" s="63">
        <v>427.87081439065759</v>
      </c>
      <c r="AM17" s="63">
        <v>81.360122339175305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21</v>
      </c>
      <c r="B18" s="63"/>
      <c r="C18" s="63">
        <v>100</v>
      </c>
      <c r="D18" s="63">
        <v>3.9892196655273438E-2</v>
      </c>
      <c r="E18" s="63" t="b">
        <v>0</v>
      </c>
      <c r="F18" s="63">
        <v>3.117282235146222E-2</v>
      </c>
      <c r="G18" s="63">
        <v>1.880723139014591E-5</v>
      </c>
      <c r="H18" s="63">
        <v>3.1675183586692829E-3</v>
      </c>
      <c r="I18" s="63">
        <v>2.2959999999999652E-3</v>
      </c>
      <c r="J18" s="63">
        <v>1.871481455328672E-3</v>
      </c>
      <c r="K18" s="63">
        <v>0.32811633413425467</v>
      </c>
      <c r="L18" s="63">
        <v>8.5090754077702002E-2</v>
      </c>
      <c r="M18" s="63">
        <v>5.8383999999999991E-2</v>
      </c>
      <c r="N18" s="63">
        <v>0.14326093140123811</v>
      </c>
      <c r="O18" s="63">
        <v>0.30088849543927187</v>
      </c>
      <c r="P18" s="63">
        <v>7.0687518358669391E-2</v>
      </c>
      <c r="Q18" s="63">
        <v>-0.43829600000000002</v>
      </c>
      <c r="R18" s="63">
        <v>-0.41939148145532862</v>
      </c>
      <c r="S18" s="63">
        <v>-0.1281163341342548</v>
      </c>
      <c r="T18" s="63">
        <v>6.7520000000000108E-2</v>
      </c>
      <c r="U18" s="63">
        <v>-0.436</v>
      </c>
      <c r="V18" s="63">
        <v>-0.41751999999999989</v>
      </c>
      <c r="W18" s="63">
        <v>0.1999999999999999</v>
      </c>
      <c r="X18" s="63">
        <v>-0.1324799999999999</v>
      </c>
      <c r="Y18" s="63">
        <v>-0.63600000000000001</v>
      </c>
      <c r="Z18" s="63">
        <v>-0.61751999999999996</v>
      </c>
      <c r="AA18" s="63">
        <v>-1.1413708168053329E-16</v>
      </c>
      <c r="AB18" s="63">
        <v>-1.7570754077701901E-2</v>
      </c>
      <c r="AC18" s="63">
        <v>-0.49438399999999999</v>
      </c>
      <c r="AD18" s="63">
        <v>-0.56078093140123808</v>
      </c>
      <c r="AE18" s="63">
        <v>-0.100888495439272</v>
      </c>
      <c r="AF18" s="63" t="s">
        <v>952</v>
      </c>
      <c r="AG18" s="63" t="s">
        <v>953</v>
      </c>
      <c r="AH18" s="63">
        <v>24.4516827198117</v>
      </c>
      <c r="AI18" s="63">
        <v>9.2349114697964119</v>
      </c>
      <c r="AJ18" s="63">
        <v>7.7930925453716764</v>
      </c>
      <c r="AK18" s="63">
        <v>7.4446926490869227</v>
      </c>
      <c r="AL18" s="63">
        <v>1.309759692575716</v>
      </c>
      <c r="AM18" s="63">
        <v>17.06667138617868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22</v>
      </c>
      <c r="B19" s="63"/>
      <c r="C19" s="63">
        <v>100</v>
      </c>
      <c r="D19" s="63">
        <v>5.8841705322265618E-2</v>
      </c>
      <c r="E19" s="63" t="b">
        <v>0</v>
      </c>
      <c r="F19" s="63">
        <v>9.9324580051784905E-2</v>
      </c>
      <c r="G19" s="63">
        <v>7.0485011236115502E-2</v>
      </c>
      <c r="H19" s="63">
        <v>0.1025565876976238</v>
      </c>
      <c r="I19" s="63">
        <v>1.7648E-2</v>
      </c>
      <c r="J19" s="63">
        <v>0.24424517528896059</v>
      </c>
      <c r="K19" s="63">
        <v>0.14051444706485461</v>
      </c>
      <c r="L19" s="63">
        <v>0.19339005746930191</v>
      </c>
      <c r="M19" s="63">
        <v>4.7080000000000011E-2</v>
      </c>
      <c r="N19" s="63">
        <v>0.24435289915162661</v>
      </c>
      <c r="O19" s="63">
        <v>0.15369188960883859</v>
      </c>
      <c r="P19" s="63">
        <v>0.48021141230237641</v>
      </c>
      <c r="Q19" s="63">
        <v>-0.28633599999999992</v>
      </c>
      <c r="R19" s="63">
        <v>0.53009760469166511</v>
      </c>
      <c r="S19" s="63">
        <v>0.46952433291577128</v>
      </c>
      <c r="T19" s="63">
        <v>0.58276800000000017</v>
      </c>
      <c r="U19" s="63">
        <v>-0.30398399999999992</v>
      </c>
      <c r="V19" s="63">
        <v>0.77434277998062573</v>
      </c>
      <c r="W19" s="63">
        <v>0.61003877998062583</v>
      </c>
      <c r="X19" s="63">
        <v>0.38276800000000011</v>
      </c>
      <c r="Y19" s="63">
        <v>-0.50398399999999988</v>
      </c>
      <c r="Z19" s="63">
        <v>0.57434277998062566</v>
      </c>
      <c r="AA19" s="63">
        <v>0.41003877998062582</v>
      </c>
      <c r="AB19" s="63">
        <v>0.38937794253069818</v>
      </c>
      <c r="AC19" s="63">
        <v>-0.35106399999999988</v>
      </c>
      <c r="AD19" s="63">
        <v>0.52998988082899912</v>
      </c>
      <c r="AE19" s="63">
        <v>0.45634689037178722</v>
      </c>
      <c r="AF19" s="63" t="s">
        <v>954</v>
      </c>
      <c r="AG19" s="63" t="s">
        <v>955</v>
      </c>
      <c r="AH19" s="63">
        <v>3.759155726819063</v>
      </c>
      <c r="AI19" s="63">
        <v>7.7367967239044706</v>
      </c>
      <c r="AJ19" s="63">
        <v>9.0743853795862339</v>
      </c>
      <c r="AK19" s="63">
        <v>8.6384496454782713</v>
      </c>
      <c r="AL19" s="63">
        <v>2.852308062892539</v>
      </c>
      <c r="AM19" s="63">
        <v>17.706275709053529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23</v>
      </c>
      <c r="B20" s="63"/>
      <c r="C20" s="63">
        <v>100</v>
      </c>
      <c r="D20" s="63">
        <v>6.4340591430664063E-2</v>
      </c>
      <c r="E20" s="63" t="b">
        <v>0</v>
      </c>
      <c r="F20" s="63">
        <v>0.10111515870781621</v>
      </c>
      <c r="G20" s="63">
        <v>1.39604146224937E-2</v>
      </c>
      <c r="H20" s="63">
        <v>0.10509675767237781</v>
      </c>
      <c r="I20" s="63">
        <v>2.9295999999999971E-2</v>
      </c>
      <c r="J20" s="63">
        <v>4.5352293583094588E-2</v>
      </c>
      <c r="K20" s="63">
        <v>2.971150630301481E-2</v>
      </c>
      <c r="L20" s="63">
        <v>0.18688799999999989</v>
      </c>
      <c r="M20" s="63">
        <v>0.174344</v>
      </c>
      <c r="N20" s="63">
        <v>0.1891882761373341</v>
      </c>
      <c r="O20" s="63">
        <v>0.20286827613733399</v>
      </c>
      <c r="P20" s="63">
        <v>0.42447863971986061</v>
      </c>
      <c r="Q20" s="63">
        <v>4.6696000000000078E-2</v>
      </c>
      <c r="R20" s="63">
        <v>9.5422926219890292E-2</v>
      </c>
      <c r="S20" s="63">
        <v>0.20718098939815879</v>
      </c>
      <c r="T20" s="63">
        <v>0.52957539739223836</v>
      </c>
      <c r="U20" s="63">
        <v>1.740000000000011E-2</v>
      </c>
      <c r="V20" s="63">
        <v>5.0070632636795703E-2</v>
      </c>
      <c r="W20" s="63">
        <v>0.17746948309514399</v>
      </c>
      <c r="X20" s="63">
        <v>0.3295753973922384</v>
      </c>
      <c r="Y20" s="63">
        <v>-0.1825999999999999</v>
      </c>
      <c r="Z20" s="63">
        <v>-0.14992936736320431</v>
      </c>
      <c r="AA20" s="63">
        <v>-2.253051690485602E-2</v>
      </c>
      <c r="AB20" s="63">
        <v>0.34268739739223841</v>
      </c>
      <c r="AC20" s="63">
        <v>-0.15694399999999989</v>
      </c>
      <c r="AD20" s="63">
        <v>-0.1391176435005384</v>
      </c>
      <c r="AE20" s="63">
        <v>-2.5398793042190049E-2</v>
      </c>
      <c r="AF20" s="63" t="s">
        <v>956</v>
      </c>
      <c r="AG20" s="63" t="s">
        <v>957</v>
      </c>
      <c r="AH20" s="63">
        <v>1.6340872260983681</v>
      </c>
      <c r="AI20" s="63">
        <v>1.327294423062465</v>
      </c>
      <c r="AJ20" s="63">
        <v>1.8812156302051961</v>
      </c>
      <c r="AK20" s="63">
        <v>1.770794657492806</v>
      </c>
      <c r="AL20" s="63">
        <v>5.8637494460337578</v>
      </c>
      <c r="AM20" s="63">
        <v>8.7692219457551541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24</v>
      </c>
      <c r="B21" s="63"/>
      <c r="C21" s="63">
        <v>100</v>
      </c>
      <c r="D21" s="63">
        <v>4.8869132995605469E-2</v>
      </c>
      <c r="E21" s="63" t="b">
        <v>0</v>
      </c>
      <c r="F21" s="63">
        <v>8.6872153415456566E-2</v>
      </c>
      <c r="G21" s="63">
        <v>4.7537016491285541E-2</v>
      </c>
      <c r="H21" s="63">
        <v>9.3732307912470281E-2</v>
      </c>
      <c r="I21" s="63">
        <v>1.0360000000000039E-2</v>
      </c>
      <c r="J21" s="63">
        <v>0.19658062301429249</v>
      </c>
      <c r="K21" s="63">
        <v>0.1033931341570382</v>
      </c>
      <c r="L21" s="63">
        <v>0.15752081075366781</v>
      </c>
      <c r="M21" s="63">
        <v>0.113152</v>
      </c>
      <c r="N21" s="63">
        <v>0.2219368660023921</v>
      </c>
      <c r="O21" s="63">
        <v>0.18499351180322321</v>
      </c>
      <c r="P21" s="63">
        <v>0.4426596920875297</v>
      </c>
      <c r="Q21" s="63">
        <v>-0.31761599999999979</v>
      </c>
      <c r="R21" s="63">
        <v>0.45259323000625029</v>
      </c>
      <c r="S21" s="63">
        <v>0.40850071886350459</v>
      </c>
      <c r="T21" s="63">
        <v>0.53639199999999998</v>
      </c>
      <c r="U21" s="63">
        <v>-0.30725599999999981</v>
      </c>
      <c r="V21" s="63">
        <v>0.64917385302054287</v>
      </c>
      <c r="W21" s="63">
        <v>0.5118938530205428</v>
      </c>
      <c r="X21" s="63">
        <v>0.33639200000000002</v>
      </c>
      <c r="Y21" s="63">
        <v>-0.50725599999999982</v>
      </c>
      <c r="Z21" s="63">
        <v>0.44917385302054291</v>
      </c>
      <c r="AA21" s="63">
        <v>0.31189385302054279</v>
      </c>
      <c r="AB21" s="63">
        <v>0.37887118924633217</v>
      </c>
      <c r="AC21" s="63">
        <v>-0.42040799999999978</v>
      </c>
      <c r="AD21" s="63">
        <v>0.42723698701815083</v>
      </c>
      <c r="AE21" s="63">
        <v>0.32690034121731959</v>
      </c>
      <c r="AF21" s="63" t="s">
        <v>958</v>
      </c>
      <c r="AG21" s="63" t="s">
        <v>959</v>
      </c>
      <c r="AH21" s="63">
        <v>5.716017977675155</v>
      </c>
      <c r="AI21" s="63">
        <v>4.9320127224621491</v>
      </c>
      <c r="AJ21" s="63">
        <v>5.1436372228072544</v>
      </c>
      <c r="AK21" s="63">
        <v>4.8969914975749287</v>
      </c>
      <c r="AL21" s="63">
        <v>2.4517862154869028</v>
      </c>
      <c r="AM21" s="63">
        <v>9.7644765045999282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25</v>
      </c>
      <c r="B22" s="63"/>
      <c r="C22" s="63">
        <v>100</v>
      </c>
      <c r="D22" s="63">
        <v>3.1912326812744141E-2</v>
      </c>
      <c r="E22" s="63" t="b">
        <v>0</v>
      </c>
      <c r="F22" s="63">
        <v>7.854400669055614E-2</v>
      </c>
      <c r="G22" s="63">
        <v>3.5952670964215658E-2</v>
      </c>
      <c r="H22" s="63">
        <v>2.949600000000005E-2</v>
      </c>
      <c r="I22" s="63">
        <v>5.5200000000002469E-4</v>
      </c>
      <c r="J22" s="63">
        <v>0.1873028356544974</v>
      </c>
      <c r="K22" s="63">
        <v>0.1302052806582045</v>
      </c>
      <c r="L22" s="63">
        <v>1.5816000000000049E-2</v>
      </c>
      <c r="M22" s="63">
        <v>7.5119999999999909E-3</v>
      </c>
      <c r="N22" s="63">
        <v>0.27970954701360512</v>
      </c>
      <c r="O22" s="63">
        <v>0.1180670685987618</v>
      </c>
      <c r="P22" s="63">
        <v>0.19683200000000009</v>
      </c>
      <c r="Q22" s="63">
        <v>-0.1709440000000001</v>
      </c>
      <c r="R22" s="63">
        <v>0.23554963461822781</v>
      </c>
      <c r="S22" s="63">
        <v>-0.1229617509309297</v>
      </c>
      <c r="T22" s="63">
        <v>0.22632800000000011</v>
      </c>
      <c r="U22" s="63">
        <v>-0.17149600000000009</v>
      </c>
      <c r="V22" s="63">
        <v>0.42285247027272521</v>
      </c>
      <c r="W22" s="63">
        <v>7.2435297272748222E-3</v>
      </c>
      <c r="X22" s="63">
        <v>2.6328000000000091E-2</v>
      </c>
      <c r="Y22" s="63">
        <v>-0.3714960000000001</v>
      </c>
      <c r="Z22" s="63">
        <v>0.2228524702727252</v>
      </c>
      <c r="AA22" s="63">
        <v>-0.19275647027272519</v>
      </c>
      <c r="AB22" s="63">
        <v>0.21051200000000009</v>
      </c>
      <c r="AC22" s="63">
        <v>-0.17900800000000011</v>
      </c>
      <c r="AD22" s="63">
        <v>0.14314292325912009</v>
      </c>
      <c r="AE22" s="63">
        <v>-0.11082353887148701</v>
      </c>
      <c r="AF22" s="63" t="s">
        <v>960</v>
      </c>
      <c r="AG22" s="63" t="s">
        <v>961</v>
      </c>
      <c r="AH22" s="63">
        <v>27.71005712134259</v>
      </c>
      <c r="AI22" s="63">
        <v>17.674127274914049</v>
      </c>
      <c r="AJ22" s="63">
        <v>12.397025796278291</v>
      </c>
      <c r="AK22" s="63">
        <v>11.75329088364682</v>
      </c>
      <c r="AL22" s="63">
        <v>30.946321199305121</v>
      </c>
      <c r="AM22" s="63">
        <v>37.751101734561068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26</v>
      </c>
      <c r="B23" s="63"/>
      <c r="C23" s="63">
        <v>100</v>
      </c>
      <c r="D23" s="63">
        <v>6.283116340637207E-2</v>
      </c>
      <c r="E23" s="63" t="b">
        <v>0</v>
      </c>
      <c r="F23" s="63">
        <v>7.2288515152263439E-3</v>
      </c>
      <c r="G23" s="63">
        <v>8.5493382176393386E-5</v>
      </c>
      <c r="H23" s="63">
        <v>9.130067619423754E-3</v>
      </c>
      <c r="I23" s="63">
        <v>8.6400000000019794E-4</v>
      </c>
      <c r="J23" s="63">
        <v>1.1784529863948371E-3</v>
      </c>
      <c r="K23" s="63">
        <v>0.1936814786539888</v>
      </c>
      <c r="L23" s="63">
        <v>3.4295595126121008E-2</v>
      </c>
      <c r="M23" s="63">
        <v>4.4904000000000173E-2</v>
      </c>
      <c r="N23" s="63">
        <v>6.3531838114220446E-2</v>
      </c>
      <c r="O23" s="63">
        <v>0.24892697121220569</v>
      </c>
      <c r="P23" s="63">
        <v>-0.16829724856420761</v>
      </c>
      <c r="Q23" s="63">
        <v>0.57464799999999994</v>
      </c>
      <c r="R23" s="63">
        <v>-9.1930206137902246E-2</v>
      </c>
      <c r="S23" s="63">
        <v>9.7937080863174542E-2</v>
      </c>
      <c r="T23" s="63">
        <v>-0.17742731618363139</v>
      </c>
      <c r="U23" s="63">
        <v>0.57551200000000013</v>
      </c>
      <c r="V23" s="63">
        <v>-9.0751753151507408E-2</v>
      </c>
      <c r="W23" s="63">
        <v>0.29161855951716331</v>
      </c>
      <c r="X23" s="63">
        <v>-0.3774273161836314</v>
      </c>
      <c r="Y23" s="63">
        <v>0.37551200000000012</v>
      </c>
      <c r="Z23" s="63">
        <v>-0.29075175315150742</v>
      </c>
      <c r="AA23" s="63">
        <v>9.1618559517163273E-2</v>
      </c>
      <c r="AB23" s="63">
        <v>-0.2117229113097524</v>
      </c>
      <c r="AC23" s="63">
        <v>0.53060799999999997</v>
      </c>
      <c r="AD23" s="63">
        <v>-0.15428359126572791</v>
      </c>
      <c r="AE23" s="63">
        <v>4.2691588304957652E-2</v>
      </c>
      <c r="AF23" s="63" t="s">
        <v>962</v>
      </c>
      <c r="AG23" s="63" t="s">
        <v>963</v>
      </c>
      <c r="AH23" s="63">
        <v>33.375520667814577</v>
      </c>
      <c r="AI23" s="63">
        <v>9.4110459932175452</v>
      </c>
      <c r="AJ23" s="63">
        <v>19.250155397168459</v>
      </c>
      <c r="AK23" s="63">
        <v>17.412253378827831</v>
      </c>
      <c r="AL23" s="63">
        <v>45.777626047609907</v>
      </c>
      <c r="AM23" s="63">
        <v>47.789321351166372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27</v>
      </c>
      <c r="B24" s="63"/>
      <c r="C24" s="63">
        <v>100</v>
      </c>
      <c r="D24" s="63">
        <v>5.5848836898803711E-2</v>
      </c>
      <c r="E24" s="63" t="b">
        <v>0</v>
      </c>
      <c r="F24" s="63">
        <v>0.10697238177800369</v>
      </c>
      <c r="G24" s="63">
        <v>1.8352954827625379E-2</v>
      </c>
      <c r="H24" s="63">
        <v>4.5453552354383309E-2</v>
      </c>
      <c r="I24" s="63">
        <v>8.7160000000000001E-2</v>
      </c>
      <c r="J24" s="63">
        <v>9.3220511723508093E-2</v>
      </c>
      <c r="K24" s="63">
        <v>0.15572878135853949</v>
      </c>
      <c r="L24" s="63">
        <v>0.14160000000000009</v>
      </c>
      <c r="M24" s="63">
        <v>2.480000000000001E-2</v>
      </c>
      <c r="N24" s="63">
        <v>0.29378015892500919</v>
      </c>
      <c r="O24" s="63">
        <v>0.2937801589250093</v>
      </c>
      <c r="P24" s="63">
        <v>0.64390668518665128</v>
      </c>
      <c r="Q24" s="63">
        <v>6.3072000000000114E-2</v>
      </c>
      <c r="R24" s="63">
        <v>0.1625936331378427</v>
      </c>
      <c r="S24" s="63">
        <v>0.30432825509308198</v>
      </c>
      <c r="T24" s="63">
        <v>0.68936023754103459</v>
      </c>
      <c r="U24" s="63">
        <v>-2.4087999999999891E-2</v>
      </c>
      <c r="V24" s="63">
        <v>0.25581414486135079</v>
      </c>
      <c r="W24" s="63">
        <v>0.46005703645162149</v>
      </c>
      <c r="X24" s="63">
        <v>0.48936023754103458</v>
      </c>
      <c r="Y24" s="63">
        <v>-0.2240879999999999</v>
      </c>
      <c r="Z24" s="63">
        <v>5.5814144861350799E-2</v>
      </c>
      <c r="AA24" s="63">
        <v>0.26005703645162148</v>
      </c>
      <c r="AB24" s="63">
        <v>0.54776023754103453</v>
      </c>
      <c r="AC24" s="63">
        <v>-4.8887999999999897E-2</v>
      </c>
      <c r="AD24" s="63">
        <v>-3.7966014063658481E-2</v>
      </c>
      <c r="AE24" s="63">
        <v>0.16627687752661219</v>
      </c>
      <c r="AF24" s="63" t="s">
        <v>964</v>
      </c>
      <c r="AG24" s="63" t="s">
        <v>965</v>
      </c>
      <c r="AH24" s="63">
        <v>7.5628982745864537</v>
      </c>
      <c r="AI24" s="63">
        <v>4.5897252477795911</v>
      </c>
      <c r="AJ24" s="63">
        <v>12.467204185746681</v>
      </c>
      <c r="AK24" s="63">
        <v>11.75579308446199</v>
      </c>
      <c r="AL24" s="63">
        <v>76.704056754487311</v>
      </c>
      <c r="AM24" s="63">
        <v>69.773660240106324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29</v>
      </c>
      <c r="B25" s="63"/>
      <c r="C25" s="63">
        <v>100</v>
      </c>
      <c r="D25" s="63">
        <v>3.7898063659667969E-2</v>
      </c>
      <c r="E25" s="63" t="b">
        <v>0</v>
      </c>
      <c r="F25" s="63">
        <v>8.2252903171309372E-2</v>
      </c>
      <c r="G25" s="63">
        <v>2.9665472742521772E-2</v>
      </c>
      <c r="H25" s="63">
        <v>1.6890256258422082E-2</v>
      </c>
      <c r="I25" s="63">
        <v>0.12124799999999999</v>
      </c>
      <c r="J25" s="63">
        <v>0.12115739549052131</v>
      </c>
      <c r="K25" s="63">
        <v>4.9768841154705867E-2</v>
      </c>
      <c r="L25" s="63">
        <v>4.1992210525914238E-2</v>
      </c>
      <c r="M25" s="63">
        <v>0.12283200000000009</v>
      </c>
      <c r="N25" s="63">
        <v>0.25573786814325461</v>
      </c>
      <c r="O25" s="63">
        <v>0.1331566952343019</v>
      </c>
      <c r="P25" s="63">
        <v>-0.10845220370475089</v>
      </c>
      <c r="Q25" s="63">
        <v>0.59102399999999999</v>
      </c>
      <c r="R25" s="63">
        <v>0.27446339681147619</v>
      </c>
      <c r="S25" s="63">
        <v>-0.1091607700962209</v>
      </c>
      <c r="T25" s="63">
        <v>-0.125342459963173</v>
      </c>
      <c r="U25" s="63">
        <v>0.71227200000000002</v>
      </c>
      <c r="V25" s="63">
        <v>0.39562079230199748</v>
      </c>
      <c r="W25" s="63">
        <v>-5.9391928941515071E-2</v>
      </c>
      <c r="X25" s="63">
        <v>-0.32534245996317301</v>
      </c>
      <c r="Y25" s="63">
        <v>0.51227199999999995</v>
      </c>
      <c r="Z25" s="63">
        <v>0.1956207923019975</v>
      </c>
      <c r="AA25" s="63">
        <v>-0.25939192894151508</v>
      </c>
      <c r="AB25" s="63">
        <v>-8.3350249437258758E-2</v>
      </c>
      <c r="AC25" s="63">
        <v>0.58943999999999996</v>
      </c>
      <c r="AD25" s="63">
        <v>0.13988292415874301</v>
      </c>
      <c r="AE25" s="63">
        <v>-0.192548624175817</v>
      </c>
      <c r="AF25" s="63" t="s">
        <v>966</v>
      </c>
      <c r="AG25" s="63" t="s">
        <v>967</v>
      </c>
      <c r="AH25" s="63">
        <v>37.572429900981433</v>
      </c>
      <c r="AI25" s="63">
        <v>16.617590280471081</v>
      </c>
      <c r="AJ25" s="63">
        <v>11.53608685390545</v>
      </c>
      <c r="AK25" s="63">
        <v>10.23490280851953</v>
      </c>
      <c r="AL25" s="63">
        <v>33.322746301848383</v>
      </c>
      <c r="AM25" s="63">
        <v>27.430531147903739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30</v>
      </c>
      <c r="B26" s="63"/>
      <c r="C26" s="63">
        <v>100</v>
      </c>
      <c r="D26" s="63">
        <v>5.5850028991699219E-2</v>
      </c>
      <c r="E26" s="63" t="b">
        <v>0</v>
      </c>
      <c r="F26" s="63">
        <v>9.2167183862201935E-2</v>
      </c>
      <c r="G26" s="63">
        <v>5.5600320618076099E-2</v>
      </c>
      <c r="H26" s="63">
        <v>2.816300584182534E-2</v>
      </c>
      <c r="I26" s="63">
        <v>4.3487999999999888E-2</v>
      </c>
      <c r="J26" s="63">
        <v>0.23003469211410141</v>
      </c>
      <c r="K26" s="63">
        <v>0.12791897359221349</v>
      </c>
      <c r="L26" s="63">
        <v>0.12940057950236231</v>
      </c>
      <c r="M26" s="63">
        <v>0.13284000000000001</v>
      </c>
      <c r="N26" s="63">
        <v>0.2403668202698841</v>
      </c>
      <c r="O26" s="63">
        <v>0.14625099933952251</v>
      </c>
      <c r="P26" s="63">
        <v>-9.8347005841825139E-2</v>
      </c>
      <c r="Q26" s="63">
        <v>-6.5880000000000188E-2</v>
      </c>
      <c r="R26" s="63">
        <v>0.46761737798780167</v>
      </c>
      <c r="S26" s="63">
        <v>-0.3459390436941166</v>
      </c>
      <c r="T26" s="63">
        <v>-7.0183999999999802E-2</v>
      </c>
      <c r="U26" s="63">
        <v>-2.2392000000000301E-2</v>
      </c>
      <c r="V26" s="63">
        <v>0.69765207010190311</v>
      </c>
      <c r="W26" s="63">
        <v>-0.21802007010190311</v>
      </c>
      <c r="X26" s="63">
        <v>-0.27018399999999981</v>
      </c>
      <c r="Y26" s="63">
        <v>-0.22239200000000031</v>
      </c>
      <c r="Z26" s="63">
        <v>0.4976520701019031</v>
      </c>
      <c r="AA26" s="63">
        <v>-0.41802007010190312</v>
      </c>
      <c r="AB26" s="63">
        <v>-0.19958457950236211</v>
      </c>
      <c r="AC26" s="63">
        <v>-0.15523200000000029</v>
      </c>
      <c r="AD26" s="63">
        <v>0.45728524983201901</v>
      </c>
      <c r="AE26" s="63">
        <v>-0.36427106944142562</v>
      </c>
      <c r="AF26" s="63" t="s">
        <v>968</v>
      </c>
      <c r="AG26" s="63" t="s">
        <v>969</v>
      </c>
      <c r="AH26" s="63">
        <v>15.18385317846616</v>
      </c>
      <c r="AI26" s="63">
        <v>4.892743459060604</v>
      </c>
      <c r="AJ26" s="63">
        <v>4.7848696578557384</v>
      </c>
      <c r="AK26" s="63">
        <v>4.5115214772411321</v>
      </c>
      <c r="AL26" s="63">
        <v>4.8797803825130277</v>
      </c>
      <c r="AM26" s="63">
        <v>9.4798240409512964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31</v>
      </c>
      <c r="B27" s="63"/>
      <c r="C27" s="63">
        <v>100</v>
      </c>
      <c r="D27" s="63">
        <v>6.1834096908569343E-2</v>
      </c>
      <c r="E27" s="63" t="b">
        <v>0</v>
      </c>
      <c r="F27" s="63">
        <v>5.2113812155631677E-2</v>
      </c>
      <c r="G27" s="63">
        <v>2.7553905854364739E-2</v>
      </c>
      <c r="H27" s="63">
        <v>6.9309972612875637E-2</v>
      </c>
      <c r="I27" s="63">
        <v>0.14934399999999989</v>
      </c>
      <c r="J27" s="63">
        <v>2.112825631156548E-2</v>
      </c>
      <c r="K27" s="63">
        <v>8.6432892649323884E-2</v>
      </c>
      <c r="L27" s="63">
        <v>0.10086792037806511</v>
      </c>
      <c r="M27" s="63">
        <v>0.18195999999999979</v>
      </c>
      <c r="N27" s="63">
        <v>9.3968256311565468E-2</v>
      </c>
      <c r="O27" s="63">
        <v>0.1016887961623906</v>
      </c>
      <c r="P27" s="63">
        <v>0.40457548737686899</v>
      </c>
      <c r="Q27" s="63">
        <v>0.61119999999999997</v>
      </c>
      <c r="R27" s="63">
        <v>7.4160000000000363E-3</v>
      </c>
      <c r="S27" s="63">
        <v>-5.2585062517791152E-2</v>
      </c>
      <c r="T27" s="63">
        <v>0.47388545998974468</v>
      </c>
      <c r="U27" s="63">
        <v>0.4618560000000001</v>
      </c>
      <c r="V27" s="63">
        <v>2.854425631156551E-2</v>
      </c>
      <c r="W27" s="63">
        <v>3.3847830131532718E-2</v>
      </c>
      <c r="X27" s="63">
        <v>0.27388545998974467</v>
      </c>
      <c r="Y27" s="63">
        <v>0.26185600000000009</v>
      </c>
      <c r="Z27" s="63">
        <v>-0.1714557436884345</v>
      </c>
      <c r="AA27" s="63">
        <v>-0.16615216986846729</v>
      </c>
      <c r="AB27" s="63">
        <v>0.3730175396116796</v>
      </c>
      <c r="AC27" s="63">
        <v>0.64381599999999994</v>
      </c>
      <c r="AD27" s="63">
        <v>-6.5423999999999954E-2</v>
      </c>
      <c r="AE27" s="63">
        <v>-6.7840966030857847E-2</v>
      </c>
      <c r="AF27" s="63" t="s">
        <v>970</v>
      </c>
      <c r="AG27" s="63" t="s">
        <v>971</v>
      </c>
      <c r="AH27" s="63">
        <v>15.51619162710362</v>
      </c>
      <c r="AI27" s="63">
        <v>1.0277371561966639</v>
      </c>
      <c r="AJ27" s="63">
        <v>41.547061211405783</v>
      </c>
      <c r="AK27" s="63">
        <v>38.029239687000079</v>
      </c>
      <c r="AL27" s="63">
        <v>60.990854688250629</v>
      </c>
      <c r="AM27" s="63">
        <v>64.186681481654162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32</v>
      </c>
      <c r="B28" s="63"/>
      <c r="C28" s="63">
        <v>100</v>
      </c>
      <c r="D28" s="63">
        <v>3.5903215408325202E-2</v>
      </c>
      <c r="E28" s="63" t="b">
        <v>0</v>
      </c>
      <c r="F28" s="63">
        <v>0.11779221649542</v>
      </c>
      <c r="G28" s="63">
        <v>0.110904559323438</v>
      </c>
      <c r="H28" s="63">
        <v>9.2619406380835878E-2</v>
      </c>
      <c r="I28" s="63">
        <v>9.7608000000000028E-2</v>
      </c>
      <c r="J28" s="63">
        <v>0.30462909122587029</v>
      </c>
      <c r="K28" s="63">
        <v>4.5902903752212128E-2</v>
      </c>
      <c r="L28" s="63">
        <v>8.0360980041372793E-2</v>
      </c>
      <c r="M28" s="63">
        <v>6.7560000000000009E-2</v>
      </c>
      <c r="N28" s="63">
        <v>0.32675675323122261</v>
      </c>
      <c r="O28" s="63">
        <v>3.9584382406200887E-2</v>
      </c>
      <c r="P28" s="63">
        <v>-0.17845515704604839</v>
      </c>
      <c r="Q28" s="63">
        <v>0.39412000000000003</v>
      </c>
      <c r="R28" s="63">
        <v>6.8812427079655611E-2</v>
      </c>
      <c r="S28" s="63">
        <v>-1.928811779308702E-2</v>
      </c>
      <c r="T28" s="63">
        <v>-0.2710745634268843</v>
      </c>
      <c r="U28" s="63">
        <v>0.491728</v>
      </c>
      <c r="V28" s="63">
        <v>0.37344151830552591</v>
      </c>
      <c r="W28" s="63">
        <v>2.6614785959125111E-2</v>
      </c>
      <c r="X28" s="63">
        <v>-0.47107456342688431</v>
      </c>
      <c r="Y28" s="63">
        <v>0.29172799999999999</v>
      </c>
      <c r="Z28" s="63">
        <v>0.1734415183055259</v>
      </c>
      <c r="AA28" s="63">
        <v>-0.1733852140408749</v>
      </c>
      <c r="AB28" s="63">
        <v>-0.1907135833855115</v>
      </c>
      <c r="AC28" s="63">
        <v>0.42416799999999999</v>
      </c>
      <c r="AD28" s="63">
        <v>4.6684765074303379E-2</v>
      </c>
      <c r="AE28" s="63">
        <v>-1.296959644707577E-2</v>
      </c>
      <c r="AF28" s="63" t="s">
        <v>972</v>
      </c>
      <c r="AG28" s="63" t="s">
        <v>973</v>
      </c>
      <c r="AH28" s="63">
        <v>63.130332075043647</v>
      </c>
      <c r="AI28" s="63">
        <v>17.289999693919789</v>
      </c>
      <c r="AJ28" s="63">
        <v>14.889749033379649</v>
      </c>
      <c r="AK28" s="63">
        <v>13.590377194159791</v>
      </c>
      <c r="AL28" s="63">
        <v>54.992561880592582</v>
      </c>
      <c r="AM28" s="63">
        <v>79.405346957545419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33</v>
      </c>
      <c r="B29" s="63"/>
      <c r="C29" s="63">
        <v>100</v>
      </c>
      <c r="D29" s="63">
        <v>5.5858135223388672E-2</v>
      </c>
      <c r="E29" s="63" t="b">
        <v>0</v>
      </c>
      <c r="F29" s="63">
        <v>5.0552351241121452E-2</v>
      </c>
      <c r="G29" s="63">
        <v>4.2378146872243533E-3</v>
      </c>
      <c r="H29" s="63">
        <v>5.6449425785272463E-2</v>
      </c>
      <c r="I29" s="63">
        <v>3.0703999999999981E-2</v>
      </c>
      <c r="J29" s="63">
        <v>1.041832038945684E-2</v>
      </c>
      <c r="K29" s="63">
        <v>0.10451550308034289</v>
      </c>
      <c r="L29" s="63">
        <v>0.15074484686367259</v>
      </c>
      <c r="M29" s="63">
        <v>8.3367999999999998E-2</v>
      </c>
      <c r="N29" s="63">
        <v>0.14449262597506271</v>
      </c>
      <c r="O29" s="63">
        <v>0.18137698971701929</v>
      </c>
      <c r="P29" s="63">
        <v>0.57879857421472758</v>
      </c>
      <c r="Q29" s="63">
        <v>-0.18835199999999991</v>
      </c>
      <c r="R29" s="63">
        <v>-0.32946714610259042</v>
      </c>
      <c r="S29" s="63">
        <v>-0.25993232879347661</v>
      </c>
      <c r="T29" s="63">
        <v>0.63524800000000003</v>
      </c>
      <c r="U29" s="63">
        <v>-0.21905599999999989</v>
      </c>
      <c r="V29" s="63">
        <v>-0.31904882571313359</v>
      </c>
      <c r="W29" s="63">
        <v>-0.1554168257131337</v>
      </c>
      <c r="X29" s="63">
        <v>0.43524800000000002</v>
      </c>
      <c r="Y29" s="63">
        <v>-0.41905599999999987</v>
      </c>
      <c r="Z29" s="63">
        <v>-0.5190488257131336</v>
      </c>
      <c r="AA29" s="63">
        <v>-0.35541682571313371</v>
      </c>
      <c r="AB29" s="63">
        <v>0.48450315313632752</v>
      </c>
      <c r="AC29" s="63">
        <v>-0.30242399999999992</v>
      </c>
      <c r="AD29" s="63">
        <v>-0.46354145168819633</v>
      </c>
      <c r="AE29" s="63">
        <v>-0.33679381543015302</v>
      </c>
      <c r="AF29" s="63" t="s">
        <v>974</v>
      </c>
      <c r="AG29" s="63" t="s">
        <v>975</v>
      </c>
      <c r="AH29" s="63">
        <v>6.292703449557532</v>
      </c>
      <c r="AI29" s="63">
        <v>5.8847066479027026</v>
      </c>
      <c r="AJ29" s="63">
        <v>7.2883384095842256</v>
      </c>
      <c r="AK29" s="63">
        <v>6.9205603631840491</v>
      </c>
      <c r="AL29" s="63">
        <v>9.3401121547068495</v>
      </c>
      <c r="AM29" s="63">
        <v>13.382958141630031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36</v>
      </c>
      <c r="B30" s="63"/>
      <c r="C30" s="63">
        <v>100</v>
      </c>
      <c r="D30" s="63">
        <v>6.3827276229858398E-2</v>
      </c>
      <c r="E30" s="63" t="b">
        <v>0</v>
      </c>
      <c r="F30" s="63">
        <v>9.90318044527288E-2</v>
      </c>
      <c r="G30" s="63">
        <v>6.417394257941296E-2</v>
      </c>
      <c r="H30" s="63">
        <v>9.3809986729677608E-2</v>
      </c>
      <c r="I30" s="63">
        <v>0.11148000000000011</v>
      </c>
      <c r="J30" s="63">
        <v>0.20723377757786171</v>
      </c>
      <c r="K30" s="63">
        <v>0.19272538660821081</v>
      </c>
      <c r="L30" s="63">
        <v>1.6831186285562131E-2</v>
      </c>
      <c r="M30" s="63">
        <v>2.109599999999991E-2</v>
      </c>
      <c r="N30" s="63">
        <v>0.31353384889824809</v>
      </c>
      <c r="O30" s="63">
        <v>9.9859750509597861E-2</v>
      </c>
      <c r="P30" s="63">
        <v>-0.42682529630471933</v>
      </c>
      <c r="Q30" s="63">
        <v>0.14737600000000001</v>
      </c>
      <c r="R30" s="63">
        <v>0.40986066916813219</v>
      </c>
      <c r="S30" s="63">
        <v>-0.31480369837725858</v>
      </c>
      <c r="T30" s="63">
        <v>-0.33301530957504172</v>
      </c>
      <c r="U30" s="63">
        <v>3.5895999999999817E-2</v>
      </c>
      <c r="V30" s="63">
        <v>0.6170944467459939</v>
      </c>
      <c r="W30" s="63">
        <v>-0.12207831176904781</v>
      </c>
      <c r="X30" s="63">
        <v>-0.53301530957504173</v>
      </c>
      <c r="Y30" s="63">
        <v>-0.16410400000000019</v>
      </c>
      <c r="Z30" s="63">
        <v>0.41709444674599389</v>
      </c>
      <c r="AA30" s="63">
        <v>-0.32207831176904778</v>
      </c>
      <c r="AB30" s="63">
        <v>-0.34984649586060379</v>
      </c>
      <c r="AC30" s="63">
        <v>1.479999999999991E-2</v>
      </c>
      <c r="AD30" s="63">
        <v>0.30356059784774581</v>
      </c>
      <c r="AE30" s="63">
        <v>-0.2219380622786456</v>
      </c>
      <c r="AF30" s="63" t="s">
        <v>976</v>
      </c>
      <c r="AG30" s="63" t="s">
        <v>977</v>
      </c>
      <c r="AH30" s="63">
        <v>70.099541105892897</v>
      </c>
      <c r="AI30" s="63">
        <v>10.08253677903987</v>
      </c>
      <c r="AJ30" s="63">
        <v>13.29841676297483</v>
      </c>
      <c r="AK30" s="63">
        <v>12.50775114417106</v>
      </c>
      <c r="AL30" s="63">
        <v>24.923081270644509</v>
      </c>
      <c r="AM30" s="63">
        <v>28.270709296839001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37</v>
      </c>
      <c r="B31" s="63"/>
      <c r="C31" s="63">
        <v>100</v>
      </c>
      <c r="D31" s="63">
        <v>5.9839248657226563E-2</v>
      </c>
      <c r="E31" s="63" t="b">
        <v>0</v>
      </c>
      <c r="F31" s="63">
        <v>0.12351820994526611</v>
      </c>
      <c r="G31" s="63">
        <v>6.5084570480719556E-2</v>
      </c>
      <c r="H31" s="63">
        <v>8.3827460255461839E-2</v>
      </c>
      <c r="I31" s="63">
        <v>7.2016000000000024E-2</v>
      </c>
      <c r="J31" s="63">
        <v>0.22993743308091119</v>
      </c>
      <c r="K31" s="63">
        <v>0.124635005261063</v>
      </c>
      <c r="L31" s="63">
        <v>0.23537191900396681</v>
      </c>
      <c r="M31" s="63">
        <v>0.13055200000000011</v>
      </c>
      <c r="N31" s="63">
        <v>0.22599655967659371</v>
      </c>
      <c r="O31" s="63">
        <v>0.1762224065136945</v>
      </c>
      <c r="P31" s="63">
        <v>0.18922853974453821</v>
      </c>
      <c r="Q31" s="63">
        <v>-0.52903999999999995</v>
      </c>
      <c r="R31" s="63">
        <v>-0.25983406703866158</v>
      </c>
      <c r="S31" s="63">
        <v>3.0844360781186509E-2</v>
      </c>
      <c r="T31" s="63">
        <v>0.27305600000000008</v>
      </c>
      <c r="U31" s="63">
        <v>-0.45702399999999987</v>
      </c>
      <c r="V31" s="63">
        <v>-2.9896633957750381E-2</v>
      </c>
      <c r="W31" s="63">
        <v>0.15547936604224949</v>
      </c>
      <c r="X31" s="63">
        <v>7.3056000000000051E-2</v>
      </c>
      <c r="Y31" s="63">
        <v>-0.65702399999999994</v>
      </c>
      <c r="Z31" s="63">
        <v>-0.2298966339577504</v>
      </c>
      <c r="AA31" s="63">
        <v>-4.4520633957750473E-2</v>
      </c>
      <c r="AB31" s="63">
        <v>3.7684080996033237E-2</v>
      </c>
      <c r="AC31" s="63">
        <v>-0.58757599999999999</v>
      </c>
      <c r="AD31" s="63">
        <v>-0.25589319363434399</v>
      </c>
      <c r="AE31" s="63">
        <v>-2.0743040471444939E-2</v>
      </c>
      <c r="AF31" s="63" t="s">
        <v>978</v>
      </c>
      <c r="AG31" s="63" t="s">
        <v>979</v>
      </c>
      <c r="AH31" s="63">
        <v>2.299485366156115</v>
      </c>
      <c r="AI31" s="63">
        <v>7.8495725065874931</v>
      </c>
      <c r="AJ31" s="63">
        <v>3.77799646205992</v>
      </c>
      <c r="AK31" s="63">
        <v>3.6109427462615828</v>
      </c>
      <c r="AL31" s="63">
        <v>5.780579137220867</v>
      </c>
      <c r="AM31" s="63">
        <v>17.97397462066521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38</v>
      </c>
      <c r="B32" s="63"/>
      <c r="C32" s="63">
        <v>100</v>
      </c>
      <c r="D32" s="63">
        <v>3.3909082412719727E-2</v>
      </c>
      <c r="E32" s="63" t="b">
        <v>0</v>
      </c>
      <c r="F32" s="63">
        <v>2.2819747402957311E-2</v>
      </c>
      <c r="G32" s="63">
        <v>3.9422938853531949E-4</v>
      </c>
      <c r="H32" s="63">
        <v>4.3200000000000183E-3</v>
      </c>
      <c r="I32" s="63">
        <v>4.9439999999999476E-3</v>
      </c>
      <c r="J32" s="63">
        <v>1.8738299083303159E-2</v>
      </c>
      <c r="K32" s="63">
        <v>0.30084692621989029</v>
      </c>
      <c r="L32" s="63">
        <v>5.3256000000000032E-2</v>
      </c>
      <c r="M32" s="63">
        <v>5.3879999999999983E-2</v>
      </c>
      <c r="N32" s="63">
        <v>0.1306923542788839</v>
      </c>
      <c r="O32" s="63">
        <v>0.28451022300290069</v>
      </c>
      <c r="P32" s="63">
        <v>8.5344000000000086E-2</v>
      </c>
      <c r="Q32" s="63">
        <v>-0.43529600000000013</v>
      </c>
      <c r="R32" s="63">
        <v>-0.34855949091840149</v>
      </c>
      <c r="S32" s="63">
        <v>0.15359826561520801</v>
      </c>
      <c r="T32" s="63">
        <v>8.9664000000000105E-2</v>
      </c>
      <c r="U32" s="63">
        <v>-0.43035200000000012</v>
      </c>
      <c r="V32" s="63">
        <v>-0.32982119183509828</v>
      </c>
      <c r="W32" s="63">
        <v>0.45444519183509829</v>
      </c>
      <c r="X32" s="63">
        <v>-0.11033599999999991</v>
      </c>
      <c r="Y32" s="63">
        <v>-0.63035200000000013</v>
      </c>
      <c r="Z32" s="63">
        <v>-0.52982119183509835</v>
      </c>
      <c r="AA32" s="63">
        <v>0.25444519183509828</v>
      </c>
      <c r="AB32" s="63">
        <v>3.6408000000000072E-2</v>
      </c>
      <c r="AC32" s="63">
        <v>-0.48423200000000011</v>
      </c>
      <c r="AD32" s="63">
        <v>-0.46051354611398232</v>
      </c>
      <c r="AE32" s="63">
        <v>0.16993496883219761</v>
      </c>
      <c r="AF32" s="63" t="s">
        <v>980</v>
      </c>
      <c r="AG32" s="63" t="s">
        <v>981</v>
      </c>
      <c r="AH32" s="63">
        <v>28.743800490444379</v>
      </c>
      <c r="AI32" s="63">
        <v>13.06125024151757</v>
      </c>
      <c r="AJ32" s="63">
        <v>8.0660163471351165</v>
      </c>
      <c r="AK32" s="63">
        <v>7.704341192430074</v>
      </c>
      <c r="AL32" s="63">
        <v>7.0137923430010627</v>
      </c>
      <c r="AM32" s="63">
        <v>16.866985011577299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41</v>
      </c>
      <c r="B33" s="63"/>
      <c r="C33" s="63">
        <v>100</v>
      </c>
      <c r="D33" s="63">
        <v>5.8841705322265618E-2</v>
      </c>
      <c r="E33" s="63" t="b">
        <v>0</v>
      </c>
      <c r="F33" s="63">
        <v>2.7271581158822101E-2</v>
      </c>
      <c r="G33" s="63">
        <v>1.5157889092076189E-2</v>
      </c>
      <c r="H33" s="63">
        <v>6.9839999999999902E-3</v>
      </c>
      <c r="I33" s="63">
        <v>4.4423999999999957E-2</v>
      </c>
      <c r="J33" s="63">
        <v>0.1146107371064168</v>
      </c>
      <c r="K33" s="63">
        <v>0.25815533791493261</v>
      </c>
      <c r="L33" s="63">
        <v>3.8015999999999987E-2</v>
      </c>
      <c r="M33" s="63">
        <v>4.3631999999999997E-2</v>
      </c>
      <c r="N33" s="63">
        <v>0.15466936826282729</v>
      </c>
      <c r="O33" s="63">
        <v>0.2463912488299248</v>
      </c>
      <c r="P33" s="63">
        <v>-9.695999999999988E-2</v>
      </c>
      <c r="Q33" s="63">
        <v>-0.42776000000000008</v>
      </c>
      <c r="R33" s="63">
        <v>-0.35602005117575741</v>
      </c>
      <c r="S33" s="63">
        <v>0.19936597615440799</v>
      </c>
      <c r="T33" s="63">
        <v>-0.1039439999999999</v>
      </c>
      <c r="U33" s="63">
        <v>-0.38333600000000018</v>
      </c>
      <c r="V33" s="63">
        <v>-0.2414093140693406</v>
      </c>
      <c r="W33" s="63">
        <v>0.4575213140693406</v>
      </c>
      <c r="X33" s="63">
        <v>-0.30394399999999988</v>
      </c>
      <c r="Y33" s="63">
        <v>-0.58333600000000019</v>
      </c>
      <c r="Z33" s="63">
        <v>-0.44140931406934059</v>
      </c>
      <c r="AA33" s="63">
        <v>0.25752131406934059</v>
      </c>
      <c r="AB33" s="63">
        <v>-0.14195999999999989</v>
      </c>
      <c r="AC33" s="63">
        <v>-0.42696800000000018</v>
      </c>
      <c r="AD33" s="63">
        <v>-0.39607868233216792</v>
      </c>
      <c r="AE33" s="63">
        <v>0.2111300652394158</v>
      </c>
      <c r="AF33" s="63" t="s">
        <v>982</v>
      </c>
      <c r="AG33" s="63" t="s">
        <v>983</v>
      </c>
      <c r="AH33" s="63">
        <v>44.293767875481329</v>
      </c>
      <c r="AI33" s="63">
        <v>11.73896305079329</v>
      </c>
      <c r="AJ33" s="63">
        <v>8.8617114297326491</v>
      </c>
      <c r="AK33" s="63">
        <v>8.4542571268043076</v>
      </c>
      <c r="AL33" s="63">
        <v>7.2376101069496954</v>
      </c>
      <c r="AM33" s="63">
        <v>11.97004228067496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42</v>
      </c>
      <c r="B34" s="63"/>
      <c r="C34" s="63">
        <v>100</v>
      </c>
      <c r="D34" s="63">
        <v>3.690028190612793E-2</v>
      </c>
      <c r="E34" s="63" t="b">
        <v>0</v>
      </c>
      <c r="F34" s="63">
        <v>9.0406137757480076E-2</v>
      </c>
      <c r="G34" s="63">
        <v>5.074542853426639E-2</v>
      </c>
      <c r="H34" s="63">
        <v>0.1248112710357013</v>
      </c>
      <c r="I34" s="63">
        <v>0.14091999999999999</v>
      </c>
      <c r="J34" s="63">
        <v>0.12373006407789131</v>
      </c>
      <c r="K34" s="63">
        <v>0.22361131660877889</v>
      </c>
      <c r="L34" s="63">
        <v>0.16756449633889481</v>
      </c>
      <c r="M34" s="63">
        <v>0.16861599999999999</v>
      </c>
      <c r="N34" s="63">
        <v>0.18411116714684261</v>
      </c>
      <c r="O34" s="63">
        <v>0.22577291601662491</v>
      </c>
      <c r="P34" s="63">
        <v>0.21529272896429871</v>
      </c>
      <c r="Q34" s="63">
        <v>-0.35803200000000002</v>
      </c>
      <c r="R34" s="63">
        <v>-1.360931882935658E-2</v>
      </c>
      <c r="S34" s="63">
        <v>-1.7375933701530989E-2</v>
      </c>
      <c r="T34" s="63">
        <v>0.34010400000000002</v>
      </c>
      <c r="U34" s="63">
        <v>-0.217112</v>
      </c>
      <c r="V34" s="63">
        <v>-0.1373393829072479</v>
      </c>
      <c r="W34" s="63">
        <v>0.20623538290724791</v>
      </c>
      <c r="X34" s="63">
        <v>0.14010400000000001</v>
      </c>
      <c r="Y34" s="63">
        <v>-0.41711199999999998</v>
      </c>
      <c r="Z34" s="63">
        <v>-0.33733938290724791</v>
      </c>
      <c r="AA34" s="63">
        <v>6.2353829072478977E-3</v>
      </c>
      <c r="AB34" s="63">
        <v>0.17253950366110521</v>
      </c>
      <c r="AC34" s="63">
        <v>-0.38572800000000002</v>
      </c>
      <c r="AD34" s="63">
        <v>-0.32145055005409051</v>
      </c>
      <c r="AE34" s="63">
        <v>-1.9537533109376989E-2</v>
      </c>
      <c r="AF34" s="63" t="s">
        <v>984</v>
      </c>
      <c r="AG34" s="63" t="s">
        <v>985</v>
      </c>
      <c r="AH34" s="63">
        <v>4.2785834985603941</v>
      </c>
      <c r="AI34" s="63">
        <v>3.7982041086956961</v>
      </c>
      <c r="AJ34" s="63">
        <v>1.963572793436744</v>
      </c>
      <c r="AK34" s="63">
        <v>1.8643741967349661</v>
      </c>
      <c r="AL34" s="63">
        <v>1.0350373632899981</v>
      </c>
      <c r="AM34" s="63">
        <v>8.3201150477642596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43</v>
      </c>
      <c r="B35" s="63"/>
      <c r="C35" s="63">
        <v>100</v>
      </c>
      <c r="D35" s="63">
        <v>6.7817449569702148E-2</v>
      </c>
      <c r="E35" s="63" t="b">
        <v>0</v>
      </c>
      <c r="F35" s="63">
        <v>0.10333375276538841</v>
      </c>
      <c r="G35" s="63">
        <v>7.4238421076441144E-2</v>
      </c>
      <c r="H35" s="63">
        <v>0.13568647418626201</v>
      </c>
      <c r="I35" s="63">
        <v>8.6016000000000037E-2</v>
      </c>
      <c r="J35" s="63">
        <v>0.22006555737630101</v>
      </c>
      <c r="K35" s="63">
        <v>0.17273059208563549</v>
      </c>
      <c r="L35" s="63">
        <v>0.14342555520886671</v>
      </c>
      <c r="M35" s="63">
        <v>7.4784000000000073E-2</v>
      </c>
      <c r="N35" s="63">
        <v>0.27779527753800409</v>
      </c>
      <c r="O35" s="63">
        <v>0.1042245185446713</v>
      </c>
      <c r="P35" s="63">
        <v>-0.59053352882383647</v>
      </c>
      <c r="Q35" s="63">
        <v>0.296352</v>
      </c>
      <c r="R35" s="63">
        <v>0.3591135573763008</v>
      </c>
      <c r="S35" s="63">
        <v>-0.29950622564481022</v>
      </c>
      <c r="T35" s="63">
        <v>-0.45484705463757452</v>
      </c>
      <c r="U35" s="63">
        <v>0.38236799999999999</v>
      </c>
      <c r="V35" s="63">
        <v>0.57917911475260175</v>
      </c>
      <c r="W35" s="63">
        <v>-0.12677563355917471</v>
      </c>
      <c r="X35" s="63">
        <v>-0.65484705463757453</v>
      </c>
      <c r="Y35" s="63">
        <v>0.182368</v>
      </c>
      <c r="Z35" s="63">
        <v>0.37917911475260169</v>
      </c>
      <c r="AA35" s="63">
        <v>-0.32677563355917472</v>
      </c>
      <c r="AB35" s="63">
        <v>-0.59827260984644126</v>
      </c>
      <c r="AC35" s="63">
        <v>0.30758400000000002</v>
      </c>
      <c r="AD35" s="63">
        <v>0.30138383721459772</v>
      </c>
      <c r="AE35" s="63">
        <v>-0.231000152103846</v>
      </c>
      <c r="AF35" s="63" t="s">
        <v>986</v>
      </c>
      <c r="AG35" s="63" t="s">
        <v>987</v>
      </c>
      <c r="AH35" s="63">
        <v>30.49322199740006</v>
      </c>
      <c r="AI35" s="63">
        <v>1.6549160662425859</v>
      </c>
      <c r="AJ35" s="63">
        <v>12.5362548503214</v>
      </c>
      <c r="AK35" s="63">
        <v>11.55264441772699</v>
      </c>
      <c r="AL35" s="63">
        <v>14.264414254567731</v>
      </c>
      <c r="AM35" s="63">
        <v>23.098027807146849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44</v>
      </c>
      <c r="B36" s="63"/>
      <c r="C36" s="63">
        <v>100</v>
      </c>
      <c r="D36" s="63">
        <v>5.2858114242553711E-2</v>
      </c>
      <c r="E36" s="63" t="b">
        <v>0</v>
      </c>
      <c r="F36" s="63">
        <v>2.438795438632152E-2</v>
      </c>
      <c r="G36" s="63">
        <v>5.1557947856414062E-6</v>
      </c>
      <c r="H36" s="63">
        <v>1.2719999999999401E-3</v>
      </c>
      <c r="I36" s="63">
        <v>5.9999999999998943E-4</v>
      </c>
      <c r="J36" s="63">
        <v>1.782641519106287E-3</v>
      </c>
      <c r="K36" s="63">
        <v>0.37521425969366762</v>
      </c>
      <c r="L36" s="63">
        <v>8.1959999999999866E-2</v>
      </c>
      <c r="M36" s="63">
        <v>8.8295999999999986E-2</v>
      </c>
      <c r="N36" s="63">
        <v>9.9369659204012306E-2</v>
      </c>
      <c r="O36" s="63">
        <v>0.36681727737857373</v>
      </c>
      <c r="P36" s="63">
        <v>0.29139999999999999</v>
      </c>
      <c r="Q36" s="63">
        <v>-0.43171999999999999</v>
      </c>
      <c r="R36" s="63">
        <v>-0.2898689976997072</v>
      </c>
      <c r="S36" s="63">
        <v>-6.4556997699707214E-2</v>
      </c>
      <c r="T36" s="63">
        <v>0.29012800000000011</v>
      </c>
      <c r="U36" s="63">
        <v>-0.43231999999999998</v>
      </c>
      <c r="V36" s="63">
        <v>-0.28808635618060091</v>
      </c>
      <c r="W36" s="63">
        <v>0.31065726199396038</v>
      </c>
      <c r="X36" s="63">
        <v>9.0128000000000083E-2</v>
      </c>
      <c r="Y36" s="63">
        <v>-0.63231999999999999</v>
      </c>
      <c r="Z36" s="63">
        <v>-0.48808635618060092</v>
      </c>
      <c r="AA36" s="63">
        <v>0.11065726199396041</v>
      </c>
      <c r="AB36" s="63">
        <v>0.37208799999999997</v>
      </c>
      <c r="AC36" s="63">
        <v>-0.344024</v>
      </c>
      <c r="AD36" s="63">
        <v>-0.38745601538461322</v>
      </c>
      <c r="AE36" s="63">
        <v>-5.6160015384613321E-2</v>
      </c>
      <c r="AF36" s="63" t="s">
        <v>988</v>
      </c>
      <c r="AG36" s="63" t="s">
        <v>989</v>
      </c>
      <c r="AH36" s="63">
        <v>42.189250457915421</v>
      </c>
      <c r="AI36" s="63">
        <v>32.542738768571333</v>
      </c>
      <c r="AJ36" s="63">
        <v>15.897048754344571</v>
      </c>
      <c r="AK36" s="63">
        <v>15.184973863196641</v>
      </c>
      <c r="AL36" s="63">
        <v>4.6435695077111454</v>
      </c>
      <c r="AM36" s="63">
        <v>33.442527194328768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45</v>
      </c>
      <c r="B37" s="63"/>
      <c r="C37" s="63">
        <v>100</v>
      </c>
      <c r="D37" s="63">
        <v>3.4905910491943359E-2</v>
      </c>
      <c r="E37" s="63" t="b">
        <v>0</v>
      </c>
      <c r="F37" s="63">
        <v>1.01179369444283E-2</v>
      </c>
      <c r="G37" s="63">
        <v>6.0474238275962447E-4</v>
      </c>
      <c r="H37" s="63">
        <v>1.5552000000000069E-2</v>
      </c>
      <c r="I37" s="63">
        <v>1.5408000000000029E-2</v>
      </c>
      <c r="J37" s="63">
        <v>1.1201393429373929E-2</v>
      </c>
      <c r="K37" s="63">
        <v>0.34831897475373808</v>
      </c>
      <c r="L37" s="63">
        <v>5.9255999999999948E-2</v>
      </c>
      <c r="M37" s="63">
        <v>5.9879999999999989E-2</v>
      </c>
      <c r="N37" s="63">
        <v>5.4964070158862011E-2</v>
      </c>
      <c r="O37" s="63">
        <v>0.34902565148322617</v>
      </c>
      <c r="P37" s="63">
        <v>0.216392</v>
      </c>
      <c r="Q37" s="63">
        <v>-0.38850400000000002</v>
      </c>
      <c r="R37" s="63">
        <v>-0.14696818409155599</v>
      </c>
      <c r="S37" s="63">
        <v>-1.9121840915560699E-3</v>
      </c>
      <c r="T37" s="63">
        <v>0.23194400000000009</v>
      </c>
      <c r="U37" s="63">
        <v>-0.40391199999999999</v>
      </c>
      <c r="V37" s="63">
        <v>-0.13576679066218211</v>
      </c>
      <c r="W37" s="63">
        <v>0.34640679066218211</v>
      </c>
      <c r="X37" s="63">
        <v>3.1944000000000063E-2</v>
      </c>
      <c r="Y37" s="63">
        <v>-0.603912</v>
      </c>
      <c r="Z37" s="63">
        <v>-0.33576679066218212</v>
      </c>
      <c r="AA37" s="63">
        <v>0.14640679066218201</v>
      </c>
      <c r="AB37" s="63">
        <v>0.29120000000000001</v>
      </c>
      <c r="AC37" s="63">
        <v>-0.344032</v>
      </c>
      <c r="AD37" s="63">
        <v>-0.1907308608210441</v>
      </c>
      <c r="AE37" s="63">
        <v>-2.6188608210441708E-3</v>
      </c>
      <c r="AF37" s="63" t="s">
        <v>990</v>
      </c>
      <c r="AG37" s="63" t="s">
        <v>991</v>
      </c>
      <c r="AH37" s="63">
        <v>41.178972995707902</v>
      </c>
      <c r="AI37" s="63">
        <v>27.386280678319508</v>
      </c>
      <c r="AJ37" s="63">
        <v>14.558198321171581</v>
      </c>
      <c r="AK37" s="63">
        <v>13.896188832544411</v>
      </c>
      <c r="AL37" s="63">
        <v>27.594791354623439</v>
      </c>
      <c r="AM37" s="63">
        <v>53.375263026978899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46</v>
      </c>
      <c r="B38" s="63"/>
      <c r="C38" s="63">
        <v>100</v>
      </c>
      <c r="D38" s="63">
        <v>3.690028190612793E-2</v>
      </c>
      <c r="E38" s="63" t="b">
        <v>0</v>
      </c>
      <c r="F38" s="63">
        <v>9.0977794551832233E-2</v>
      </c>
      <c r="G38" s="63">
        <v>3.7506534449722947E-2</v>
      </c>
      <c r="H38" s="63">
        <v>8.3568000000000031E-2</v>
      </c>
      <c r="I38" s="63">
        <v>4.7087999999999977E-2</v>
      </c>
      <c r="J38" s="63">
        <v>0.16824281286795861</v>
      </c>
      <c r="K38" s="63">
        <v>0.18312289693104891</v>
      </c>
      <c r="L38" s="63">
        <v>0.1686</v>
      </c>
      <c r="M38" s="63">
        <v>0.16792799999999999</v>
      </c>
      <c r="N38" s="63">
        <v>0.18534298305528649</v>
      </c>
      <c r="O38" s="63">
        <v>0.22722783869498281</v>
      </c>
      <c r="P38" s="63">
        <v>-0.34319999999999989</v>
      </c>
      <c r="Q38" s="63">
        <v>-2.6032000000000159E-2</v>
      </c>
      <c r="R38" s="63">
        <v>-0.16048617742982299</v>
      </c>
      <c r="S38" s="63">
        <v>-2.223953236918446E-2</v>
      </c>
      <c r="T38" s="63">
        <v>-0.25963199999999992</v>
      </c>
      <c r="U38" s="63">
        <v>2.1055999999999821E-2</v>
      </c>
      <c r="V38" s="63">
        <v>7.7566354381356228E-3</v>
      </c>
      <c r="W38" s="63">
        <v>0.16088336456186439</v>
      </c>
      <c r="X38" s="63">
        <v>-0.45963199999999987</v>
      </c>
      <c r="Y38" s="63">
        <v>-0.17894400000000019</v>
      </c>
      <c r="Z38" s="63">
        <v>-0.19224336456186439</v>
      </c>
      <c r="AA38" s="63">
        <v>-3.9116635438135601E-2</v>
      </c>
      <c r="AB38" s="63">
        <v>-0.42823199999999989</v>
      </c>
      <c r="AC38" s="63">
        <v>-0.1468720000000002</v>
      </c>
      <c r="AD38" s="63">
        <v>-0.17758634761715089</v>
      </c>
      <c r="AE38" s="63">
        <v>-6.634447413311835E-2</v>
      </c>
      <c r="AF38" s="63" t="s">
        <v>992</v>
      </c>
      <c r="AG38" s="63" t="s">
        <v>993</v>
      </c>
      <c r="AH38" s="63">
        <v>9.9666597322711752</v>
      </c>
      <c r="AI38" s="63">
        <v>1.804022840262369</v>
      </c>
      <c r="AJ38" s="63">
        <v>2.3579873543123568</v>
      </c>
      <c r="AK38" s="63">
        <v>2.219231363202121</v>
      </c>
      <c r="AL38" s="63">
        <v>0.7233552085775895</v>
      </c>
      <c r="AM38" s="63">
        <v>16.026608985702062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47</v>
      </c>
      <c r="B39" s="63"/>
      <c r="C39" s="63">
        <v>100</v>
      </c>
      <c r="D39" s="63">
        <v>5.2844524383544922E-2</v>
      </c>
      <c r="E39" s="63" t="b">
        <v>0</v>
      </c>
      <c r="F39" s="63">
        <v>9.027243022725169E-2</v>
      </c>
      <c r="G39" s="63">
        <v>1.5639132551194809E-2</v>
      </c>
      <c r="H39" s="63">
        <v>0.1117663917098435</v>
      </c>
      <c r="I39" s="63">
        <v>1.318399999999997E-2</v>
      </c>
      <c r="J39" s="63">
        <v>5.4530618732567468E-2</v>
      </c>
      <c r="K39" s="63">
        <v>6.4318067938284401E-2</v>
      </c>
      <c r="L39" s="63">
        <v>0.18563999999999989</v>
      </c>
      <c r="M39" s="63">
        <v>0.15691999999999989</v>
      </c>
      <c r="N39" s="63">
        <v>0.17659652948812929</v>
      </c>
      <c r="O39" s="63">
        <v>0.17659652948812929</v>
      </c>
      <c r="P39" s="63">
        <v>0.65279894615194567</v>
      </c>
      <c r="Q39" s="63">
        <v>2.4992000000000129E-2</v>
      </c>
      <c r="R39" s="63">
        <v>-7.1225189193188751E-2</v>
      </c>
      <c r="S39" s="63">
        <v>-2.6313315868586401E-2</v>
      </c>
      <c r="T39" s="63">
        <v>0.76456533786178915</v>
      </c>
      <c r="U39" s="63">
        <v>3.8176000000000099E-2</v>
      </c>
      <c r="V39" s="63">
        <v>-1.669457046062128E-2</v>
      </c>
      <c r="W39" s="63">
        <v>3.8004752069698E-2</v>
      </c>
      <c r="X39" s="63">
        <v>0.5645653378617892</v>
      </c>
      <c r="Y39" s="63">
        <v>-0.16182399999999991</v>
      </c>
      <c r="Z39" s="63">
        <v>-0.21669457046062129</v>
      </c>
      <c r="AA39" s="63">
        <v>-0.16199524793030201</v>
      </c>
      <c r="AB39" s="63">
        <v>0.57892533786178924</v>
      </c>
      <c r="AC39" s="63">
        <v>-0.11874399999999979</v>
      </c>
      <c r="AD39" s="63">
        <v>-0.1932910999487506</v>
      </c>
      <c r="AE39" s="63">
        <v>-0.13859177741843129</v>
      </c>
      <c r="AF39" s="63" t="s">
        <v>994</v>
      </c>
      <c r="AG39" s="63" t="s">
        <v>995</v>
      </c>
      <c r="AH39" s="63">
        <v>1.7415743734552771</v>
      </c>
      <c r="AI39" s="63">
        <v>1.3613439202584989</v>
      </c>
      <c r="AJ39" s="63">
        <v>3.2076889166565241</v>
      </c>
      <c r="AK39" s="63">
        <v>3.0166692928246528</v>
      </c>
      <c r="AL39" s="63">
        <v>11.76652477111185</v>
      </c>
      <c r="AM39" s="63">
        <v>8.7444348628694932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48</v>
      </c>
      <c r="B40" s="63"/>
      <c r="C40" s="63">
        <v>100</v>
      </c>
      <c r="D40" s="63">
        <v>7.2798490524291992E-2</v>
      </c>
      <c r="E40" s="63" t="b">
        <v>0</v>
      </c>
      <c r="F40" s="63">
        <v>6.1306675022706203E-2</v>
      </c>
      <c r="G40" s="63">
        <v>4.4993422274974951E-2</v>
      </c>
      <c r="H40" s="63">
        <v>5.1773350498206E-2</v>
      </c>
      <c r="I40" s="63">
        <v>6.6000000000000003E-2</v>
      </c>
      <c r="J40" s="63">
        <v>0.19482541531628991</v>
      </c>
      <c r="K40" s="63">
        <v>0.1925175405113024</v>
      </c>
      <c r="L40" s="63">
        <v>3.3510463929853039E-3</v>
      </c>
      <c r="M40" s="63">
        <v>2.7335999999999989E-2</v>
      </c>
      <c r="N40" s="63">
        <v>0.24606541531628989</v>
      </c>
      <c r="O40" s="63">
        <v>0.19388932475089701</v>
      </c>
      <c r="P40" s="63">
        <v>6.5667269449029397E-2</v>
      </c>
      <c r="Q40" s="63">
        <v>1.4400000000000001E-3</v>
      </c>
      <c r="R40" s="63">
        <v>0.40507199999999999</v>
      </c>
      <c r="S40" s="63">
        <v>3.1675745168819623E-2</v>
      </c>
      <c r="T40" s="63">
        <v>1.3893918950823401E-2</v>
      </c>
      <c r="U40" s="63">
        <v>-6.4560000000000006E-2</v>
      </c>
      <c r="V40" s="63">
        <v>0.59989741531628993</v>
      </c>
      <c r="W40" s="63">
        <v>0.22419328568012209</v>
      </c>
      <c r="X40" s="63">
        <v>-0.18610608104917661</v>
      </c>
      <c r="Y40" s="63">
        <v>-0.26456000000000002</v>
      </c>
      <c r="Z40" s="63">
        <v>0.39989741531628997</v>
      </c>
      <c r="AA40" s="63">
        <v>2.4193285680122061E-2</v>
      </c>
      <c r="AB40" s="63">
        <v>1.7244965343808701E-2</v>
      </c>
      <c r="AC40" s="63">
        <v>-9.1895999999999992E-2</v>
      </c>
      <c r="AD40" s="63">
        <v>0.35383199999999998</v>
      </c>
      <c r="AE40" s="63">
        <v>3.0303960929225059E-2</v>
      </c>
      <c r="AF40" s="63" t="s">
        <v>996</v>
      </c>
      <c r="AG40" s="63" t="s">
        <v>997</v>
      </c>
      <c r="AH40" s="63">
        <v>37.951103165278973</v>
      </c>
      <c r="AI40" s="63">
        <v>15.890160098473171</v>
      </c>
      <c r="AJ40" s="63">
        <v>11.942792657626381</v>
      </c>
      <c r="AK40" s="63">
        <v>11.27932329417483</v>
      </c>
      <c r="AL40" s="63">
        <v>10.47678738459429</v>
      </c>
      <c r="AM40" s="63">
        <v>12.62448586232769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activeCell="B1" sqref="B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3.3677849769592288E-2</v>
      </c>
      <c r="C2" s="63">
        <v>150</v>
      </c>
      <c r="D2" s="63">
        <v>5.402064323425293E-2</v>
      </c>
      <c r="E2" s="63" t="b">
        <v>0</v>
      </c>
      <c r="F2" s="63">
        <v>0.1042935652868916</v>
      </c>
      <c r="G2" s="63">
        <v>1.130266550957476E-3</v>
      </c>
      <c r="H2" s="63">
        <v>6.1700740740740501E-3</v>
      </c>
      <c r="I2" s="63">
        <v>1.723970370370367E-2</v>
      </c>
      <c r="J2" s="63">
        <v>2.8195555555555581E-2</v>
      </c>
      <c r="K2" s="63">
        <v>0.2</v>
      </c>
      <c r="L2" s="63">
        <v>0.1928367407407407</v>
      </c>
      <c r="M2" s="63">
        <v>0.16688118518518519</v>
      </c>
      <c r="N2" s="63">
        <v>0.19813688888888889</v>
      </c>
      <c r="O2" s="63">
        <v>0.2</v>
      </c>
      <c r="P2" s="63">
        <v>0.29672533333333329</v>
      </c>
      <c r="Q2" s="63">
        <v>0.1794631111111111</v>
      </c>
      <c r="R2" s="63">
        <v>0.24234666666666671</v>
      </c>
      <c r="S2" s="63">
        <v>-6.2040062557338639E-18</v>
      </c>
      <c r="T2" s="63">
        <v>0.30289540740740739</v>
      </c>
      <c r="U2" s="63">
        <v>0.1622234074074074</v>
      </c>
      <c r="V2" s="63">
        <v>0.27054222222222218</v>
      </c>
      <c r="W2" s="63">
        <v>0.2</v>
      </c>
      <c r="X2" s="63">
        <v>0.10289540740740739</v>
      </c>
      <c r="Y2" s="63">
        <v>-3.7776592592592591E-2</v>
      </c>
      <c r="Z2" s="63">
        <v>7.0542222222222242E-2</v>
      </c>
      <c r="AA2" s="63">
        <v>-3.7679206999544051E-17</v>
      </c>
      <c r="AB2" s="63">
        <v>0.11005866666666669</v>
      </c>
      <c r="AC2" s="63">
        <v>-4.657777777777778E-3</v>
      </c>
      <c r="AD2" s="63">
        <v>7.2405333333333349E-2</v>
      </c>
      <c r="AE2" s="63">
        <v>-3.8601737969070619E-17</v>
      </c>
      <c r="AF2" s="63" t="s">
        <v>1066</v>
      </c>
      <c r="AG2" s="63" t="s">
        <v>1067</v>
      </c>
      <c r="AH2" s="63">
        <v>1.531397087563271</v>
      </c>
      <c r="AI2" s="63">
        <v>0.1049402290438106</v>
      </c>
      <c r="AJ2" s="63">
        <v>2.716938300289772</v>
      </c>
      <c r="AK2" s="63">
        <v>2.5397520403480782</v>
      </c>
      <c r="AL2" s="63">
        <v>2.641129032258076</v>
      </c>
      <c r="AM2" s="63">
        <v>2.6411290322580578</v>
      </c>
    </row>
    <row r="3" spans="1:39" x14ac:dyDescent="0.3">
      <c r="A3" s="64">
        <v>1</v>
      </c>
      <c r="B3" s="63"/>
      <c r="C3" s="63">
        <v>150</v>
      </c>
      <c r="D3" s="63">
        <v>5.0049066543579102E-2</v>
      </c>
      <c r="E3" s="63" t="b">
        <v>0</v>
      </c>
      <c r="F3" s="63">
        <v>0.10892111618598629</v>
      </c>
      <c r="G3" s="63">
        <v>2.635966803928671E-3</v>
      </c>
      <c r="H3" s="63">
        <v>1.9742814814814769E-2</v>
      </c>
      <c r="I3" s="63">
        <v>1.595259259259262E-3</v>
      </c>
      <c r="J3" s="63">
        <v>4.7367111111111151E-2</v>
      </c>
      <c r="K3" s="63">
        <v>0.2</v>
      </c>
      <c r="L3" s="63">
        <v>0.17905540740740741</v>
      </c>
      <c r="M3" s="63">
        <v>0.1627567407407407</v>
      </c>
      <c r="N3" s="63">
        <v>0.22443377777777779</v>
      </c>
      <c r="O3" s="63">
        <v>0.2</v>
      </c>
      <c r="P3" s="63">
        <v>0.29205570370370371</v>
      </c>
      <c r="Q3" s="63">
        <v>4.6968888888888893E-2</v>
      </c>
      <c r="R3" s="63">
        <v>0.11958044444444441</v>
      </c>
      <c r="S3" s="63">
        <v>-1.3697465804934401E-17</v>
      </c>
      <c r="T3" s="63">
        <v>0.27231288888888888</v>
      </c>
      <c r="U3" s="63">
        <v>4.5373629629629618E-2</v>
      </c>
      <c r="V3" s="63">
        <v>0.1669475555555556</v>
      </c>
      <c r="W3" s="63">
        <v>0.2</v>
      </c>
      <c r="X3" s="63">
        <v>7.2312888888888913E-2</v>
      </c>
      <c r="Y3" s="63">
        <v>-0.15462637037037039</v>
      </c>
      <c r="Z3" s="63">
        <v>-3.3052444444444419E-2</v>
      </c>
      <c r="AA3" s="63">
        <v>-4.6956187718276172E-17</v>
      </c>
      <c r="AB3" s="63">
        <v>9.3257481481481497E-2</v>
      </c>
      <c r="AC3" s="63">
        <v>-0.1173831111111111</v>
      </c>
      <c r="AD3" s="63">
        <v>-5.7486222222222209E-2</v>
      </c>
      <c r="AE3" s="63">
        <v>-4.966398157722645E-17</v>
      </c>
      <c r="AF3" s="63" t="s">
        <v>1068</v>
      </c>
      <c r="AG3" s="63" t="s">
        <v>1069</v>
      </c>
      <c r="AH3" s="63">
        <v>3.216134193928363</v>
      </c>
      <c r="AI3" s="63">
        <v>1.5225806105189701</v>
      </c>
      <c r="AJ3" s="63">
        <v>2.788033527066391</v>
      </c>
      <c r="AK3" s="63">
        <v>2.6211635646339921</v>
      </c>
      <c r="AL3" s="63">
        <v>73.924268502581839</v>
      </c>
      <c r="AM3" s="63">
        <v>73.924268502581938</v>
      </c>
    </row>
    <row r="4" spans="1:39" x14ac:dyDescent="0.3">
      <c r="A4" s="64">
        <v>2</v>
      </c>
      <c r="B4" s="63"/>
      <c r="C4" s="63">
        <v>150</v>
      </c>
      <c r="D4" s="63">
        <v>5.0831079483032227E-2</v>
      </c>
      <c r="E4" s="63" t="b">
        <v>0</v>
      </c>
      <c r="F4" s="63">
        <v>0.1050800624183484</v>
      </c>
      <c r="G4" s="63">
        <v>1.5585329837475969E-3</v>
      </c>
      <c r="H4" s="63">
        <v>1.494992592592596E-2</v>
      </c>
      <c r="I4" s="63">
        <v>3.609362962962958E-2</v>
      </c>
      <c r="J4" s="63">
        <v>5.6817777777777856E-3</v>
      </c>
      <c r="K4" s="63">
        <v>0.2</v>
      </c>
      <c r="L4" s="63">
        <v>0.18873125925925929</v>
      </c>
      <c r="M4" s="63">
        <v>0.17157451851851849</v>
      </c>
      <c r="N4" s="63">
        <v>0.2000568888888889</v>
      </c>
      <c r="O4" s="63">
        <v>0.2</v>
      </c>
      <c r="P4" s="63">
        <v>0.1157428148148148</v>
      </c>
      <c r="Q4" s="63">
        <v>-3.0665481481481481E-2</v>
      </c>
      <c r="R4" s="63">
        <v>0.13909333333333329</v>
      </c>
      <c r="S4" s="63">
        <v>-2.8146193456670201E-17</v>
      </c>
      <c r="T4" s="63">
        <v>0.1306927407407408</v>
      </c>
      <c r="U4" s="63">
        <v>5.4281481481480987E-3</v>
      </c>
      <c r="V4" s="63">
        <v>0.1447751111111111</v>
      </c>
      <c r="W4" s="63">
        <v>0.2</v>
      </c>
      <c r="X4" s="63">
        <v>-6.9307259259259235E-2</v>
      </c>
      <c r="Y4" s="63">
        <v>-0.19457185185185191</v>
      </c>
      <c r="Z4" s="63">
        <v>-5.5224888888888872E-2</v>
      </c>
      <c r="AA4" s="63">
        <v>-6.4569039840697855E-17</v>
      </c>
      <c r="AB4" s="63">
        <v>-5.8038518518518503E-2</v>
      </c>
      <c r="AC4" s="63">
        <v>-0.16614637037037039</v>
      </c>
      <c r="AD4" s="63">
        <v>-5.5281777777777763E-2</v>
      </c>
      <c r="AE4" s="63">
        <v>-6.4936542737935309E-17</v>
      </c>
      <c r="AF4" s="63" t="s">
        <v>1070</v>
      </c>
      <c r="AG4" s="63" t="s">
        <v>1071</v>
      </c>
      <c r="AH4" s="63">
        <v>2.3257953168628132</v>
      </c>
      <c r="AI4" s="63">
        <v>0.48103526912978201</v>
      </c>
      <c r="AJ4" s="63">
        <v>2.0661494166081829</v>
      </c>
      <c r="AK4" s="63">
        <v>1.9458673554572821</v>
      </c>
      <c r="AL4" s="63">
        <v>0.103013134174593</v>
      </c>
      <c r="AM4" s="63">
        <v>0.1030131341745931</v>
      </c>
    </row>
    <row r="5" spans="1:39" x14ac:dyDescent="0.3">
      <c r="A5" s="64">
        <v>3</v>
      </c>
      <c r="B5" s="63"/>
      <c r="C5" s="63">
        <v>150</v>
      </c>
      <c r="D5" s="63">
        <v>4.9809932708740227E-2</v>
      </c>
      <c r="E5" s="63" t="b">
        <v>0</v>
      </c>
      <c r="F5" s="63">
        <v>8.675489675131963E-2</v>
      </c>
      <c r="G5" s="63">
        <v>1.524963042572291E-2</v>
      </c>
      <c r="H5" s="63">
        <v>6.37629629629613E-4</v>
      </c>
      <c r="I5" s="63">
        <v>5.0372740740740753E-2</v>
      </c>
      <c r="J5" s="63">
        <v>0.1127466666666667</v>
      </c>
      <c r="K5" s="63">
        <v>0.2</v>
      </c>
      <c r="L5" s="63">
        <v>0.16034370370370371</v>
      </c>
      <c r="M5" s="63">
        <v>0.14495051851851851</v>
      </c>
      <c r="N5" s="63">
        <v>0.20008533333333339</v>
      </c>
      <c r="O5" s="63">
        <v>0.2</v>
      </c>
      <c r="P5" s="63">
        <v>0.1127561481481482</v>
      </c>
      <c r="Q5" s="63">
        <v>0.15015585185185179</v>
      </c>
      <c r="R5" s="63">
        <v>-9.7706666666666376E-3</v>
      </c>
      <c r="S5" s="63">
        <v>-5.781465009905386E-17</v>
      </c>
      <c r="T5" s="63">
        <v>0.11211851851851851</v>
      </c>
      <c r="U5" s="63">
        <v>0.20052859259259259</v>
      </c>
      <c r="V5" s="63">
        <v>0.1029760000000001</v>
      </c>
      <c r="W5" s="63">
        <v>0.1999999999999999</v>
      </c>
      <c r="X5" s="63">
        <v>-8.7881481481481463E-2</v>
      </c>
      <c r="Y5" s="63">
        <v>5.2859259259259255E-4</v>
      </c>
      <c r="Z5" s="63">
        <v>-9.7023999999999957E-2</v>
      </c>
      <c r="AA5" s="63">
        <v>-8.3909097522805877E-17</v>
      </c>
      <c r="AB5" s="63">
        <v>-4.822518518518517E-2</v>
      </c>
      <c r="AC5" s="63">
        <v>5.5578074074074071E-2</v>
      </c>
      <c r="AD5" s="63">
        <v>-9.7109333333333311E-2</v>
      </c>
      <c r="AE5" s="63">
        <v>-8.2433860774179672E-17</v>
      </c>
      <c r="AF5" s="63" t="s">
        <v>1072</v>
      </c>
      <c r="AG5" s="63" t="s">
        <v>1073</v>
      </c>
      <c r="AH5" s="63">
        <v>6.5534104567629701</v>
      </c>
      <c r="AI5" s="63">
        <v>2.6827813742029401</v>
      </c>
      <c r="AJ5" s="63">
        <v>4.6625612887883872</v>
      </c>
      <c r="AK5" s="63">
        <v>4.3492880974436057</v>
      </c>
      <c r="AL5" s="63">
        <v>8.7950747581435521E-2</v>
      </c>
      <c r="AM5" s="63">
        <v>8.7950747581388961E-2</v>
      </c>
    </row>
    <row r="6" spans="1:39" x14ac:dyDescent="0.3">
      <c r="A6" s="64">
        <v>4</v>
      </c>
      <c r="B6" s="63"/>
      <c r="C6" s="63">
        <v>150</v>
      </c>
      <c r="D6" s="63">
        <v>5.6794166564941413E-2</v>
      </c>
      <c r="E6" s="63" t="b">
        <v>0</v>
      </c>
      <c r="F6" s="63">
        <v>9.6715058705558327E-2</v>
      </c>
      <c r="G6" s="63">
        <v>1.3986927024636519E-3</v>
      </c>
      <c r="H6" s="63">
        <v>1.1259259259259189E-3</v>
      </c>
      <c r="I6" s="63">
        <v>1.6983703703703671E-2</v>
      </c>
      <c r="J6" s="63">
        <v>3.3301333333333398E-2</v>
      </c>
      <c r="K6" s="63">
        <v>0.2</v>
      </c>
      <c r="L6" s="63">
        <v>0.16277096296296301</v>
      </c>
      <c r="M6" s="63">
        <v>0.18866962962962969</v>
      </c>
      <c r="N6" s="63">
        <v>0.18607644444444449</v>
      </c>
      <c r="O6" s="63">
        <v>0.2</v>
      </c>
      <c r="P6" s="63">
        <v>0.2039300740740741</v>
      </c>
      <c r="Q6" s="63">
        <v>0.30735881481481481</v>
      </c>
      <c r="R6" s="63">
        <v>0.2595271111111111</v>
      </c>
      <c r="S6" s="63">
        <v>-2.3295503557114088E-17</v>
      </c>
      <c r="T6" s="63">
        <v>0.20280414814814821</v>
      </c>
      <c r="U6" s="63">
        <v>0.29037511111111108</v>
      </c>
      <c r="V6" s="63">
        <v>0.2928284444444445</v>
      </c>
      <c r="W6" s="63">
        <v>0.2</v>
      </c>
      <c r="X6" s="63">
        <v>2.8041481481481481E-3</v>
      </c>
      <c r="Y6" s="63">
        <v>9.0375111111111114E-2</v>
      </c>
      <c r="Z6" s="63">
        <v>9.2828444444444477E-2</v>
      </c>
      <c r="AA6" s="63">
        <v>-5.5054604643339941E-17</v>
      </c>
      <c r="AB6" s="63">
        <v>4.0033185185185192E-2</v>
      </c>
      <c r="AC6" s="63">
        <v>0.10170548148148149</v>
      </c>
      <c r="AD6" s="63">
        <v>0.106752</v>
      </c>
      <c r="AE6" s="63">
        <v>-4.9484003855040637E-17</v>
      </c>
      <c r="AF6" s="63" t="s">
        <v>1074</v>
      </c>
      <c r="AG6" s="63" t="s">
        <v>1075</v>
      </c>
      <c r="AH6" s="63">
        <v>4.3435267558658346</v>
      </c>
      <c r="AI6" s="63">
        <v>3.7726406393127161</v>
      </c>
      <c r="AJ6" s="63">
        <v>1.038698405819672</v>
      </c>
      <c r="AK6" s="63">
        <v>0.96357670939412177</v>
      </c>
      <c r="AL6" s="63">
        <v>14.999233951279351</v>
      </c>
      <c r="AM6" s="63">
        <v>14.99923395127932</v>
      </c>
    </row>
    <row r="7" spans="1:39" x14ac:dyDescent="0.3">
      <c r="A7" s="64">
        <v>5</v>
      </c>
      <c r="B7" s="63"/>
      <c r="C7" s="63">
        <v>150</v>
      </c>
      <c r="D7" s="63">
        <v>6.9047689437866211E-2</v>
      </c>
      <c r="E7" s="63" t="b">
        <v>0</v>
      </c>
      <c r="F7" s="63">
        <v>0.10994045099369</v>
      </c>
      <c r="G7" s="63">
        <v>4.9966061570809349E-3</v>
      </c>
      <c r="H7" s="63">
        <v>6.0420740740740331E-3</v>
      </c>
      <c r="I7" s="63">
        <v>2.2957037037037029E-2</v>
      </c>
      <c r="J7" s="63">
        <v>6.6581333333333353E-2</v>
      </c>
      <c r="K7" s="63">
        <v>0.2</v>
      </c>
      <c r="L7" s="63">
        <v>0.207386074074074</v>
      </c>
      <c r="M7" s="63">
        <v>0.17129007407407409</v>
      </c>
      <c r="N7" s="63">
        <v>0.1938844444444445</v>
      </c>
      <c r="O7" s="63">
        <v>0.2</v>
      </c>
      <c r="P7" s="63">
        <v>0.41764266666666672</v>
      </c>
      <c r="Q7" s="63">
        <v>0.13671111111111109</v>
      </c>
      <c r="R7" s="63">
        <v>0.23044266666666671</v>
      </c>
      <c r="S7" s="63">
        <v>9.7640817152285362E-18</v>
      </c>
      <c r="T7" s="63">
        <v>0.4236847407407407</v>
      </c>
      <c r="U7" s="63">
        <v>0.1137540740740741</v>
      </c>
      <c r="V7" s="63">
        <v>0.29702400000000001</v>
      </c>
      <c r="W7" s="63">
        <v>0.2</v>
      </c>
      <c r="X7" s="63">
        <v>0.22368474074074071</v>
      </c>
      <c r="Y7" s="63">
        <v>-8.624592592592592E-2</v>
      </c>
      <c r="Z7" s="63">
        <v>9.7023999999999999E-2</v>
      </c>
      <c r="AA7" s="63">
        <v>-1.6675806820460761E-17</v>
      </c>
      <c r="AB7" s="63">
        <v>0.21629866666666669</v>
      </c>
      <c r="AC7" s="63">
        <v>-5.7535999999999997E-2</v>
      </c>
      <c r="AD7" s="63">
        <v>0.1031395555555556</v>
      </c>
      <c r="AE7" s="63">
        <v>-1.8589376408604021E-17</v>
      </c>
      <c r="AF7" s="63" t="s">
        <v>1076</v>
      </c>
      <c r="AG7" s="63" t="s">
        <v>1077</v>
      </c>
      <c r="AH7" s="63">
        <v>4.2223181968062837E-2</v>
      </c>
      <c r="AI7" s="63">
        <v>2.198125684007854</v>
      </c>
      <c r="AJ7" s="63">
        <v>2.2651813330552568</v>
      </c>
      <c r="AK7" s="63">
        <v>2.1227506310837851</v>
      </c>
      <c r="AL7" s="63">
        <v>6.3031369099971073</v>
      </c>
      <c r="AM7" s="63">
        <v>6.3031369099970691</v>
      </c>
    </row>
    <row r="8" spans="1:39" x14ac:dyDescent="0.3">
      <c r="A8" s="64">
        <v>6</v>
      </c>
      <c r="B8" s="63"/>
      <c r="C8" s="63">
        <v>150</v>
      </c>
      <c r="D8" s="63">
        <v>7.2778224945068359E-2</v>
      </c>
      <c r="E8" s="63" t="b">
        <v>0</v>
      </c>
      <c r="F8" s="63">
        <v>9.8168272713393706E-2</v>
      </c>
      <c r="G8" s="63">
        <v>1.113083982661182E-3</v>
      </c>
      <c r="H8" s="63">
        <v>4.5274074074072579E-4</v>
      </c>
      <c r="I8" s="63">
        <v>1.0749629629629659E-2</v>
      </c>
      <c r="J8" s="63">
        <v>3.1580444444444473E-2</v>
      </c>
      <c r="K8" s="63">
        <v>0.2</v>
      </c>
      <c r="L8" s="63">
        <v>0.18085214814814821</v>
      </c>
      <c r="M8" s="63">
        <v>0.15666962962962969</v>
      </c>
      <c r="N8" s="63">
        <v>0.2022755555555556</v>
      </c>
      <c r="O8" s="63">
        <v>0.2</v>
      </c>
      <c r="P8" s="63">
        <v>0.10493866666666669</v>
      </c>
      <c r="Q8" s="63">
        <v>0.25797925925925919</v>
      </c>
      <c r="R8" s="63">
        <v>0.25858844444444451</v>
      </c>
      <c r="S8" s="63">
        <v>-3.2509782359729869E-17</v>
      </c>
      <c r="T8" s="63">
        <v>0.1044859259259259</v>
      </c>
      <c r="U8" s="63">
        <v>0.26872888888888891</v>
      </c>
      <c r="V8" s="63">
        <v>0.29016888888888892</v>
      </c>
      <c r="W8" s="63">
        <v>0.2</v>
      </c>
      <c r="X8" s="63">
        <v>-9.5514074074074071E-2</v>
      </c>
      <c r="Y8" s="63">
        <v>6.8728888888888881E-2</v>
      </c>
      <c r="Z8" s="63">
        <v>9.016888888888891E-2</v>
      </c>
      <c r="AA8" s="63">
        <v>-6.6095367039492943E-17</v>
      </c>
      <c r="AB8" s="63">
        <v>-7.636622222222221E-2</v>
      </c>
      <c r="AC8" s="63">
        <v>0.1120592592592593</v>
      </c>
      <c r="AD8" s="63">
        <v>8.7893333333333351E-2</v>
      </c>
      <c r="AE8" s="63">
        <v>-6.6682326643137602E-17</v>
      </c>
      <c r="AF8" s="63" t="s">
        <v>1078</v>
      </c>
      <c r="AG8" s="63" t="s">
        <v>1079</v>
      </c>
      <c r="AH8" s="63">
        <v>3.624777892692745</v>
      </c>
      <c r="AI8" s="63">
        <v>0.86355554313733029</v>
      </c>
      <c r="AJ8" s="63">
        <v>3.8949693874397049</v>
      </c>
      <c r="AK8" s="63">
        <v>3.618365774602593</v>
      </c>
      <c r="AL8" s="63">
        <v>2.52365930599368</v>
      </c>
      <c r="AM8" s="63">
        <v>2.5236593059936672</v>
      </c>
    </row>
    <row r="9" spans="1:39" x14ac:dyDescent="0.3">
      <c r="A9" s="64">
        <v>7</v>
      </c>
      <c r="B9" s="63"/>
      <c r="C9" s="63">
        <v>150</v>
      </c>
      <c r="D9" s="63">
        <v>5.584406852722168E-2</v>
      </c>
      <c r="E9" s="63" t="b">
        <v>0</v>
      </c>
      <c r="F9" s="63">
        <v>0.10536993515843079</v>
      </c>
      <c r="G9" s="63">
        <v>1.876315834117978E-3</v>
      </c>
      <c r="H9" s="63">
        <v>3.9649185185185259E-2</v>
      </c>
      <c r="I9" s="63">
        <v>1.7121185185185239E-2</v>
      </c>
      <c r="J9" s="63">
        <v>3.3351111111111502E-3</v>
      </c>
      <c r="K9" s="63">
        <v>0.2</v>
      </c>
      <c r="L9" s="63">
        <v>0.18201362962962969</v>
      </c>
      <c r="M9" s="63">
        <v>0.1799371851851852</v>
      </c>
      <c r="N9" s="63">
        <v>0.19965866666666671</v>
      </c>
      <c r="O9" s="63">
        <v>0.2</v>
      </c>
      <c r="P9" s="63">
        <v>-2.1724444444444439E-2</v>
      </c>
      <c r="Q9" s="63">
        <v>0.2835982222222222</v>
      </c>
      <c r="R9" s="63">
        <v>0.24981333333333339</v>
      </c>
      <c r="S9" s="63">
        <v>-5.0664889941898472E-17</v>
      </c>
      <c r="T9" s="63">
        <v>1.7924740740740821E-2</v>
      </c>
      <c r="U9" s="63">
        <v>0.30071940740740738</v>
      </c>
      <c r="V9" s="63">
        <v>0.25314844444444451</v>
      </c>
      <c r="W9" s="63">
        <v>0.1999999999999999</v>
      </c>
      <c r="X9" s="63">
        <v>-0.18207525925925919</v>
      </c>
      <c r="Y9" s="63">
        <v>0.1007194074074074</v>
      </c>
      <c r="Z9" s="63">
        <v>5.3148444444444498E-2</v>
      </c>
      <c r="AA9" s="63">
        <v>-8.3188606060765291E-17</v>
      </c>
      <c r="AB9" s="63">
        <v>-0.1640888888888889</v>
      </c>
      <c r="AC9" s="63">
        <v>0.12078222222222219</v>
      </c>
      <c r="AD9" s="63">
        <v>5.3489777777777837E-2</v>
      </c>
      <c r="AE9" s="63">
        <v>-8.2172602790361567E-17</v>
      </c>
      <c r="AF9" s="63" t="s">
        <v>1080</v>
      </c>
      <c r="AG9" s="63" t="s">
        <v>1081</v>
      </c>
      <c r="AH9" s="63">
        <v>3.094220386926696</v>
      </c>
      <c r="AI9" s="63">
        <v>1.193433157603478</v>
      </c>
      <c r="AJ9" s="63">
        <v>1.8568434707656969</v>
      </c>
      <c r="AK9" s="63">
        <v>1.7213592603643839</v>
      </c>
      <c r="AL9" s="63">
        <v>0.64222638480063809</v>
      </c>
      <c r="AM9" s="63">
        <v>0.64222638480070127</v>
      </c>
    </row>
    <row r="10" spans="1:39" x14ac:dyDescent="0.3">
      <c r="A10" s="64">
        <v>8</v>
      </c>
      <c r="B10" s="63"/>
      <c r="C10" s="63">
        <v>150</v>
      </c>
      <c r="D10" s="63">
        <v>5.3853750228881843E-2</v>
      </c>
      <c r="E10" s="63" t="b">
        <v>0</v>
      </c>
      <c r="F10" s="63">
        <v>0.1012923945999452</v>
      </c>
      <c r="G10" s="63">
        <v>8.5358948784635958E-5</v>
      </c>
      <c r="H10" s="63">
        <v>8.5072592592592144E-3</v>
      </c>
      <c r="I10" s="63">
        <v>2.8989629629629782E-3</v>
      </c>
      <c r="J10" s="63">
        <v>2.1404444444444799E-3</v>
      </c>
      <c r="K10" s="63">
        <v>0.2</v>
      </c>
      <c r="L10" s="63">
        <v>0.1925096296296297</v>
      </c>
      <c r="M10" s="63">
        <v>0.15883140740740739</v>
      </c>
      <c r="N10" s="63">
        <v>0.19749688888888889</v>
      </c>
      <c r="O10" s="63">
        <v>0.2</v>
      </c>
      <c r="P10" s="63">
        <v>0.28355555555555562</v>
      </c>
      <c r="Q10" s="63">
        <v>0.1153398518518518</v>
      </c>
      <c r="R10" s="63">
        <v>6.0558222222222229E-2</v>
      </c>
      <c r="S10" s="63">
        <v>-2.615308532678676E-17</v>
      </c>
      <c r="T10" s="63">
        <v>0.27504829629629629</v>
      </c>
      <c r="U10" s="63">
        <v>0.1182388148148148</v>
      </c>
      <c r="V10" s="63">
        <v>6.2698666666666708E-2</v>
      </c>
      <c r="W10" s="63">
        <v>0.2</v>
      </c>
      <c r="X10" s="63">
        <v>7.5048296296296307E-2</v>
      </c>
      <c r="Y10" s="63">
        <v>-8.1761185185185187E-2</v>
      </c>
      <c r="Z10" s="63">
        <v>-0.1373013333333333</v>
      </c>
      <c r="AA10" s="63">
        <v>-6.3849709525252002E-17</v>
      </c>
      <c r="AB10" s="63">
        <v>8.2538666666666663E-2</v>
      </c>
      <c r="AC10" s="63">
        <v>-4.059259259259259E-2</v>
      </c>
      <c r="AD10" s="63">
        <v>-0.13479822222222221</v>
      </c>
      <c r="AE10" s="63">
        <v>-6.514671027158453E-17</v>
      </c>
      <c r="AF10" s="63" t="s">
        <v>1082</v>
      </c>
      <c r="AG10" s="63" t="s">
        <v>1083</v>
      </c>
      <c r="AH10" s="63">
        <v>1.831883184444993</v>
      </c>
      <c r="AI10" s="63">
        <v>0.30423975572935241</v>
      </c>
      <c r="AJ10" s="63">
        <v>3.2596904473590351</v>
      </c>
      <c r="AK10" s="63">
        <v>3.0540448198831172</v>
      </c>
      <c r="AL10" s="63">
        <v>1.8230785166770029</v>
      </c>
      <c r="AM10" s="63">
        <v>1.823078516677004</v>
      </c>
    </row>
    <row r="11" spans="1:39" x14ac:dyDescent="0.3">
      <c r="A11" s="64">
        <v>9</v>
      </c>
      <c r="B11" s="63"/>
      <c r="C11" s="63">
        <v>150</v>
      </c>
      <c r="D11" s="63">
        <v>5.2867650985717773E-2</v>
      </c>
      <c r="E11" s="63" t="b">
        <v>0</v>
      </c>
      <c r="F11" s="63">
        <v>9.30450493130974E-2</v>
      </c>
      <c r="G11" s="63">
        <v>4.0031903148422571E-4</v>
      </c>
      <c r="H11" s="63">
        <v>9.0050370370370059E-3</v>
      </c>
      <c r="I11" s="63">
        <v>9.6450370370370214E-3</v>
      </c>
      <c r="J11" s="63">
        <v>1.504000000000005E-2</v>
      </c>
      <c r="K11" s="63">
        <v>0.2</v>
      </c>
      <c r="L11" s="63">
        <v>0.19057540740740739</v>
      </c>
      <c r="M11" s="63">
        <v>0.14534874074074081</v>
      </c>
      <c r="N11" s="63">
        <v>0.1886791111111111</v>
      </c>
      <c r="O11" s="63">
        <v>0.2</v>
      </c>
      <c r="P11" s="63">
        <v>0.2164740740740741</v>
      </c>
      <c r="Q11" s="63">
        <v>0.10869333333333329</v>
      </c>
      <c r="R11" s="63">
        <v>0.1720888888888889</v>
      </c>
      <c r="S11" s="63">
        <v>-2.0302648209153391E-17</v>
      </c>
      <c r="T11" s="63">
        <v>0.20746903703703709</v>
      </c>
      <c r="U11" s="63">
        <v>9.9048296296296315E-2</v>
      </c>
      <c r="V11" s="63">
        <v>0.1871288888888889</v>
      </c>
      <c r="W11" s="63">
        <v>0.2</v>
      </c>
      <c r="X11" s="63">
        <v>7.4690370370370457E-3</v>
      </c>
      <c r="Y11" s="63">
        <v>-0.1009517037037037</v>
      </c>
      <c r="Z11" s="63">
        <v>-1.287111111111108E-2</v>
      </c>
      <c r="AA11" s="63">
        <v>-5.5712394189264189E-17</v>
      </c>
      <c r="AB11" s="63">
        <v>1.6893629629629651E-2</v>
      </c>
      <c r="AC11" s="63">
        <v>-4.6300444444444443E-2</v>
      </c>
      <c r="AD11" s="63">
        <v>-1.550222222222205E-3</v>
      </c>
      <c r="AE11" s="63">
        <v>-5.6518229926018692E-17</v>
      </c>
      <c r="AF11" s="63" t="s">
        <v>1084</v>
      </c>
      <c r="AG11" s="63" t="s">
        <v>1085</v>
      </c>
      <c r="AH11" s="63">
        <v>2.5726312142808299</v>
      </c>
      <c r="AI11" s="63">
        <v>0.43451866675389089</v>
      </c>
      <c r="AJ11" s="63">
        <v>4.2624676642107122</v>
      </c>
      <c r="AK11" s="63">
        <v>3.9973338730551462</v>
      </c>
      <c r="AL11" s="63">
        <v>87.955801104972295</v>
      </c>
      <c r="AM11" s="63">
        <v>87.955801104972679</v>
      </c>
    </row>
    <row r="12" spans="1:39" x14ac:dyDescent="0.3">
      <c r="A12" s="64">
        <v>10</v>
      </c>
      <c r="B12" s="63"/>
      <c r="C12" s="63">
        <v>150</v>
      </c>
      <c r="D12" s="63">
        <v>7.3801279067993164E-2</v>
      </c>
      <c r="E12" s="63" t="b">
        <v>0</v>
      </c>
      <c r="F12" s="63">
        <v>0.1133058727913525</v>
      </c>
      <c r="G12" s="63">
        <v>7.5997674115336096E-3</v>
      </c>
      <c r="H12" s="63">
        <v>9.8014814814814388E-3</v>
      </c>
      <c r="I12" s="63">
        <v>2.528474074074076E-2</v>
      </c>
      <c r="J12" s="63">
        <v>8.2851555555555567E-2</v>
      </c>
      <c r="K12" s="63">
        <v>0.2</v>
      </c>
      <c r="L12" s="63">
        <v>0.18431762962962961</v>
      </c>
      <c r="M12" s="63">
        <v>0.18955140740740739</v>
      </c>
      <c r="N12" s="63">
        <v>0.2083342222222222</v>
      </c>
      <c r="O12" s="63">
        <v>0.2</v>
      </c>
      <c r="P12" s="63">
        <v>0.1832557037037037</v>
      </c>
      <c r="Q12" s="63">
        <v>8.0836740740740737E-2</v>
      </c>
      <c r="R12" s="63">
        <v>-1.8730666666666649E-2</v>
      </c>
      <c r="S12" s="63">
        <v>-4.6033656748749567E-17</v>
      </c>
      <c r="T12" s="63">
        <v>0.17345422222222229</v>
      </c>
      <c r="U12" s="63">
        <v>0.1061214814814815</v>
      </c>
      <c r="V12" s="63">
        <v>6.4120888888888922E-2</v>
      </c>
      <c r="W12" s="63">
        <v>0.1999999999999999</v>
      </c>
      <c r="X12" s="63">
        <v>-2.6545777777777758E-2</v>
      </c>
      <c r="Y12" s="63">
        <v>-9.3878518518518514E-2</v>
      </c>
      <c r="Z12" s="63">
        <v>-0.13587911111111109</v>
      </c>
      <c r="AA12" s="63">
        <v>-7.5375250624711927E-17</v>
      </c>
      <c r="AB12" s="63">
        <v>-1.0863407407407389E-2</v>
      </c>
      <c r="AC12" s="63">
        <v>-8.3429925925925921E-2</v>
      </c>
      <c r="AD12" s="63">
        <v>-0.1442133333333333</v>
      </c>
      <c r="AE12" s="63">
        <v>-7.5115153787488567E-17</v>
      </c>
      <c r="AF12" s="63" t="s">
        <v>1086</v>
      </c>
      <c r="AG12" s="63" t="s">
        <v>1087</v>
      </c>
      <c r="AH12" s="63">
        <v>2.1508980566412341</v>
      </c>
      <c r="AI12" s="63">
        <v>1.4636589443881951</v>
      </c>
      <c r="AJ12" s="63">
        <v>0.81944763515850483</v>
      </c>
      <c r="AK12" s="63">
        <v>0.76821132457339181</v>
      </c>
      <c r="AL12" s="63">
        <v>6.1335566254971834</v>
      </c>
      <c r="AM12" s="63">
        <v>6.1335566254971843</v>
      </c>
    </row>
    <row r="13" spans="1:39" x14ac:dyDescent="0.3">
      <c r="A13" s="64">
        <v>11</v>
      </c>
      <c r="B13" s="63"/>
      <c r="C13" s="63">
        <v>150</v>
      </c>
      <c r="D13" s="63">
        <v>8.3763360977172852E-2</v>
      </c>
      <c r="E13" s="63" t="b">
        <v>0</v>
      </c>
      <c r="F13" s="63">
        <v>0.1023805604120933</v>
      </c>
      <c r="G13" s="63">
        <v>9.2070157133607828E-4</v>
      </c>
      <c r="H13" s="63">
        <v>1.6798814814814819E-2</v>
      </c>
      <c r="I13" s="63">
        <v>4.0699259259259213E-3</v>
      </c>
      <c r="J13" s="63">
        <v>2.4938666666666689E-2</v>
      </c>
      <c r="K13" s="63">
        <v>0.2</v>
      </c>
      <c r="L13" s="63">
        <v>0.1805487407407407</v>
      </c>
      <c r="M13" s="63">
        <v>0.17791762962962959</v>
      </c>
      <c r="N13" s="63">
        <v>0.19526399999999999</v>
      </c>
      <c r="O13" s="63">
        <v>0.2</v>
      </c>
      <c r="P13" s="63">
        <v>0.32223051851851853</v>
      </c>
      <c r="Q13" s="63">
        <v>0.1117842962962963</v>
      </c>
      <c r="R13" s="63">
        <v>0.23891911111111111</v>
      </c>
      <c r="S13" s="63">
        <v>6.4385578678727871E-19</v>
      </c>
      <c r="T13" s="63">
        <v>0.30543170370370371</v>
      </c>
      <c r="U13" s="63">
        <v>0.1077143703703704</v>
      </c>
      <c r="V13" s="63">
        <v>0.2638577777777778</v>
      </c>
      <c r="W13" s="63">
        <v>0.2</v>
      </c>
      <c r="X13" s="63">
        <v>0.10543170370370369</v>
      </c>
      <c r="Y13" s="63">
        <v>-9.2285629629629634E-2</v>
      </c>
      <c r="Z13" s="63">
        <v>6.3857777777777791E-2</v>
      </c>
      <c r="AA13" s="63">
        <v>-3.4849492748145307E-17</v>
      </c>
      <c r="AB13" s="63">
        <v>0.124882962962963</v>
      </c>
      <c r="AC13" s="63">
        <v>-7.0203259259259257E-2</v>
      </c>
      <c r="AD13" s="63">
        <v>6.8593777777777781E-2</v>
      </c>
      <c r="AE13" s="63">
        <v>-3.3239562994528431E-17</v>
      </c>
      <c r="AF13" s="63" t="s">
        <v>1088</v>
      </c>
      <c r="AG13" s="63" t="s">
        <v>1089</v>
      </c>
      <c r="AH13" s="63">
        <v>2.531747504355097</v>
      </c>
      <c r="AI13" s="63">
        <v>1.8400803565484121</v>
      </c>
      <c r="AJ13" s="63">
        <v>1.734011531264851</v>
      </c>
      <c r="AK13" s="63">
        <v>1.625464602051407</v>
      </c>
      <c r="AL13" s="63">
        <v>7.4164810690422893</v>
      </c>
      <c r="AM13" s="63">
        <v>7.4164810690423426</v>
      </c>
    </row>
    <row r="14" spans="1:39" x14ac:dyDescent="0.3">
      <c r="A14" s="64">
        <v>12</v>
      </c>
      <c r="B14" s="63"/>
      <c r="C14" s="63">
        <v>150</v>
      </c>
      <c r="D14" s="63">
        <v>5.687713623046875E-2</v>
      </c>
      <c r="E14" s="63" t="b">
        <v>0</v>
      </c>
      <c r="F14" s="63">
        <v>9.9339402381871084E-2</v>
      </c>
      <c r="G14" s="63">
        <v>6.2652853693278545E-4</v>
      </c>
      <c r="H14" s="63">
        <v>7.9407407407400266E-4</v>
      </c>
      <c r="I14" s="63">
        <v>1.143703703703702E-2</v>
      </c>
      <c r="J14" s="63">
        <v>2.22506666666667E-2</v>
      </c>
      <c r="K14" s="63">
        <v>0.2</v>
      </c>
      <c r="L14" s="63">
        <v>0.17625837037037051</v>
      </c>
      <c r="M14" s="63">
        <v>0.17086340740740741</v>
      </c>
      <c r="N14" s="63">
        <v>0.19768177777777779</v>
      </c>
      <c r="O14" s="63">
        <v>0.2</v>
      </c>
      <c r="P14" s="63">
        <v>0.32347733333333328</v>
      </c>
      <c r="Q14" s="63">
        <v>0.20691200000000001</v>
      </c>
      <c r="R14" s="63">
        <v>0.16897422222222219</v>
      </c>
      <c r="S14" s="63">
        <v>-1.359412375800191E-17</v>
      </c>
      <c r="T14" s="63">
        <v>0.32268325925925928</v>
      </c>
      <c r="U14" s="63">
        <v>0.19547496296296299</v>
      </c>
      <c r="V14" s="63">
        <v>0.19122488888888889</v>
      </c>
      <c r="W14" s="63">
        <v>0.2</v>
      </c>
      <c r="X14" s="63">
        <v>0.1226832592592593</v>
      </c>
      <c r="Y14" s="63">
        <v>-4.5250370370370366E-3</v>
      </c>
      <c r="Z14" s="63">
        <v>-8.7751111111111068E-3</v>
      </c>
      <c r="AA14" s="63">
        <v>-4.7005536448552908E-17</v>
      </c>
      <c r="AB14" s="63">
        <v>0.14642488888888891</v>
      </c>
      <c r="AC14" s="63">
        <v>2.461155555555556E-2</v>
      </c>
      <c r="AD14" s="63">
        <v>-6.4568888888888671E-3</v>
      </c>
      <c r="AE14" s="63">
        <v>-4.5598226775719399E-17</v>
      </c>
      <c r="AF14" s="63" t="s">
        <v>1090</v>
      </c>
      <c r="AG14" s="63" t="s">
        <v>1091</v>
      </c>
      <c r="AH14" s="63">
        <v>3.025228570409173</v>
      </c>
      <c r="AI14" s="63">
        <v>2.1663434523673968</v>
      </c>
      <c r="AJ14" s="63">
        <v>2.4572827758019509</v>
      </c>
      <c r="AK14" s="63">
        <v>2.2928367991510381</v>
      </c>
      <c r="AL14" s="63">
        <v>26.41815235008114</v>
      </c>
      <c r="AM14" s="63">
        <v>26.418152350081261</v>
      </c>
    </row>
    <row r="15" spans="1:39" x14ac:dyDescent="0.3">
      <c r="A15" s="64">
        <v>13</v>
      </c>
      <c r="B15" s="63"/>
      <c r="C15" s="63">
        <v>150</v>
      </c>
      <c r="D15" s="63">
        <v>8.274531364440918E-2</v>
      </c>
      <c r="E15" s="63" t="b">
        <v>0</v>
      </c>
      <c r="F15" s="63">
        <v>0.10101665767839769</v>
      </c>
      <c r="G15" s="63">
        <v>2.3593613449656879E-4</v>
      </c>
      <c r="H15" s="63">
        <v>1.5016296296296239E-2</v>
      </c>
      <c r="I15" s="63">
        <v>2.8989629629629639E-3</v>
      </c>
      <c r="J15" s="63">
        <v>1.4293333333332411E-3</v>
      </c>
      <c r="K15" s="63">
        <v>0.2</v>
      </c>
      <c r="L15" s="63">
        <v>0.17558518518518509</v>
      </c>
      <c r="M15" s="63">
        <v>0.1828954074074074</v>
      </c>
      <c r="N15" s="63">
        <v>0.19166577777777771</v>
      </c>
      <c r="O15" s="63">
        <v>0.2</v>
      </c>
      <c r="P15" s="63">
        <v>-5.0268444444444442E-2</v>
      </c>
      <c r="Q15" s="63">
        <v>0.20312888888888889</v>
      </c>
      <c r="R15" s="63">
        <v>-2.1048888888888372E-3</v>
      </c>
      <c r="S15" s="63">
        <v>-8.0084280639708884E-17</v>
      </c>
      <c r="T15" s="63">
        <v>-3.5252148148148199E-2</v>
      </c>
      <c r="U15" s="63">
        <v>0.20602785185185191</v>
      </c>
      <c r="V15" s="63">
        <v>-6.7555555555559588E-4</v>
      </c>
      <c r="W15" s="63">
        <v>0.1999999999999999</v>
      </c>
      <c r="X15" s="63">
        <v>-0.23525214814814821</v>
      </c>
      <c r="Y15" s="63">
        <v>6.0278518518518519E-3</v>
      </c>
      <c r="Z15" s="63">
        <v>-0.20067555555555561</v>
      </c>
      <c r="AA15" s="63">
        <v>-1.149871861312125E-16</v>
      </c>
      <c r="AB15" s="63">
        <v>-0.21083733333333329</v>
      </c>
      <c r="AC15" s="63">
        <v>2.3132444444444449E-2</v>
      </c>
      <c r="AD15" s="63">
        <v>-0.19234133333333331</v>
      </c>
      <c r="AE15" s="63">
        <v>-1.1202394002141789E-16</v>
      </c>
      <c r="AF15" s="63" t="s">
        <v>1092</v>
      </c>
      <c r="AG15" s="63" t="s">
        <v>1093</v>
      </c>
      <c r="AH15" s="63">
        <v>4.313510733300471</v>
      </c>
      <c r="AI15" s="63">
        <v>1.792269332690531</v>
      </c>
      <c r="AJ15" s="63">
        <v>1.455497999832563</v>
      </c>
      <c r="AK15" s="63">
        <v>1.357277685073321</v>
      </c>
      <c r="AL15" s="63">
        <v>4.1530829199149704</v>
      </c>
      <c r="AM15" s="63">
        <v>4.1530829199149837</v>
      </c>
    </row>
    <row r="16" spans="1:39" x14ac:dyDescent="0.3">
      <c r="A16" s="64">
        <v>14</v>
      </c>
      <c r="B16" s="63"/>
      <c r="C16" s="63">
        <v>150</v>
      </c>
      <c r="D16" s="63">
        <v>7.2385549545288086E-2</v>
      </c>
      <c r="E16" s="63" t="b">
        <v>0</v>
      </c>
      <c r="F16" s="63">
        <v>0.1063257359156323</v>
      </c>
      <c r="G16" s="63">
        <v>1.101434741219204E-2</v>
      </c>
      <c r="H16" s="63">
        <v>3.2737185185185258E-2</v>
      </c>
      <c r="I16" s="63">
        <v>2.33268148148148E-2</v>
      </c>
      <c r="J16" s="63">
        <v>9.6945777777777742E-2</v>
      </c>
      <c r="K16" s="63">
        <v>0.2</v>
      </c>
      <c r="L16" s="63">
        <v>0.188589037037037</v>
      </c>
      <c r="M16" s="63">
        <v>0.17766162962962961</v>
      </c>
      <c r="N16" s="63">
        <v>0.1979804444444444</v>
      </c>
      <c r="O16" s="63">
        <v>0.2</v>
      </c>
      <c r="P16" s="63">
        <v>0.45058133333333328</v>
      </c>
      <c r="Q16" s="63">
        <v>0.14910340740740741</v>
      </c>
      <c r="R16" s="63">
        <v>0.26696533333333328</v>
      </c>
      <c r="S16" s="63">
        <v>1.7511832368678689E-17</v>
      </c>
      <c r="T16" s="63">
        <v>0.41784414814814808</v>
      </c>
      <c r="U16" s="63">
        <v>0.12577659259259261</v>
      </c>
      <c r="V16" s="63">
        <v>0.36391111111111107</v>
      </c>
      <c r="W16" s="63">
        <v>0.2</v>
      </c>
      <c r="X16" s="63">
        <v>0.21784414814814809</v>
      </c>
      <c r="Y16" s="63">
        <v>-7.4223407407407405E-2</v>
      </c>
      <c r="Z16" s="63">
        <v>0.16391111111111109</v>
      </c>
      <c r="AA16" s="63">
        <v>-9.9359314112511071E-18</v>
      </c>
      <c r="AB16" s="63">
        <v>0.2292551111111111</v>
      </c>
      <c r="AC16" s="63">
        <v>-5.1885037037037042E-2</v>
      </c>
      <c r="AD16" s="63">
        <v>0.1659306666666667</v>
      </c>
      <c r="AE16" s="63">
        <v>-9.6589979484039179E-18</v>
      </c>
      <c r="AF16" s="63" t="s">
        <v>1094</v>
      </c>
      <c r="AG16" s="63" t="s">
        <v>1095</v>
      </c>
      <c r="AH16" s="63">
        <v>1.5334652233200869</v>
      </c>
      <c r="AI16" s="63">
        <v>0.91331074668780787</v>
      </c>
      <c r="AJ16" s="63">
        <v>1.779350933495883</v>
      </c>
      <c r="AK16" s="63">
        <v>1.666464945135546</v>
      </c>
      <c r="AL16" s="63">
        <v>1.2321041214750981</v>
      </c>
      <c r="AM16" s="63">
        <v>1.2321041214750981</v>
      </c>
    </row>
    <row r="17" spans="1:39" x14ac:dyDescent="0.3">
      <c r="A17" s="64">
        <v>15</v>
      </c>
      <c r="B17" s="63"/>
      <c r="C17" s="63">
        <v>150</v>
      </c>
      <c r="D17" s="63">
        <v>7.8795671463012695E-2</v>
      </c>
      <c r="E17" s="63" t="b">
        <v>0</v>
      </c>
      <c r="F17" s="63">
        <v>9.7928602302331982E-2</v>
      </c>
      <c r="G17" s="63">
        <v>7.2429435961591116E-4</v>
      </c>
      <c r="H17" s="63">
        <v>2.3554370370370361E-2</v>
      </c>
      <c r="I17" s="63">
        <v>5.8571851851851866E-3</v>
      </c>
      <c r="J17" s="63">
        <v>1.1626666666666631E-2</v>
      </c>
      <c r="K17" s="63">
        <v>0.2</v>
      </c>
      <c r="L17" s="63">
        <v>0.17056474074074071</v>
      </c>
      <c r="M17" s="63">
        <v>0.17990874074074081</v>
      </c>
      <c r="N17" s="63">
        <v>0.19096888888888891</v>
      </c>
      <c r="O17" s="63">
        <v>0.2</v>
      </c>
      <c r="P17" s="63">
        <v>0.1926660740740741</v>
      </c>
      <c r="Q17" s="63">
        <v>0.2282642962962963</v>
      </c>
      <c r="R17" s="63">
        <v>8.2062222222222245E-2</v>
      </c>
      <c r="S17" s="63">
        <v>-4.1564984078865289E-17</v>
      </c>
      <c r="T17" s="63">
        <v>0.16911170370370371</v>
      </c>
      <c r="U17" s="63">
        <v>0.23412148148148151</v>
      </c>
      <c r="V17" s="63">
        <v>7.0435555555555612E-2</v>
      </c>
      <c r="W17" s="63">
        <v>0.1999999999999999</v>
      </c>
      <c r="X17" s="63">
        <v>-3.0888296296296299E-2</v>
      </c>
      <c r="Y17" s="63">
        <v>3.4121481481481482E-2</v>
      </c>
      <c r="Z17" s="63">
        <v>-0.1295644444444444</v>
      </c>
      <c r="AA17" s="63">
        <v>-8.2971471647547589E-17</v>
      </c>
      <c r="AB17" s="63">
        <v>-1.453037037037037E-3</v>
      </c>
      <c r="AC17" s="63">
        <v>5.4212740740740742E-2</v>
      </c>
      <c r="AD17" s="63">
        <v>-0.1205333333333333</v>
      </c>
      <c r="AE17" s="63">
        <v>-7.9490934729793091E-17</v>
      </c>
      <c r="AF17" s="63" t="s">
        <v>1096</v>
      </c>
      <c r="AG17" s="63" t="s">
        <v>1097</v>
      </c>
      <c r="AH17" s="63">
        <v>3.927735477776662</v>
      </c>
      <c r="AI17" s="63">
        <v>2.631370402515385</v>
      </c>
      <c r="AJ17" s="63">
        <v>1.751517128594712</v>
      </c>
      <c r="AK17" s="63">
        <v>1.630625767885908</v>
      </c>
      <c r="AL17" s="63">
        <v>6.970362239297474</v>
      </c>
      <c r="AM17" s="63">
        <v>6.9703622392975113</v>
      </c>
    </row>
    <row r="18" spans="1:39" x14ac:dyDescent="0.3">
      <c r="A18" s="64">
        <v>16</v>
      </c>
      <c r="B18" s="63"/>
      <c r="C18" s="63">
        <v>150</v>
      </c>
      <c r="D18" s="63">
        <v>7.9781770706176758E-2</v>
      </c>
      <c r="E18" s="63" t="b">
        <v>0</v>
      </c>
      <c r="F18" s="63">
        <v>8.3288607498183842E-2</v>
      </c>
      <c r="G18" s="63">
        <v>1.0967946457722899E-3</v>
      </c>
      <c r="H18" s="63">
        <v>3.0532740740740721E-2</v>
      </c>
      <c r="I18" s="63">
        <v>9.9816296296296736E-3</v>
      </c>
      <c r="J18" s="63">
        <v>8.0568888888888496E-3</v>
      </c>
      <c r="K18" s="63">
        <v>0.2</v>
      </c>
      <c r="L18" s="63">
        <v>0.17206281481481481</v>
      </c>
      <c r="M18" s="63">
        <v>0.1459176296296297</v>
      </c>
      <c r="N18" s="63">
        <v>0.17997511111111111</v>
      </c>
      <c r="O18" s="63">
        <v>0.2</v>
      </c>
      <c r="P18" s="63">
        <v>0.17546192592592591</v>
      </c>
      <c r="Q18" s="63">
        <v>0.33385007407407408</v>
      </c>
      <c r="R18" s="63">
        <v>5.7045333333333351E-2</v>
      </c>
      <c r="S18" s="63">
        <v>-5.320083410482617E-17</v>
      </c>
      <c r="T18" s="63">
        <v>0.14492918518518519</v>
      </c>
      <c r="U18" s="63">
        <v>0.34383170370370381</v>
      </c>
      <c r="V18" s="63">
        <v>4.8988444444444501E-2</v>
      </c>
      <c r="W18" s="63">
        <v>0.1999999999999999</v>
      </c>
      <c r="X18" s="63">
        <v>-5.5070814814814822E-2</v>
      </c>
      <c r="Y18" s="63">
        <v>0.14383170370370371</v>
      </c>
      <c r="Z18" s="63">
        <v>-0.15101155555555551</v>
      </c>
      <c r="AA18" s="63">
        <v>-9.5277303258677543E-17</v>
      </c>
      <c r="AB18" s="63">
        <v>-2.7133629629629612E-2</v>
      </c>
      <c r="AC18" s="63">
        <v>0.1979140740740741</v>
      </c>
      <c r="AD18" s="63">
        <v>-0.13098666666666661</v>
      </c>
      <c r="AE18" s="63">
        <v>-9.2715233297368044E-17</v>
      </c>
      <c r="AF18" s="63" t="s">
        <v>1098</v>
      </c>
      <c r="AG18" s="63" t="s">
        <v>1099</v>
      </c>
      <c r="AH18" s="63">
        <v>4.6829662791594338</v>
      </c>
      <c r="AI18" s="63">
        <v>1.5121523996919779</v>
      </c>
      <c r="AJ18" s="63">
        <v>5.2134254118142644</v>
      </c>
      <c r="AK18" s="63">
        <v>4.8184176567232981</v>
      </c>
      <c r="AL18" s="63">
        <v>13.26050103597662</v>
      </c>
      <c r="AM18" s="63">
        <v>13.26050103597664</v>
      </c>
    </row>
    <row r="19" spans="1:39" x14ac:dyDescent="0.3">
      <c r="A19" s="64">
        <v>17</v>
      </c>
      <c r="B19" s="63"/>
      <c r="C19" s="63">
        <v>150</v>
      </c>
      <c r="D19" s="63">
        <v>5.7867050170898438E-2</v>
      </c>
      <c r="E19" s="63" t="b">
        <v>0</v>
      </c>
      <c r="F19" s="63">
        <v>0.109884158131797</v>
      </c>
      <c r="G19" s="63">
        <v>2.4872131810150893E-4</v>
      </c>
      <c r="H19" s="63">
        <v>3.1028148148147801E-3</v>
      </c>
      <c r="I19" s="63">
        <v>3.9845925925925951E-3</v>
      </c>
      <c r="J19" s="63">
        <v>1.4940444444444451E-2</v>
      </c>
      <c r="K19" s="63">
        <v>0.2</v>
      </c>
      <c r="L19" s="63">
        <v>0.18635140740740741</v>
      </c>
      <c r="M19" s="63">
        <v>0.19208296296296301</v>
      </c>
      <c r="N19" s="63">
        <v>0.1956053333333333</v>
      </c>
      <c r="O19" s="63">
        <v>0.2</v>
      </c>
      <c r="P19" s="63">
        <v>0.1561339259259259</v>
      </c>
      <c r="Q19" s="63">
        <v>0.22533451851851849</v>
      </c>
      <c r="R19" s="63">
        <v>0.14584888888888889</v>
      </c>
      <c r="S19" s="63">
        <v>-3.8047871043376262E-17</v>
      </c>
      <c r="T19" s="63">
        <v>0.15303111111111109</v>
      </c>
      <c r="U19" s="63">
        <v>0.22134992592592589</v>
      </c>
      <c r="V19" s="63">
        <v>0.1607893333333334</v>
      </c>
      <c r="W19" s="63">
        <v>0.1999999999999999</v>
      </c>
      <c r="X19" s="63">
        <v>-4.6968888888888873E-2</v>
      </c>
      <c r="Y19" s="63">
        <v>2.1349925925925922E-2</v>
      </c>
      <c r="Z19" s="63">
        <v>-3.9210666666666637E-2</v>
      </c>
      <c r="AA19" s="63">
        <v>-7.3093597566033834E-17</v>
      </c>
      <c r="AB19" s="63">
        <v>-3.3320296296296278E-2</v>
      </c>
      <c r="AC19" s="63">
        <v>2.926696296296296E-2</v>
      </c>
      <c r="AD19" s="63">
        <v>-3.4815999999999958E-2</v>
      </c>
      <c r="AE19" s="63">
        <v>-7.1368714299536985E-17</v>
      </c>
      <c r="AF19" s="63" t="s">
        <v>1100</v>
      </c>
      <c r="AG19" s="63" t="s">
        <v>1101</v>
      </c>
      <c r="AH19" s="63">
        <v>1.822583987333446</v>
      </c>
      <c r="AI19" s="63">
        <v>1.2389743455784199</v>
      </c>
      <c r="AJ19" s="63">
        <v>0.68259200242511908</v>
      </c>
      <c r="AK19" s="63">
        <v>0.63596220193395814</v>
      </c>
      <c r="AL19" s="63">
        <v>11.20783460282915</v>
      </c>
      <c r="AM19" s="63">
        <v>11.207834602829189</v>
      </c>
    </row>
    <row r="20" spans="1:39" x14ac:dyDescent="0.3">
      <c r="A20" s="64">
        <v>18</v>
      </c>
      <c r="B20" s="63"/>
      <c r="C20" s="63">
        <v>150</v>
      </c>
      <c r="D20" s="63">
        <v>6.234288215637207E-2</v>
      </c>
      <c r="E20" s="63" t="b">
        <v>0</v>
      </c>
      <c r="F20" s="63">
        <v>9.8633143699138573E-2</v>
      </c>
      <c r="G20" s="63">
        <v>8.7318534011961661E-3</v>
      </c>
      <c r="H20" s="63">
        <v>7.5223703703703737E-2</v>
      </c>
      <c r="I20" s="63">
        <v>5.3899851851851872E-2</v>
      </c>
      <c r="J20" s="63">
        <v>1.2963555555555581E-2</v>
      </c>
      <c r="K20" s="63">
        <v>0.2</v>
      </c>
      <c r="L20" s="63">
        <v>0.18110814814814821</v>
      </c>
      <c r="M20" s="63">
        <v>0.16582874074074069</v>
      </c>
      <c r="N20" s="63">
        <v>0.19579022222222231</v>
      </c>
      <c r="O20" s="63">
        <v>0.2</v>
      </c>
      <c r="P20" s="63">
        <v>0.35057066666666659</v>
      </c>
      <c r="Q20" s="63">
        <v>0.19226311111111111</v>
      </c>
      <c r="R20" s="63">
        <v>8.2773333333333414E-3</v>
      </c>
      <c r="S20" s="63">
        <v>-2.905885468014142E-17</v>
      </c>
      <c r="T20" s="63">
        <v>0.42579437037037038</v>
      </c>
      <c r="U20" s="63">
        <v>0.246162962962963</v>
      </c>
      <c r="V20" s="63">
        <v>2.124088888888892E-2</v>
      </c>
      <c r="W20" s="63">
        <v>0.2</v>
      </c>
      <c r="X20" s="63">
        <v>0.2257943703703704</v>
      </c>
      <c r="Y20" s="63">
        <v>4.6162962962962961E-2</v>
      </c>
      <c r="Z20" s="63">
        <v>-0.17875911111111109</v>
      </c>
      <c r="AA20" s="63">
        <v>-5.8298848229063403E-17</v>
      </c>
      <c r="AB20" s="63">
        <v>0.24468622222222219</v>
      </c>
      <c r="AC20" s="63">
        <v>8.0334222222222224E-2</v>
      </c>
      <c r="AD20" s="63">
        <v>-0.17454933333333331</v>
      </c>
      <c r="AE20" s="63">
        <v>-5.7562100714696353E-17</v>
      </c>
      <c r="AF20" s="63" t="s">
        <v>1102</v>
      </c>
      <c r="AG20" s="63" t="s">
        <v>1103</v>
      </c>
      <c r="AH20" s="63">
        <v>2.3960074892528129</v>
      </c>
      <c r="AI20" s="63">
        <v>1.5648444149005341</v>
      </c>
      <c r="AJ20" s="63">
        <v>3.010588040233301</v>
      </c>
      <c r="AK20" s="63">
        <v>2.8007436145546971</v>
      </c>
      <c r="AL20" s="63">
        <v>2.355000397804099</v>
      </c>
      <c r="AM20" s="63">
        <v>2.355000397804099</v>
      </c>
    </row>
    <row r="21" spans="1:39" x14ac:dyDescent="0.3">
      <c r="A21" s="64">
        <v>19</v>
      </c>
      <c r="B21" s="63"/>
      <c r="C21" s="63">
        <v>150</v>
      </c>
      <c r="D21" s="63">
        <v>4.9434185028076172E-2</v>
      </c>
      <c r="E21" s="63" t="b">
        <v>0</v>
      </c>
      <c r="F21" s="63">
        <v>9.1895771450644703E-2</v>
      </c>
      <c r="G21" s="63">
        <v>4.1096472089986172E-4</v>
      </c>
      <c r="H21" s="63">
        <v>1.202014814814811E-2</v>
      </c>
      <c r="I21" s="63">
        <v>1.442370370370369E-2</v>
      </c>
      <c r="J21" s="63">
        <v>7.6444444444444537E-3</v>
      </c>
      <c r="K21" s="63">
        <v>0.2</v>
      </c>
      <c r="L21" s="63">
        <v>0.19141925925925921</v>
      </c>
      <c r="M21" s="63">
        <v>0.14418251851851849</v>
      </c>
      <c r="N21" s="63">
        <v>0.1856497777777778</v>
      </c>
      <c r="O21" s="63">
        <v>0.2</v>
      </c>
      <c r="P21" s="63">
        <v>0.33951999999999999</v>
      </c>
      <c r="Q21" s="63">
        <v>0.1515117037037037</v>
      </c>
      <c r="R21" s="63">
        <v>0.1546666666666667</v>
      </c>
      <c r="S21" s="63">
        <v>-9.9893441546094741E-18</v>
      </c>
      <c r="T21" s="63">
        <v>0.3515401481481481</v>
      </c>
      <c r="U21" s="63">
        <v>0.13708799999999999</v>
      </c>
      <c r="V21" s="63">
        <v>0.1623111111111111</v>
      </c>
      <c r="W21" s="63">
        <v>0.2</v>
      </c>
      <c r="X21" s="63">
        <v>0.15154014814814809</v>
      </c>
      <c r="Y21" s="63">
        <v>-6.2911999999999996E-2</v>
      </c>
      <c r="Z21" s="63">
        <v>-3.7688888888888883E-2</v>
      </c>
      <c r="AA21" s="63">
        <v>-4.3437332962895009E-17</v>
      </c>
      <c r="AB21" s="63">
        <v>0.1601208888888889</v>
      </c>
      <c r="AC21" s="63">
        <v>-7.0945185185185182E-3</v>
      </c>
      <c r="AD21" s="63">
        <v>-2.333866666666664E-2</v>
      </c>
      <c r="AE21" s="63">
        <v>-4.4046934925137241E-17</v>
      </c>
      <c r="AF21" s="63" t="s">
        <v>1104</v>
      </c>
      <c r="AG21" s="63" t="s">
        <v>1105</v>
      </c>
      <c r="AH21" s="63">
        <v>2.1360068081849208</v>
      </c>
      <c r="AI21" s="63">
        <v>0.66934616296743465</v>
      </c>
      <c r="AJ21" s="63">
        <v>4.4865354754033291</v>
      </c>
      <c r="AK21" s="63">
        <v>4.1994773487961901</v>
      </c>
      <c r="AL21" s="63">
        <v>38.075471698113247</v>
      </c>
      <c r="AM21" s="63">
        <v>38.075471698113283</v>
      </c>
    </row>
    <row r="22" spans="1:39" x14ac:dyDescent="0.3">
      <c r="A22" s="64">
        <v>20</v>
      </c>
      <c r="B22" s="63"/>
      <c r="C22" s="63">
        <v>150</v>
      </c>
      <c r="D22" s="63">
        <v>8.0284357070922852E-2</v>
      </c>
      <c r="E22" s="63" t="b">
        <v>0</v>
      </c>
      <c r="F22" s="63">
        <v>0.10539464290466941</v>
      </c>
      <c r="G22" s="63">
        <v>3.090032035994512E-3</v>
      </c>
      <c r="H22" s="63">
        <v>5.2859259259257357E-4</v>
      </c>
      <c r="I22" s="63">
        <v>2.6711703703703678E-2</v>
      </c>
      <c r="J22" s="63">
        <v>4.874666666666666E-2</v>
      </c>
      <c r="K22" s="63">
        <v>0.2</v>
      </c>
      <c r="L22" s="63">
        <v>0.1828100740740741</v>
      </c>
      <c r="M22" s="63">
        <v>0.18608118518518521</v>
      </c>
      <c r="N22" s="63">
        <v>0.19325866666666669</v>
      </c>
      <c r="O22" s="63">
        <v>0.2</v>
      </c>
      <c r="P22" s="63">
        <v>-4.0398222222222203E-2</v>
      </c>
      <c r="Q22" s="63">
        <v>0.19695644444444441</v>
      </c>
      <c r="R22" s="63">
        <v>0.27046399999999998</v>
      </c>
      <c r="S22" s="63">
        <v>-4.5117512085494102E-17</v>
      </c>
      <c r="T22" s="63">
        <v>-4.0926814814814777E-2</v>
      </c>
      <c r="U22" s="63">
        <v>0.17024474074074081</v>
      </c>
      <c r="V22" s="63">
        <v>0.3192106666666667</v>
      </c>
      <c r="W22" s="63">
        <v>0.1999999999999999</v>
      </c>
      <c r="X22" s="63">
        <v>-0.24092681481481479</v>
      </c>
      <c r="Y22" s="63">
        <v>-2.9755259259259259E-2</v>
      </c>
      <c r="Z22" s="63">
        <v>0.1192106666666667</v>
      </c>
      <c r="AA22" s="63">
        <v>-7.4316284930302557E-17</v>
      </c>
      <c r="AB22" s="63">
        <v>-0.2237368888888889</v>
      </c>
      <c r="AC22" s="63">
        <v>-1.5836444444444441E-2</v>
      </c>
      <c r="AD22" s="63">
        <v>0.12595200000000001</v>
      </c>
      <c r="AE22" s="63">
        <v>-7.2237832525705205E-17</v>
      </c>
      <c r="AF22" s="63" t="s">
        <v>1106</v>
      </c>
      <c r="AG22" s="63" t="s">
        <v>1107</v>
      </c>
      <c r="AH22" s="63">
        <v>3.1740221963538069</v>
      </c>
      <c r="AI22" s="63">
        <v>1.2251417040884449</v>
      </c>
      <c r="AJ22" s="63">
        <v>1.1494087971875251</v>
      </c>
      <c r="AK22" s="63">
        <v>1.0739856788292379</v>
      </c>
      <c r="AL22" s="63">
        <v>5.654974946313553</v>
      </c>
      <c r="AM22" s="63">
        <v>5.6549749463135504</v>
      </c>
    </row>
    <row r="23" spans="1:39" x14ac:dyDescent="0.3">
      <c r="A23" s="64">
        <v>21</v>
      </c>
      <c r="B23" s="63"/>
      <c r="C23" s="63">
        <v>150</v>
      </c>
      <c r="D23" s="63">
        <v>6.435847282409668E-2</v>
      </c>
      <c r="E23" s="63" t="b">
        <v>0</v>
      </c>
      <c r="F23" s="63">
        <v>8.9736630080965676E-2</v>
      </c>
      <c r="G23" s="63">
        <v>1.1486559913261999E-2</v>
      </c>
      <c r="H23" s="63">
        <v>5.5016296296296341E-3</v>
      </c>
      <c r="I23" s="63">
        <v>1.5789037037037049E-2</v>
      </c>
      <c r="J23" s="63">
        <v>0.1058631111111111</v>
      </c>
      <c r="K23" s="63">
        <v>0.2</v>
      </c>
      <c r="L23" s="63">
        <v>0.18437925925925919</v>
      </c>
      <c r="M23" s="63">
        <v>0.13010251851851851</v>
      </c>
      <c r="N23" s="63">
        <v>0.19701333333333329</v>
      </c>
      <c r="O23" s="63">
        <v>0.2</v>
      </c>
      <c r="P23" s="63">
        <v>0.1480936296296296</v>
      </c>
      <c r="Q23" s="63">
        <v>0.37636503703703711</v>
      </c>
      <c r="R23" s="63">
        <v>0.2364728888888889</v>
      </c>
      <c r="S23" s="63">
        <v>-3.7182236256992271E-17</v>
      </c>
      <c r="T23" s="63">
        <v>0.142592</v>
      </c>
      <c r="U23" s="63">
        <v>0.36057600000000001</v>
      </c>
      <c r="V23" s="63">
        <v>0.34233599999999997</v>
      </c>
      <c r="W23" s="63">
        <v>0.2</v>
      </c>
      <c r="X23" s="63">
        <v>-5.7408000000000001E-2</v>
      </c>
      <c r="Y23" s="63">
        <v>0.160576</v>
      </c>
      <c r="Z23" s="63">
        <v>0.14233599999999999</v>
      </c>
      <c r="AA23" s="63">
        <v>-6.0664103842563284E-17</v>
      </c>
      <c r="AB23" s="63">
        <v>-4.1787259259259232E-2</v>
      </c>
      <c r="AC23" s="63">
        <v>0.2304734814814815</v>
      </c>
      <c r="AD23" s="63">
        <v>0.14532266666666671</v>
      </c>
      <c r="AE23" s="63">
        <v>-6.2665339998609945E-17</v>
      </c>
      <c r="AF23" s="63" t="s">
        <v>1108</v>
      </c>
      <c r="AG23" s="63" t="s">
        <v>1109</v>
      </c>
      <c r="AH23" s="63">
        <v>3.704001792066776</v>
      </c>
      <c r="AI23" s="63">
        <v>0.1242959107672278</v>
      </c>
      <c r="AJ23" s="63">
        <v>6.8485112827027601</v>
      </c>
      <c r="AK23" s="63">
        <v>6.3217591219399054</v>
      </c>
      <c r="AL23" s="63">
        <v>2.0983213429257108</v>
      </c>
      <c r="AM23" s="63">
        <v>2.098321342925678</v>
      </c>
    </row>
    <row r="24" spans="1:39" x14ac:dyDescent="0.3">
      <c r="A24" s="64">
        <v>22</v>
      </c>
      <c r="B24" s="63"/>
      <c r="C24" s="63">
        <v>150</v>
      </c>
      <c r="D24" s="63">
        <v>5.682826042175293E-2</v>
      </c>
      <c r="E24" s="63" t="b">
        <v>0</v>
      </c>
      <c r="F24" s="63">
        <v>0.1079831796523896</v>
      </c>
      <c r="G24" s="63">
        <v>1.0948651095089191E-3</v>
      </c>
      <c r="H24" s="63">
        <v>2.0709925925925909E-2</v>
      </c>
      <c r="I24" s="63">
        <v>5.4518518518537062E-5</v>
      </c>
      <c r="J24" s="63">
        <v>2.5806222222222289E-2</v>
      </c>
      <c r="K24" s="63">
        <v>0.2</v>
      </c>
      <c r="L24" s="63">
        <v>0.16983940740740741</v>
      </c>
      <c r="M24" s="63">
        <v>0.18226962962962959</v>
      </c>
      <c r="N24" s="63">
        <v>0.21427911111111109</v>
      </c>
      <c r="O24" s="63">
        <v>0.2</v>
      </c>
      <c r="P24" s="63">
        <v>0.23271111111111109</v>
      </c>
      <c r="Q24" s="63">
        <v>0.2341617777777778</v>
      </c>
      <c r="R24" s="63">
        <v>0.23465244444444441</v>
      </c>
      <c r="S24" s="63">
        <v>-1.8335085304354401E-17</v>
      </c>
      <c r="T24" s="63">
        <v>0.21200118518518521</v>
      </c>
      <c r="U24" s="63">
        <v>0.23421629629629631</v>
      </c>
      <c r="V24" s="63">
        <v>0.26045866666666673</v>
      </c>
      <c r="W24" s="63">
        <v>0.2</v>
      </c>
      <c r="X24" s="63">
        <v>1.200118518518521E-2</v>
      </c>
      <c r="Y24" s="63">
        <v>3.4216296296296293E-2</v>
      </c>
      <c r="Z24" s="63">
        <v>6.0458666666666688E-2</v>
      </c>
      <c r="AA24" s="63">
        <v>-5.4453711280558308E-17</v>
      </c>
      <c r="AB24" s="63">
        <v>4.2161777777777791E-2</v>
      </c>
      <c r="AC24" s="63">
        <v>5.1946666666666669E-2</v>
      </c>
      <c r="AD24" s="63">
        <v>4.6179555555555592E-2</v>
      </c>
      <c r="AE24" s="63">
        <v>-5.3594462800445438E-17</v>
      </c>
      <c r="AF24" s="63" t="s">
        <v>1110</v>
      </c>
      <c r="AG24" s="63" t="s">
        <v>1111</v>
      </c>
      <c r="AH24" s="63">
        <v>3.7607108238526159</v>
      </c>
      <c r="AI24" s="63">
        <v>2.903059079736876</v>
      </c>
      <c r="AJ24" s="63">
        <v>1.5458271754363639</v>
      </c>
      <c r="AK24" s="63">
        <v>1.439124517838031</v>
      </c>
      <c r="AL24" s="63">
        <v>23.617972241825399</v>
      </c>
      <c r="AM24" s="63">
        <v>23.61797224182537</v>
      </c>
    </row>
    <row r="25" spans="1:39" x14ac:dyDescent="0.3">
      <c r="A25" s="64">
        <v>23</v>
      </c>
      <c r="B25" s="63"/>
      <c r="C25" s="63">
        <v>150</v>
      </c>
      <c r="D25" s="63">
        <v>5.0864696502685547E-2</v>
      </c>
      <c r="E25" s="63" t="b">
        <v>0</v>
      </c>
      <c r="F25" s="63">
        <v>9.7371147692422499E-2</v>
      </c>
      <c r="G25" s="63">
        <v>2.3274381491796949E-3</v>
      </c>
      <c r="H25" s="63">
        <v>3.2827259259259188E-2</v>
      </c>
      <c r="I25" s="63">
        <v>3.5154962962962992E-2</v>
      </c>
      <c r="J25" s="63">
        <v>3.7333333333333038E-3</v>
      </c>
      <c r="K25" s="63">
        <v>0.2</v>
      </c>
      <c r="L25" s="63">
        <v>0.16346785185185189</v>
      </c>
      <c r="M25" s="63">
        <v>0.18221274074074079</v>
      </c>
      <c r="N25" s="63">
        <v>0.19351466666666661</v>
      </c>
      <c r="O25" s="63">
        <v>0.2</v>
      </c>
      <c r="P25" s="63">
        <v>0.2139567407407407</v>
      </c>
      <c r="Q25" s="63">
        <v>7.1933629629629625E-2</v>
      </c>
      <c r="R25" s="63">
        <v>5.4641777777777803E-2</v>
      </c>
      <c r="S25" s="63">
        <v>-3.2743172825274042E-17</v>
      </c>
      <c r="T25" s="63">
        <v>0.1811294814814815</v>
      </c>
      <c r="U25" s="63">
        <v>0.1070885925925926</v>
      </c>
      <c r="V25" s="63">
        <v>5.83751111111111E-2</v>
      </c>
      <c r="W25" s="63">
        <v>0.1999999999999999</v>
      </c>
      <c r="X25" s="63">
        <v>-1.8870518518518491E-2</v>
      </c>
      <c r="Y25" s="63">
        <v>-9.2911407407407401E-2</v>
      </c>
      <c r="Z25" s="63">
        <v>-0.14162488888888891</v>
      </c>
      <c r="AA25" s="63">
        <v>-7.5198175769012982E-17</v>
      </c>
      <c r="AB25" s="63">
        <v>1.7661629629629659E-2</v>
      </c>
      <c r="AC25" s="63">
        <v>-7.5124148148148148E-2</v>
      </c>
      <c r="AD25" s="63">
        <v>-0.13513955555555551</v>
      </c>
      <c r="AE25" s="63">
        <v>-7.1019209174518089E-17</v>
      </c>
      <c r="AF25" s="63" t="s">
        <v>1112</v>
      </c>
      <c r="AG25" s="63" t="s">
        <v>1113</v>
      </c>
      <c r="AH25" s="63">
        <v>4.7791582079326007</v>
      </c>
      <c r="AI25" s="63">
        <v>3.6151985799039008</v>
      </c>
      <c r="AJ25" s="63">
        <v>1.396053208627682</v>
      </c>
      <c r="AK25" s="63">
        <v>1.308702279500475</v>
      </c>
      <c r="AL25" s="63">
        <v>4.5792327776661734</v>
      </c>
      <c r="AM25" s="63">
        <v>4.5792327776661734</v>
      </c>
    </row>
    <row r="26" spans="1:39" x14ac:dyDescent="0.3">
      <c r="A26" s="64">
        <v>24</v>
      </c>
      <c r="B26" s="63"/>
      <c r="C26" s="63">
        <v>150</v>
      </c>
      <c r="D26" s="63">
        <v>6.4802408218383789E-2</v>
      </c>
      <c r="E26" s="63" t="b">
        <v>0</v>
      </c>
      <c r="F26" s="63">
        <v>8.8708427281558311E-2</v>
      </c>
      <c r="G26" s="63">
        <v>6.9383212106447216E-4</v>
      </c>
      <c r="H26" s="63">
        <v>1.550459259259257E-2</v>
      </c>
      <c r="I26" s="63">
        <v>3.358814814814814E-3</v>
      </c>
      <c r="J26" s="63">
        <v>2.1027555555555581E-2</v>
      </c>
      <c r="K26" s="63">
        <v>0.2</v>
      </c>
      <c r="L26" s="63">
        <v>0.17746251851851849</v>
      </c>
      <c r="M26" s="63">
        <v>0.13937540740740739</v>
      </c>
      <c r="N26" s="63">
        <v>0.19439644444444451</v>
      </c>
      <c r="O26" s="63">
        <v>0.2</v>
      </c>
      <c r="P26" s="63">
        <v>0.20146488888888889</v>
      </c>
      <c r="Q26" s="63">
        <v>0.31658429629629631</v>
      </c>
      <c r="R26" s="63">
        <v>0.226048</v>
      </c>
      <c r="S26" s="63">
        <v>-2.82623081161449E-17</v>
      </c>
      <c r="T26" s="63">
        <v>0.18596029629629629</v>
      </c>
      <c r="U26" s="63">
        <v>0.31322548148148149</v>
      </c>
      <c r="V26" s="63">
        <v>0.2470755555555556</v>
      </c>
      <c r="W26" s="63">
        <v>0.2</v>
      </c>
      <c r="X26" s="63">
        <v>-1.403970370370369E-2</v>
      </c>
      <c r="Y26" s="63">
        <v>0.1132254814814815</v>
      </c>
      <c r="Z26" s="63">
        <v>4.7075555555555558E-2</v>
      </c>
      <c r="AA26" s="63">
        <v>-6.4119676108530706E-17</v>
      </c>
      <c r="AB26" s="63">
        <v>8.4977777777777777E-3</v>
      </c>
      <c r="AC26" s="63">
        <v>0.1738500740740741</v>
      </c>
      <c r="AD26" s="63">
        <v>5.2679111111111121E-2</v>
      </c>
      <c r="AE26" s="63">
        <v>-6.4385578678727814E-17</v>
      </c>
      <c r="AF26" s="63" t="s">
        <v>1114</v>
      </c>
      <c r="AG26" s="63" t="s">
        <v>1115</v>
      </c>
      <c r="AH26" s="63">
        <v>4.0888959210362854</v>
      </c>
      <c r="AI26" s="63">
        <v>0.84548224626556734</v>
      </c>
      <c r="AJ26" s="63">
        <v>5.6766007207376363</v>
      </c>
      <c r="AK26" s="63">
        <v>5.2579161962379137</v>
      </c>
      <c r="AL26" s="63">
        <v>11.90332326283993</v>
      </c>
      <c r="AM26" s="63">
        <v>11.903323262839921</v>
      </c>
    </row>
    <row r="27" spans="1:39" x14ac:dyDescent="0.3">
      <c r="A27" s="64">
        <v>25</v>
      </c>
      <c r="B27" s="63"/>
      <c r="C27" s="63">
        <v>150</v>
      </c>
      <c r="D27" s="63">
        <v>5.4822921752929688E-2</v>
      </c>
      <c r="E27" s="63" t="b">
        <v>0</v>
      </c>
      <c r="F27" s="63">
        <v>0.10262281693304801</v>
      </c>
      <c r="G27" s="63">
        <v>7.8848500060357083E-5</v>
      </c>
      <c r="H27" s="63">
        <v>1.5241481481481081E-3</v>
      </c>
      <c r="I27" s="63">
        <v>5.549037037037019E-3</v>
      </c>
      <c r="J27" s="63">
        <v>6.7626666666667223E-3</v>
      </c>
      <c r="K27" s="63">
        <v>0.2</v>
      </c>
      <c r="L27" s="63">
        <v>0.1874180740740741</v>
      </c>
      <c r="M27" s="63">
        <v>0.15763674074074069</v>
      </c>
      <c r="N27" s="63">
        <v>0.2065137777777778</v>
      </c>
      <c r="O27" s="63">
        <v>0.2</v>
      </c>
      <c r="P27" s="63">
        <v>0.13211259259259259</v>
      </c>
      <c r="Q27" s="63">
        <v>0.18338844444444441</v>
      </c>
      <c r="R27" s="63">
        <v>0.18033777777777779</v>
      </c>
      <c r="S27" s="63">
        <v>-3.4197508935194803E-17</v>
      </c>
      <c r="T27" s="63">
        <v>0.13058844444444451</v>
      </c>
      <c r="U27" s="63">
        <v>0.17783940740740739</v>
      </c>
      <c r="V27" s="63">
        <v>0.18710044444444451</v>
      </c>
      <c r="W27" s="63">
        <v>0.1999999999999999</v>
      </c>
      <c r="X27" s="63">
        <v>-6.9411555555555532E-2</v>
      </c>
      <c r="Y27" s="63">
        <v>-2.2160592592592589E-2</v>
      </c>
      <c r="Z27" s="63">
        <v>-1.289955555555553E-2</v>
      </c>
      <c r="AA27" s="63">
        <v>-6.9955598893729752E-17</v>
      </c>
      <c r="AB27" s="63">
        <v>-5.6829629629629619E-2</v>
      </c>
      <c r="AC27" s="63">
        <v>2.0202666666666671E-2</v>
      </c>
      <c r="AD27" s="63">
        <v>-1.94133333333333E-2</v>
      </c>
      <c r="AE27" s="63">
        <v>-7.1806466565756662E-17</v>
      </c>
      <c r="AF27" s="63" t="s">
        <v>1116</v>
      </c>
      <c r="AG27" s="63" t="s">
        <v>1117</v>
      </c>
      <c r="AH27" s="63">
        <v>2.7777894026467131</v>
      </c>
      <c r="AI27" s="63">
        <v>0.2467570503721791</v>
      </c>
      <c r="AJ27" s="63">
        <v>3.5204156289853801</v>
      </c>
      <c r="AK27" s="63">
        <v>3.2880475846780688</v>
      </c>
      <c r="AL27" s="63">
        <v>50.496141124586558</v>
      </c>
      <c r="AM27" s="63">
        <v>50.496141124586778</v>
      </c>
    </row>
    <row r="28" spans="1:39" x14ac:dyDescent="0.3">
      <c r="A28" s="64">
        <v>26</v>
      </c>
      <c r="B28" s="63"/>
      <c r="C28" s="63">
        <v>150</v>
      </c>
      <c r="D28" s="63">
        <v>5.2817583084106452E-2</v>
      </c>
      <c r="E28" s="63" t="b">
        <v>0</v>
      </c>
      <c r="F28" s="63">
        <v>0.1048184789803896</v>
      </c>
      <c r="G28" s="63">
        <v>6.0066329649163201E-3</v>
      </c>
      <c r="H28" s="63">
        <v>1.9674074074071959E-4</v>
      </c>
      <c r="I28" s="63">
        <v>3.4590814814814803E-2</v>
      </c>
      <c r="J28" s="63">
        <v>6.9354666666666648E-2</v>
      </c>
      <c r="K28" s="63">
        <v>0.2</v>
      </c>
      <c r="L28" s="63">
        <v>0.19416414814814811</v>
      </c>
      <c r="M28" s="63">
        <v>0.1570678518518519</v>
      </c>
      <c r="N28" s="63">
        <v>0.2060302222222222</v>
      </c>
      <c r="O28" s="63">
        <v>0.2</v>
      </c>
      <c r="P28" s="63">
        <v>0.51419733333333328</v>
      </c>
      <c r="Q28" s="63">
        <v>0.21394725925925931</v>
      </c>
      <c r="R28" s="63">
        <v>0.23273244444444441</v>
      </c>
      <c r="S28" s="63">
        <v>1.713968488506224E-17</v>
      </c>
      <c r="T28" s="63">
        <v>0.51400059259259256</v>
      </c>
      <c r="U28" s="63">
        <v>0.17935644444444451</v>
      </c>
      <c r="V28" s="63">
        <v>0.30208711111111108</v>
      </c>
      <c r="W28" s="63">
        <v>0.2</v>
      </c>
      <c r="X28" s="63">
        <v>0.31400059259259261</v>
      </c>
      <c r="Y28" s="63">
        <v>-2.064355555555555E-2</v>
      </c>
      <c r="Z28" s="63">
        <v>0.1020871111111111</v>
      </c>
      <c r="AA28" s="63">
        <v>-9.0122392951297711E-18</v>
      </c>
      <c r="AB28" s="63">
        <v>0.31983644444444442</v>
      </c>
      <c r="AC28" s="63">
        <v>2.2288592592592589E-2</v>
      </c>
      <c r="AD28" s="63">
        <v>9.60568888888889E-2</v>
      </c>
      <c r="AE28" s="63">
        <v>-1.1664878690829571E-17</v>
      </c>
      <c r="AF28" s="63" t="s">
        <v>1118</v>
      </c>
      <c r="AG28" s="63" t="s">
        <v>1119</v>
      </c>
      <c r="AH28" s="63">
        <v>1.3439732958440369</v>
      </c>
      <c r="AI28" s="63">
        <v>0.78336960654253462</v>
      </c>
      <c r="AJ28" s="63">
        <v>3.5721940332078339</v>
      </c>
      <c r="AK28" s="63">
        <v>3.3361303563112621</v>
      </c>
      <c r="AL28" s="63">
        <v>5.9069378657007006</v>
      </c>
      <c r="AM28" s="63">
        <v>5.9069378657007006</v>
      </c>
    </row>
    <row r="29" spans="1:39" x14ac:dyDescent="0.3">
      <c r="A29" s="64">
        <v>27</v>
      </c>
      <c r="B29" s="63"/>
      <c r="C29" s="63">
        <v>150</v>
      </c>
      <c r="D29" s="63">
        <v>5.5858850479125977E-2</v>
      </c>
      <c r="E29" s="63" t="b">
        <v>0</v>
      </c>
      <c r="F29" s="63">
        <v>0.1068975300990069</v>
      </c>
      <c r="G29" s="63">
        <v>2.1164035989245582E-3</v>
      </c>
      <c r="H29" s="63">
        <v>4.0109037037037068E-2</v>
      </c>
      <c r="I29" s="63">
        <v>6.0278518518518684E-3</v>
      </c>
      <c r="J29" s="63">
        <v>2.1710222222222238E-2</v>
      </c>
      <c r="K29" s="63">
        <v>0.2</v>
      </c>
      <c r="L29" s="63">
        <v>0.19606992592592601</v>
      </c>
      <c r="M29" s="63">
        <v>0.16639762962962959</v>
      </c>
      <c r="N29" s="63">
        <v>0.2019057777777778</v>
      </c>
      <c r="O29" s="63">
        <v>0.2</v>
      </c>
      <c r="P29" s="63">
        <v>0.1145528888888889</v>
      </c>
      <c r="Q29" s="63">
        <v>0.20011377777777781</v>
      </c>
      <c r="R29" s="63">
        <v>0.14546488888888889</v>
      </c>
      <c r="S29" s="63">
        <v>-4.1642780900713329E-17</v>
      </c>
      <c r="T29" s="63">
        <v>0.15466192592592601</v>
      </c>
      <c r="U29" s="63">
        <v>0.20614162962962959</v>
      </c>
      <c r="V29" s="63">
        <v>0.16717511111111119</v>
      </c>
      <c r="W29" s="63">
        <v>0.1999999999999999</v>
      </c>
      <c r="X29" s="63">
        <v>-4.5338074074074058E-2</v>
      </c>
      <c r="Y29" s="63">
        <v>6.1416296296296297E-3</v>
      </c>
      <c r="Z29" s="63">
        <v>-3.2824888888888862E-2</v>
      </c>
      <c r="AA29" s="63">
        <v>-7.1180608551187965E-17</v>
      </c>
      <c r="AB29" s="63">
        <v>-4.1407999999999993E-2</v>
      </c>
      <c r="AC29" s="63">
        <v>3.9744000000000002E-2</v>
      </c>
      <c r="AD29" s="63">
        <v>-3.4730666666666653E-2</v>
      </c>
      <c r="AE29" s="63">
        <v>-7.2990255519101347E-17</v>
      </c>
      <c r="AF29" s="63" t="s">
        <v>1120</v>
      </c>
      <c r="AG29" s="63" t="s">
        <v>1121</v>
      </c>
      <c r="AH29" s="63">
        <v>1.412942155439592</v>
      </c>
      <c r="AI29" s="63">
        <v>0.44276532898323068</v>
      </c>
      <c r="AJ29" s="63">
        <v>2.859636571421146</v>
      </c>
      <c r="AK29" s="63">
        <v>2.6666443686958909</v>
      </c>
      <c r="AL29" s="63">
        <v>5.8058925476603518</v>
      </c>
      <c r="AM29" s="63">
        <v>5.8058925476603651</v>
      </c>
    </row>
    <row r="30" spans="1:39" x14ac:dyDescent="0.3">
      <c r="A30" s="64">
        <v>28</v>
      </c>
      <c r="B30" s="63"/>
      <c r="C30" s="63">
        <v>150</v>
      </c>
      <c r="D30" s="63">
        <v>7.1803808212280273E-2</v>
      </c>
      <c r="E30" s="63" t="b">
        <v>0</v>
      </c>
      <c r="F30" s="63">
        <v>9.8574450412685893E-2</v>
      </c>
      <c r="G30" s="63">
        <v>3.8107561051303161E-3</v>
      </c>
      <c r="H30" s="63">
        <v>3.117037037037002E-3</v>
      </c>
      <c r="I30" s="63">
        <v>2.9157925925925889E-2</v>
      </c>
      <c r="J30" s="63">
        <v>5.4321777777777802E-2</v>
      </c>
      <c r="K30" s="63">
        <v>0.2</v>
      </c>
      <c r="L30" s="63">
        <v>0.19417362962962961</v>
      </c>
      <c r="M30" s="63">
        <v>0.1590874074074074</v>
      </c>
      <c r="N30" s="63">
        <v>0.18857955555555561</v>
      </c>
      <c r="O30" s="63">
        <v>0.2</v>
      </c>
      <c r="P30" s="63">
        <v>0.1551004444444444</v>
      </c>
      <c r="Q30" s="63">
        <v>0.25590281481481481</v>
      </c>
      <c r="R30" s="63">
        <v>0.25439288888888889</v>
      </c>
      <c r="S30" s="63">
        <v>-2.6753398116271021E-17</v>
      </c>
      <c r="T30" s="63">
        <v>0.1519834074074074</v>
      </c>
      <c r="U30" s="63">
        <v>0.22674488888888891</v>
      </c>
      <c r="V30" s="63">
        <v>0.30871466666666669</v>
      </c>
      <c r="W30" s="63">
        <v>0.2</v>
      </c>
      <c r="X30" s="63">
        <v>-4.8016592592592583E-2</v>
      </c>
      <c r="Y30" s="63">
        <v>2.6744888888888891E-2</v>
      </c>
      <c r="Z30" s="63">
        <v>0.1087146666666667</v>
      </c>
      <c r="AA30" s="63">
        <v>-5.5436621873011767E-17</v>
      </c>
      <c r="AB30" s="63">
        <v>-4.2190222222222212E-2</v>
      </c>
      <c r="AC30" s="63">
        <v>6.7657481481481485E-2</v>
      </c>
      <c r="AD30" s="63">
        <v>0.1201351111111111</v>
      </c>
      <c r="AE30" s="63">
        <v>-5.5829669995333651E-17</v>
      </c>
      <c r="AF30" s="63" t="s">
        <v>1122</v>
      </c>
      <c r="AG30" s="63" t="s">
        <v>1123</v>
      </c>
      <c r="AH30" s="63">
        <v>1.837670961308763</v>
      </c>
      <c r="AI30" s="63">
        <v>0.42512501666946112</v>
      </c>
      <c r="AJ30" s="63">
        <v>3.5438907540368958</v>
      </c>
      <c r="AK30" s="63">
        <v>3.3007437785224401</v>
      </c>
      <c r="AL30" s="63">
        <v>10.50497121925701</v>
      </c>
      <c r="AM30" s="63">
        <v>10.504971219256941</v>
      </c>
    </row>
    <row r="31" spans="1:39" x14ac:dyDescent="0.3">
      <c r="A31" s="64">
        <v>29</v>
      </c>
      <c r="B31" s="63"/>
      <c r="C31" s="63">
        <v>150</v>
      </c>
      <c r="D31" s="63">
        <v>5.6878566741943359E-2</v>
      </c>
      <c r="E31" s="63" t="b">
        <v>0</v>
      </c>
      <c r="F31" s="63">
        <v>9.9627991641196192E-2</v>
      </c>
      <c r="G31" s="63">
        <v>2.8963063220850721E-5</v>
      </c>
      <c r="H31" s="63">
        <v>2.1925925925925789E-3</v>
      </c>
      <c r="I31" s="63">
        <v>2.7899259259258902E-3</v>
      </c>
      <c r="J31" s="63">
        <v>4.0462222222222843E-3</v>
      </c>
      <c r="K31" s="63">
        <v>0.2</v>
      </c>
      <c r="L31" s="63">
        <v>0.18558340740740739</v>
      </c>
      <c r="M31" s="63">
        <v>0.15379674074074079</v>
      </c>
      <c r="N31" s="63">
        <v>0.20379733333333341</v>
      </c>
      <c r="O31" s="63">
        <v>0.2</v>
      </c>
      <c r="P31" s="63">
        <v>0.29691022222222219</v>
      </c>
      <c r="Q31" s="63">
        <v>0.2397748148148148</v>
      </c>
      <c r="R31" s="63">
        <v>0.17339733333333329</v>
      </c>
      <c r="S31" s="63">
        <v>-1.8318248678730561E-17</v>
      </c>
      <c r="T31" s="63">
        <v>0.29471762962962972</v>
      </c>
      <c r="U31" s="63">
        <v>0.23698488888888891</v>
      </c>
      <c r="V31" s="63">
        <v>0.1774435555555556</v>
      </c>
      <c r="W31" s="63">
        <v>0.2</v>
      </c>
      <c r="X31" s="63">
        <v>9.4717629629629624E-2</v>
      </c>
      <c r="Y31" s="63">
        <v>3.6984888888888887E-2</v>
      </c>
      <c r="Z31" s="63">
        <v>-2.255644444444441E-2</v>
      </c>
      <c r="AA31" s="63">
        <v>-5.4659814801125928E-17</v>
      </c>
      <c r="AB31" s="63">
        <v>0.1091342222222222</v>
      </c>
      <c r="AC31" s="63">
        <v>8.318814814814815E-2</v>
      </c>
      <c r="AD31" s="63">
        <v>-2.635377777777775E-2</v>
      </c>
      <c r="AE31" s="63">
        <v>-5.6188464293110519E-17</v>
      </c>
      <c r="AF31" s="63" t="s">
        <v>1124</v>
      </c>
      <c r="AG31" s="63" t="s">
        <v>1125</v>
      </c>
      <c r="AH31" s="63">
        <v>2.5581054584004179</v>
      </c>
      <c r="AI31" s="63">
        <v>0.40468418139708179</v>
      </c>
      <c r="AJ31" s="63">
        <v>4.0379906792629559</v>
      </c>
      <c r="AK31" s="63">
        <v>3.7586355495068831</v>
      </c>
      <c r="AL31" s="63">
        <v>16.834804539722661</v>
      </c>
      <c r="AM31" s="63">
        <v>16.83480453972269</v>
      </c>
    </row>
    <row r="32" spans="1:39" x14ac:dyDescent="0.3">
      <c r="A32" s="64">
        <v>30</v>
      </c>
      <c r="B32" s="63"/>
      <c r="C32" s="63">
        <v>150</v>
      </c>
      <c r="D32" s="63">
        <v>6.337285041809082E-2</v>
      </c>
      <c r="E32" s="63" t="b">
        <v>0</v>
      </c>
      <c r="F32" s="63">
        <v>9.7221521587797011E-2</v>
      </c>
      <c r="G32" s="63">
        <v>7.6312659717970059E-4</v>
      </c>
      <c r="H32" s="63">
        <v>2.5957925925925999E-2</v>
      </c>
      <c r="I32" s="63">
        <v>5.2077037037036589E-3</v>
      </c>
      <c r="J32" s="63">
        <v>7.8862222222221764E-3</v>
      </c>
      <c r="K32" s="63">
        <v>0.2</v>
      </c>
      <c r="L32" s="63">
        <v>0.18200414814814819</v>
      </c>
      <c r="M32" s="63">
        <v>0.16124918518518519</v>
      </c>
      <c r="N32" s="63">
        <v>0.19517866666666669</v>
      </c>
      <c r="O32" s="63">
        <v>0.2</v>
      </c>
      <c r="P32" s="63">
        <v>0.48862577777777783</v>
      </c>
      <c r="Q32" s="63">
        <v>0.33998459259259262</v>
      </c>
      <c r="R32" s="63">
        <v>4.7658666666666682E-2</v>
      </c>
      <c r="S32" s="63">
        <v>-1.6374489279123889E-17</v>
      </c>
      <c r="T32" s="63">
        <v>0.51458370370370377</v>
      </c>
      <c r="U32" s="63">
        <v>0.3347768888888889</v>
      </c>
      <c r="V32" s="63">
        <v>3.9772444444444499E-2</v>
      </c>
      <c r="W32" s="63">
        <v>0.2</v>
      </c>
      <c r="X32" s="63">
        <v>0.3145837037037037</v>
      </c>
      <c r="Y32" s="63">
        <v>0.13477688888888889</v>
      </c>
      <c r="Z32" s="63">
        <v>-0.16022755555555551</v>
      </c>
      <c r="AA32" s="63">
        <v>-5.0581867960374051E-17</v>
      </c>
      <c r="AB32" s="63">
        <v>0.33257955555555557</v>
      </c>
      <c r="AC32" s="63">
        <v>0.17352770370370371</v>
      </c>
      <c r="AD32" s="63">
        <v>-0.1554062222222222</v>
      </c>
      <c r="AE32" s="63">
        <v>-5.0160371746480833E-17</v>
      </c>
      <c r="AF32" s="63" t="s">
        <v>1126</v>
      </c>
      <c r="AG32" s="63" t="s">
        <v>1127</v>
      </c>
      <c r="AH32" s="63">
        <v>2.200341845377551</v>
      </c>
      <c r="AI32" s="63">
        <v>1.410747872130018</v>
      </c>
      <c r="AJ32" s="63">
        <v>3.7031723919066311</v>
      </c>
      <c r="AK32" s="63">
        <v>3.4248380081865162</v>
      </c>
      <c r="AL32" s="63">
        <v>3.0090537901650389</v>
      </c>
      <c r="AM32" s="63">
        <v>3.009053790165054</v>
      </c>
    </row>
    <row r="33" spans="1:39" x14ac:dyDescent="0.3">
      <c r="A33" s="64">
        <v>31</v>
      </c>
      <c r="B33" s="63"/>
      <c r="C33" s="63">
        <v>150</v>
      </c>
      <c r="D33" s="63">
        <v>8.2787990570068359E-2</v>
      </c>
      <c r="E33" s="63" t="b">
        <v>0</v>
      </c>
      <c r="F33" s="63">
        <v>0.10128103435237321</v>
      </c>
      <c r="G33" s="63">
        <v>4.0281543897722977E-3</v>
      </c>
      <c r="H33" s="63">
        <v>2.4080592592592601E-2</v>
      </c>
      <c r="I33" s="63">
        <v>5.8280296296296351E-2</v>
      </c>
      <c r="J33" s="63">
        <v>7.1893333333333531E-3</v>
      </c>
      <c r="K33" s="63">
        <v>0.2</v>
      </c>
      <c r="L33" s="63">
        <v>0.18073362962962961</v>
      </c>
      <c r="M33" s="63">
        <v>0.17885629629629629</v>
      </c>
      <c r="N33" s="63">
        <v>0.19138133333333329</v>
      </c>
      <c r="O33" s="63">
        <v>0.2</v>
      </c>
      <c r="P33" s="63">
        <v>0.32287525925925931</v>
      </c>
      <c r="Q33" s="63">
        <v>-2.7261629629629629E-2</v>
      </c>
      <c r="R33" s="63">
        <v>0.1003662222222222</v>
      </c>
      <c r="S33" s="63">
        <v>-7.730914027826323E-18</v>
      </c>
      <c r="T33" s="63">
        <v>0.29879466666666671</v>
      </c>
      <c r="U33" s="63">
        <v>3.1018666666666719E-2</v>
      </c>
      <c r="V33" s="63">
        <v>0.1075555555555556</v>
      </c>
      <c r="W33" s="63">
        <v>0.2</v>
      </c>
      <c r="X33" s="63">
        <v>9.879466666666667E-2</v>
      </c>
      <c r="Y33" s="63">
        <v>-0.16898133333333329</v>
      </c>
      <c r="Z33" s="63">
        <v>-9.244444444444444E-2</v>
      </c>
      <c r="AA33" s="63">
        <v>-5.0107539576419838E-17</v>
      </c>
      <c r="AB33" s="63">
        <v>0.11806103703703701</v>
      </c>
      <c r="AC33" s="63">
        <v>-0.1478376296296296</v>
      </c>
      <c r="AD33" s="63">
        <v>-8.3825777777777763E-2</v>
      </c>
      <c r="AE33" s="63">
        <v>-4.7987285894411598E-17</v>
      </c>
      <c r="AF33" s="63" t="s">
        <v>1128</v>
      </c>
      <c r="AG33" s="63" t="s">
        <v>1129</v>
      </c>
      <c r="AH33" s="63">
        <v>2.5553454172387919</v>
      </c>
      <c r="AI33" s="63">
        <v>1.874422210575871</v>
      </c>
      <c r="AJ33" s="63">
        <v>1.5659910859486461</v>
      </c>
      <c r="AK33" s="63">
        <v>1.473200520943551</v>
      </c>
      <c r="AL33" s="63">
        <v>9.3230769230769042</v>
      </c>
      <c r="AM33" s="63">
        <v>9.3230769230769219</v>
      </c>
    </row>
    <row r="34" spans="1:39" x14ac:dyDescent="0.3">
      <c r="A34" s="64">
        <v>32</v>
      </c>
      <c r="B34" s="63"/>
      <c r="C34" s="63">
        <v>150</v>
      </c>
      <c r="D34" s="63">
        <v>4.6885490417480469E-2</v>
      </c>
      <c r="E34" s="63" t="b">
        <v>0</v>
      </c>
      <c r="F34" s="63">
        <v>0.1060486784302003</v>
      </c>
      <c r="G34" s="63">
        <v>3.4550614035665412E-5</v>
      </c>
      <c r="H34" s="63">
        <v>3.5531851851852152E-3</v>
      </c>
      <c r="I34" s="63">
        <v>3.7570370370370032E-3</v>
      </c>
      <c r="J34" s="63">
        <v>2.7946666666666948E-3</v>
      </c>
      <c r="K34" s="63">
        <v>0.2</v>
      </c>
      <c r="L34" s="63">
        <v>0.19730725925925921</v>
      </c>
      <c r="M34" s="63">
        <v>0.16858785185185179</v>
      </c>
      <c r="N34" s="63">
        <v>0.19671466666666659</v>
      </c>
      <c r="O34" s="63">
        <v>0.2</v>
      </c>
      <c r="P34" s="63">
        <v>8.9317925925925926E-2</v>
      </c>
      <c r="Q34" s="63">
        <v>0.3051496296296296</v>
      </c>
      <c r="R34" s="63">
        <v>0.16787911111111109</v>
      </c>
      <c r="S34" s="63">
        <v>-4.841981300095491E-17</v>
      </c>
      <c r="T34" s="63">
        <v>8.5764740740740711E-2</v>
      </c>
      <c r="U34" s="63">
        <v>0.3013925925925926</v>
      </c>
      <c r="V34" s="63">
        <v>0.17067377777777781</v>
      </c>
      <c r="W34" s="63">
        <v>0.1999999999999999</v>
      </c>
      <c r="X34" s="63">
        <v>-0.1142352592592593</v>
      </c>
      <c r="Y34" s="63">
        <v>0.1013925925925926</v>
      </c>
      <c r="Z34" s="63">
        <v>-2.9326222222222191E-2</v>
      </c>
      <c r="AA34" s="63">
        <v>-8.5022056533870991E-17</v>
      </c>
      <c r="AB34" s="63">
        <v>-0.1115425185185185</v>
      </c>
      <c r="AC34" s="63">
        <v>0.13280474074074081</v>
      </c>
      <c r="AD34" s="63">
        <v>-2.604088888888885E-2</v>
      </c>
      <c r="AE34" s="63">
        <v>-8.6213392940081543E-17</v>
      </c>
      <c r="AF34" s="63" t="s">
        <v>1130</v>
      </c>
      <c r="AG34" s="63" t="s">
        <v>1131</v>
      </c>
      <c r="AH34" s="63">
        <v>1.2743613137584029</v>
      </c>
      <c r="AI34" s="63">
        <v>0.47201814745781417</v>
      </c>
      <c r="AJ34" s="63">
        <v>2.90905368400646</v>
      </c>
      <c r="AK34" s="63">
        <v>2.6966724993072528</v>
      </c>
      <c r="AL34" s="63">
        <v>11.202715809893281</v>
      </c>
      <c r="AM34" s="63">
        <v>11.20271580989335</v>
      </c>
    </row>
    <row r="35" spans="1:39" x14ac:dyDescent="0.3">
      <c r="A35" s="64">
        <v>33</v>
      </c>
      <c r="B35" s="63"/>
      <c r="C35" s="63">
        <v>150</v>
      </c>
      <c r="D35" s="63">
        <v>6.2793254852294922E-2</v>
      </c>
      <c r="E35" s="63" t="b">
        <v>0</v>
      </c>
      <c r="F35" s="63">
        <v>9.4611267881788752E-2</v>
      </c>
      <c r="G35" s="63">
        <v>4.5916390364882873E-5</v>
      </c>
      <c r="H35" s="63">
        <v>2.4438518518518082E-3</v>
      </c>
      <c r="I35" s="63">
        <v>1.8228148148148049E-3</v>
      </c>
      <c r="J35" s="63">
        <v>6.0515555555555323E-3</v>
      </c>
      <c r="K35" s="63">
        <v>0.2</v>
      </c>
      <c r="L35" s="63">
        <v>0.17599762962962959</v>
      </c>
      <c r="M35" s="63">
        <v>0.15442251851851849</v>
      </c>
      <c r="N35" s="63">
        <v>0.19947377777777781</v>
      </c>
      <c r="O35" s="63">
        <v>0.2</v>
      </c>
      <c r="P35" s="63">
        <v>0.28302933333333341</v>
      </c>
      <c r="Q35" s="63">
        <v>0.2431028148148148</v>
      </c>
      <c r="R35" s="63">
        <v>0.23342933333333329</v>
      </c>
      <c r="S35" s="63">
        <v>-1.287014885617708E-17</v>
      </c>
      <c r="T35" s="63">
        <v>0.28547318518518522</v>
      </c>
      <c r="U35" s="63">
        <v>0.24127999999999999</v>
      </c>
      <c r="V35" s="63">
        <v>0.22737777777777779</v>
      </c>
      <c r="W35" s="63">
        <v>0.2</v>
      </c>
      <c r="X35" s="63">
        <v>8.547318518518518E-2</v>
      </c>
      <c r="Y35" s="63">
        <v>4.1279999999999997E-2</v>
      </c>
      <c r="Z35" s="63">
        <v>2.7377777777777789E-2</v>
      </c>
      <c r="AA35" s="63">
        <v>-4.9939753893478889E-17</v>
      </c>
      <c r="AB35" s="63">
        <v>0.10947555555555551</v>
      </c>
      <c r="AC35" s="63">
        <v>8.685748148148148E-2</v>
      </c>
      <c r="AD35" s="63">
        <v>2.7904000000000009E-2</v>
      </c>
      <c r="AE35" s="63">
        <v>-4.9726683493342788E-17</v>
      </c>
      <c r="AF35" s="63" t="s">
        <v>1132</v>
      </c>
      <c r="AG35" s="63" t="s">
        <v>1133</v>
      </c>
      <c r="AH35" s="63">
        <v>3.5315075928954389</v>
      </c>
      <c r="AI35" s="63">
        <v>1.5871577572161699</v>
      </c>
      <c r="AJ35" s="63">
        <v>3.9983087728777909</v>
      </c>
      <c r="AK35" s="63">
        <v>3.7207290215633271</v>
      </c>
      <c r="AL35" s="63">
        <v>1.9220779220779469</v>
      </c>
      <c r="AM35" s="63">
        <v>1.9220779220779429</v>
      </c>
    </row>
    <row r="36" spans="1:39" x14ac:dyDescent="0.3">
      <c r="A36" s="64">
        <v>34</v>
      </c>
      <c r="B36" s="63"/>
      <c r="C36" s="63">
        <v>150</v>
      </c>
      <c r="D36" s="63">
        <v>4.6901941299438477E-2</v>
      </c>
      <c r="E36" s="63" t="b">
        <v>0</v>
      </c>
      <c r="F36" s="63">
        <v>9.6915273477969827E-2</v>
      </c>
      <c r="G36" s="63">
        <v>5.8878629048011279E-5</v>
      </c>
      <c r="H36" s="63">
        <v>2.1025185185185309E-3</v>
      </c>
      <c r="I36" s="63">
        <v>4.0983703703703633E-3</v>
      </c>
      <c r="J36" s="63">
        <v>6.1368888888889139E-3</v>
      </c>
      <c r="K36" s="63">
        <v>0.2</v>
      </c>
      <c r="L36" s="63">
        <v>0.18090429629629631</v>
      </c>
      <c r="M36" s="63">
        <v>0.14347140740740741</v>
      </c>
      <c r="N36" s="63">
        <v>0.2088177777777778</v>
      </c>
      <c r="O36" s="63">
        <v>0.2</v>
      </c>
      <c r="P36" s="63">
        <v>6.1769481481481481E-2</v>
      </c>
      <c r="Q36" s="63">
        <v>0.2318388148148148</v>
      </c>
      <c r="R36" s="63">
        <v>0.16283022222222229</v>
      </c>
      <c r="S36" s="63">
        <v>-4.7922842258403148E-17</v>
      </c>
      <c r="T36" s="63">
        <v>6.3872000000000012E-2</v>
      </c>
      <c r="U36" s="63">
        <v>0.22774044444444441</v>
      </c>
      <c r="V36" s="63">
        <v>0.15669333333333341</v>
      </c>
      <c r="W36" s="63">
        <v>0.1999999999999999</v>
      </c>
      <c r="X36" s="63">
        <v>-0.136128</v>
      </c>
      <c r="Y36" s="63">
        <v>2.7740444444444439E-2</v>
      </c>
      <c r="Z36" s="63">
        <v>-4.330666666666666E-2</v>
      </c>
      <c r="AA36" s="63">
        <v>-8.4905361301098914E-17</v>
      </c>
      <c r="AB36" s="63">
        <v>-0.1170322962962963</v>
      </c>
      <c r="AC36" s="63">
        <v>8.4269037037037031E-2</v>
      </c>
      <c r="AD36" s="63">
        <v>-5.2124444444444411E-2</v>
      </c>
      <c r="AE36" s="63">
        <v>-8.710805639133421E-17</v>
      </c>
      <c r="AF36" s="63" t="s">
        <v>1134</v>
      </c>
      <c r="AG36" s="63" t="s">
        <v>1135</v>
      </c>
      <c r="AH36" s="63">
        <v>4.2723833610999122</v>
      </c>
      <c r="AI36" s="63">
        <v>0.52646456688636256</v>
      </c>
      <c r="AJ36" s="63">
        <v>4.9007909470867386</v>
      </c>
      <c r="AK36" s="63">
        <v>4.5642765214946044</v>
      </c>
      <c r="AL36" s="63">
        <v>20.36124794745481</v>
      </c>
      <c r="AM36" s="63">
        <v>20.361247947454832</v>
      </c>
    </row>
    <row r="37" spans="1:39" x14ac:dyDescent="0.3">
      <c r="A37" s="64">
        <v>35</v>
      </c>
      <c r="B37" s="63"/>
      <c r="C37" s="63">
        <v>150</v>
      </c>
      <c r="D37" s="63">
        <v>5.3365468978881843E-2</v>
      </c>
      <c r="E37" s="63" t="b">
        <v>0</v>
      </c>
      <c r="F37" s="63">
        <v>0.104111873199583</v>
      </c>
      <c r="G37" s="63">
        <v>5.2480331500685969E-4</v>
      </c>
      <c r="H37" s="63">
        <v>3.4299259259258918E-3</v>
      </c>
      <c r="I37" s="63">
        <v>1.015703703703698E-2</v>
      </c>
      <c r="J37" s="63">
        <v>2.0245333333333389E-2</v>
      </c>
      <c r="K37" s="63">
        <v>0.2</v>
      </c>
      <c r="L37" s="63">
        <v>0.1833362962962963</v>
      </c>
      <c r="M37" s="63">
        <v>0.181330962962963</v>
      </c>
      <c r="N37" s="63">
        <v>0.1939555555555556</v>
      </c>
      <c r="O37" s="63">
        <v>0.2</v>
      </c>
      <c r="P37" s="63">
        <v>0.1975253333333333</v>
      </c>
      <c r="Q37" s="63">
        <v>6.6159407407407403E-2</v>
      </c>
      <c r="R37" s="63">
        <v>0.22156799999999999</v>
      </c>
      <c r="S37" s="63">
        <v>-1.3959304362049879E-17</v>
      </c>
      <c r="T37" s="63">
        <v>0.19409540740740741</v>
      </c>
      <c r="U37" s="63">
        <v>5.6002370370370418E-2</v>
      </c>
      <c r="V37" s="63">
        <v>0.24181333333333341</v>
      </c>
      <c r="W37" s="63">
        <v>0.2</v>
      </c>
      <c r="X37" s="63">
        <v>-5.9045925925925793E-3</v>
      </c>
      <c r="Y37" s="63">
        <v>-0.14399762962962959</v>
      </c>
      <c r="Z37" s="63">
        <v>4.1813333333333369E-2</v>
      </c>
      <c r="AA37" s="63">
        <v>-4.8017475705875031E-17</v>
      </c>
      <c r="AB37" s="63">
        <v>1.0759111111111131E-2</v>
      </c>
      <c r="AC37" s="63">
        <v>-0.1253285925925926</v>
      </c>
      <c r="AD37" s="63">
        <v>4.7857777777777812E-2</v>
      </c>
      <c r="AE37" s="63">
        <v>-4.6379678433984217E-17</v>
      </c>
      <c r="AF37" s="63" t="s">
        <v>1136</v>
      </c>
      <c r="AG37" s="63" t="s">
        <v>1137</v>
      </c>
      <c r="AH37" s="63">
        <v>2.4760461054891598</v>
      </c>
      <c r="AI37" s="63">
        <v>1.4034546090450699</v>
      </c>
      <c r="AJ37" s="63">
        <v>1.4087748628477581</v>
      </c>
      <c r="AK37" s="63">
        <v>1.3238210835261659</v>
      </c>
      <c r="AL37" s="63">
        <v>14.45578231292518</v>
      </c>
      <c r="AM37" s="63">
        <v>14.455782312925169</v>
      </c>
    </row>
    <row r="38" spans="1:39" x14ac:dyDescent="0.3">
      <c r="A38" s="64">
        <v>36</v>
      </c>
      <c r="B38" s="63"/>
      <c r="C38" s="63">
        <v>150</v>
      </c>
      <c r="D38" s="63">
        <v>5.2941560745239258E-2</v>
      </c>
      <c r="E38" s="63" t="b">
        <v>0</v>
      </c>
      <c r="F38" s="63">
        <v>9.8438112069179712E-2</v>
      </c>
      <c r="G38" s="63">
        <v>9.3847922269410327E-4</v>
      </c>
      <c r="H38" s="63">
        <v>2.686340740740743E-2</v>
      </c>
      <c r="I38" s="63">
        <v>1.003851851851853E-2</v>
      </c>
      <c r="J38" s="63">
        <v>1.077333333333334E-2</v>
      </c>
      <c r="K38" s="63">
        <v>0.2</v>
      </c>
      <c r="L38" s="63">
        <v>0.16806162962962959</v>
      </c>
      <c r="M38" s="63">
        <v>0.16966874074074079</v>
      </c>
      <c r="N38" s="63">
        <v>0.2034844444444445</v>
      </c>
      <c r="O38" s="63">
        <v>0.2</v>
      </c>
      <c r="P38" s="63">
        <v>4.6561185185185192E-2</v>
      </c>
      <c r="Q38" s="63">
        <v>0.17927348148148151</v>
      </c>
      <c r="R38" s="63">
        <v>0.1097813333333334</v>
      </c>
      <c r="S38" s="63">
        <v>-5.3063238233348642E-17</v>
      </c>
      <c r="T38" s="63">
        <v>7.3424592592592625E-2</v>
      </c>
      <c r="U38" s="63">
        <v>0.18931200000000001</v>
      </c>
      <c r="V38" s="63">
        <v>0.1205546666666667</v>
      </c>
      <c r="W38" s="63">
        <v>0.1999999999999999</v>
      </c>
      <c r="X38" s="63">
        <v>-0.12657540740740739</v>
      </c>
      <c r="Y38" s="63">
        <v>-1.0688E-2</v>
      </c>
      <c r="Z38" s="63">
        <v>-7.9445333333333298E-2</v>
      </c>
      <c r="AA38" s="63">
        <v>-8.5808152778514808E-17</v>
      </c>
      <c r="AB38" s="63">
        <v>-9.463703703703702E-2</v>
      </c>
      <c r="AC38" s="63">
        <v>1.964325925925926E-2</v>
      </c>
      <c r="AD38" s="63">
        <v>-8.2929777777777755E-2</v>
      </c>
      <c r="AE38" s="63">
        <v>-8.4180805825976709E-17</v>
      </c>
      <c r="AF38" s="63" t="s">
        <v>1138</v>
      </c>
      <c r="AG38" s="63" t="s">
        <v>1139</v>
      </c>
      <c r="AH38" s="63">
        <v>5.1224674747473182</v>
      </c>
      <c r="AI38" s="63">
        <v>2.4156122782247871</v>
      </c>
      <c r="AJ38" s="63">
        <v>2.544809968991594</v>
      </c>
      <c r="AK38" s="63">
        <v>2.375328459881318</v>
      </c>
      <c r="AL38" s="63">
        <v>4.3859649122807722</v>
      </c>
      <c r="AM38" s="63">
        <v>4.3859649122807181</v>
      </c>
    </row>
    <row r="39" spans="1:39" x14ac:dyDescent="0.3">
      <c r="A39" s="64">
        <v>37</v>
      </c>
      <c r="B39" s="63"/>
      <c r="C39" s="63">
        <v>150</v>
      </c>
      <c r="D39" s="63">
        <v>5.7440280914306641E-2</v>
      </c>
      <c r="E39" s="63" t="b">
        <v>0</v>
      </c>
      <c r="F39" s="63">
        <v>8.950095615227438E-2</v>
      </c>
      <c r="G39" s="63">
        <v>1.4089823938545931E-3</v>
      </c>
      <c r="H39" s="63">
        <v>3.4007703703703651E-2</v>
      </c>
      <c r="I39" s="63">
        <v>1.373629629629633E-2</v>
      </c>
      <c r="J39" s="63">
        <v>7.9857777777777861E-3</v>
      </c>
      <c r="K39" s="63">
        <v>0.2</v>
      </c>
      <c r="L39" s="63">
        <v>0.1988527407407408</v>
      </c>
      <c r="M39" s="63">
        <v>0.13624651851851849</v>
      </c>
      <c r="N39" s="63">
        <v>0.1771875555555556</v>
      </c>
      <c r="O39" s="63">
        <v>0.2</v>
      </c>
      <c r="P39" s="63">
        <v>0.48617481481481478</v>
      </c>
      <c r="Q39" s="63">
        <v>0.18627081481481481</v>
      </c>
      <c r="R39" s="63">
        <v>0.17819022222222219</v>
      </c>
      <c r="S39" s="63">
        <v>8.7231137930377396E-18</v>
      </c>
      <c r="T39" s="63">
        <v>0.45216711111111108</v>
      </c>
      <c r="U39" s="63">
        <v>0.20000711111111111</v>
      </c>
      <c r="V39" s="63">
        <v>0.18617600000000001</v>
      </c>
      <c r="W39" s="63">
        <v>0.2</v>
      </c>
      <c r="X39" s="63">
        <v>0.25216711111111112</v>
      </c>
      <c r="Y39" s="63">
        <v>7.111111111111111E-6</v>
      </c>
      <c r="Z39" s="63">
        <v>-1.3823999999999991E-2</v>
      </c>
      <c r="AA39" s="63">
        <v>-3.2044162575236273E-17</v>
      </c>
      <c r="AB39" s="63">
        <v>0.25331437037037041</v>
      </c>
      <c r="AC39" s="63">
        <v>6.3760592592592591E-2</v>
      </c>
      <c r="AD39" s="63">
        <v>8.9884444444444447E-3</v>
      </c>
      <c r="AE39" s="63">
        <v>-3.3013719981850111E-17</v>
      </c>
      <c r="AF39" s="63" t="s">
        <v>1140</v>
      </c>
      <c r="AG39" s="63" t="s">
        <v>1141</v>
      </c>
      <c r="AH39" s="63">
        <v>1.439461368785955</v>
      </c>
      <c r="AI39" s="63">
        <v>2.21134930207428</v>
      </c>
      <c r="AJ39" s="63">
        <v>5.3973856360804389</v>
      </c>
      <c r="AK39" s="63">
        <v>5.0348896254176978</v>
      </c>
      <c r="AL39" s="63">
        <v>165.02057613168711</v>
      </c>
      <c r="AM39" s="63">
        <v>165.02057613168751</v>
      </c>
    </row>
    <row r="40" spans="1:39" x14ac:dyDescent="0.3">
      <c r="A40" s="64">
        <v>38</v>
      </c>
      <c r="B40" s="63"/>
      <c r="C40" s="63">
        <v>150</v>
      </c>
      <c r="D40" s="63">
        <v>5.6295156478881843E-2</v>
      </c>
      <c r="E40" s="63" t="b">
        <v>0</v>
      </c>
      <c r="F40" s="63">
        <v>9.3416749412784661E-2</v>
      </c>
      <c r="G40" s="63">
        <v>2.5422017787434898E-3</v>
      </c>
      <c r="H40" s="63">
        <v>4.9524148148148213E-2</v>
      </c>
      <c r="I40" s="63">
        <v>9.3274074074074231E-3</v>
      </c>
      <c r="J40" s="63">
        <v>1.600000000000004E-3</v>
      </c>
      <c r="K40" s="63">
        <v>0.2</v>
      </c>
      <c r="L40" s="63">
        <v>0.15885037037037039</v>
      </c>
      <c r="M40" s="63">
        <v>0.15465007407407411</v>
      </c>
      <c r="N40" s="63">
        <v>0.21039644444444441</v>
      </c>
      <c r="O40" s="63">
        <v>0.2</v>
      </c>
      <c r="P40" s="63">
        <v>0.23586370370370369</v>
      </c>
      <c r="Q40" s="63">
        <v>0.18228859259259261</v>
      </c>
      <c r="R40" s="63">
        <v>0.1168355555555556</v>
      </c>
      <c r="S40" s="63">
        <v>-2.9201095137997951E-17</v>
      </c>
      <c r="T40" s="63">
        <v>0.28538785185185189</v>
      </c>
      <c r="U40" s="63">
        <v>0.19161600000000001</v>
      </c>
      <c r="V40" s="63">
        <v>0.1184355555555556</v>
      </c>
      <c r="W40" s="63">
        <v>0.2</v>
      </c>
      <c r="X40" s="63">
        <v>8.5387851851851854E-2</v>
      </c>
      <c r="Y40" s="63">
        <v>-8.3839999999999991E-3</v>
      </c>
      <c r="Z40" s="63">
        <v>-8.1564444444444426E-2</v>
      </c>
      <c r="AA40" s="63">
        <v>-6.0250735654833323E-17</v>
      </c>
      <c r="AB40" s="63">
        <v>0.1265374814814815</v>
      </c>
      <c r="AC40" s="63">
        <v>3.6965925925925923E-2</v>
      </c>
      <c r="AD40" s="63">
        <v>-9.1960888888888856E-2</v>
      </c>
      <c r="AE40" s="63">
        <v>-5.9261438756108767E-17</v>
      </c>
      <c r="AF40" s="63" t="s">
        <v>1142</v>
      </c>
      <c r="AG40" s="63" t="s">
        <v>1143</v>
      </c>
      <c r="AH40" s="63">
        <v>5.3213112018561688</v>
      </c>
      <c r="AI40" s="63">
        <v>3.739468816667523</v>
      </c>
      <c r="AJ40" s="63">
        <v>3.812254027658041</v>
      </c>
      <c r="AK40" s="63">
        <v>3.5579032236195141</v>
      </c>
      <c r="AL40" s="63">
        <v>12.74629468177859</v>
      </c>
      <c r="AM40" s="63">
        <v>12.7462946817786</v>
      </c>
    </row>
    <row r="41" spans="1:39" x14ac:dyDescent="0.3">
      <c r="A41" s="64">
        <v>39</v>
      </c>
      <c r="B41" s="63"/>
      <c r="C41" s="63">
        <v>150</v>
      </c>
      <c r="D41" s="63">
        <v>5.0867557525634773E-2</v>
      </c>
      <c r="E41" s="63" t="b">
        <v>0</v>
      </c>
      <c r="F41" s="63">
        <v>0.102439105231188</v>
      </c>
      <c r="G41" s="63">
        <v>4.9511983393360753E-3</v>
      </c>
      <c r="H41" s="63">
        <v>1.507792592592588E-2</v>
      </c>
      <c r="I41" s="63">
        <v>6.8321185185185179E-2</v>
      </c>
      <c r="J41" s="63">
        <v>7.4880000000000363E-3</v>
      </c>
      <c r="K41" s="63">
        <v>0.2</v>
      </c>
      <c r="L41" s="63">
        <v>0.18310874074074079</v>
      </c>
      <c r="M41" s="63">
        <v>0.1720011851851852</v>
      </c>
      <c r="N41" s="63">
        <v>0.1983075555555556</v>
      </c>
      <c r="O41" s="63">
        <v>0.2</v>
      </c>
      <c r="P41" s="63">
        <v>0.3383774814814815</v>
      </c>
      <c r="Q41" s="63">
        <v>9.3712592592592597E-2</v>
      </c>
      <c r="R41" s="63">
        <v>7.5178666666666671E-2</v>
      </c>
      <c r="S41" s="63">
        <v>-1.632455997554976E-17</v>
      </c>
      <c r="T41" s="63">
        <v>0.32329955555555562</v>
      </c>
      <c r="U41" s="63">
        <v>0.1620337777777778</v>
      </c>
      <c r="V41" s="63">
        <v>8.2666666666666708E-2</v>
      </c>
      <c r="W41" s="63">
        <v>0.2</v>
      </c>
      <c r="X41" s="63">
        <v>0.12329955555555561</v>
      </c>
      <c r="Y41" s="63">
        <v>-3.7966222222222221E-2</v>
      </c>
      <c r="Z41" s="63">
        <v>-0.1173333333333333</v>
      </c>
      <c r="AA41" s="63">
        <v>-5.817692783661495E-17</v>
      </c>
      <c r="AB41" s="63">
        <v>0.1401908148148148</v>
      </c>
      <c r="AC41" s="63">
        <v>-9.9674074074074075E-3</v>
      </c>
      <c r="AD41" s="63">
        <v>-0.1156408888888889</v>
      </c>
      <c r="AE41" s="63">
        <v>-5.7615513458054727E-17</v>
      </c>
      <c r="AF41" s="63" t="s">
        <v>1144</v>
      </c>
      <c r="AG41" s="63" t="s">
        <v>1145</v>
      </c>
      <c r="AH41" s="63">
        <v>2.3418212201635988</v>
      </c>
      <c r="AI41" s="63">
        <v>1.329079598421409</v>
      </c>
      <c r="AJ41" s="63">
        <v>2.2965562211406239</v>
      </c>
      <c r="AK41" s="63">
        <v>2.1468071295706852</v>
      </c>
      <c r="AL41" s="63">
        <v>1.442424242424202</v>
      </c>
      <c r="AM41" s="63">
        <v>1.4424242424242031</v>
      </c>
    </row>
    <row r="42" spans="1:39" x14ac:dyDescent="0.3">
      <c r="A42" s="64">
        <v>40</v>
      </c>
      <c r="B42" s="63"/>
      <c r="C42" s="63">
        <v>150</v>
      </c>
      <c r="D42" s="63">
        <v>4.8875093460083008E-2</v>
      </c>
      <c r="E42" s="63" t="b">
        <v>0</v>
      </c>
      <c r="F42" s="63">
        <v>7.666896217828259E-2</v>
      </c>
      <c r="G42" s="63">
        <v>3.5183398838957393E-4</v>
      </c>
      <c r="H42" s="63">
        <v>2.1096296296303771E-4</v>
      </c>
      <c r="I42" s="63">
        <v>5.9994074074073422E-3</v>
      </c>
      <c r="J42" s="63">
        <v>1.777066666666666E-2</v>
      </c>
      <c r="K42" s="63">
        <v>0.2</v>
      </c>
      <c r="L42" s="63">
        <v>0.16914251851851861</v>
      </c>
      <c r="M42" s="63">
        <v>8.8658962962962912E-2</v>
      </c>
      <c r="N42" s="63">
        <v>0.2004977777777778</v>
      </c>
      <c r="O42" s="63">
        <v>0.2</v>
      </c>
      <c r="P42" s="63">
        <v>9.4665481481481475E-2</v>
      </c>
      <c r="Q42" s="63">
        <v>0.31825303703703711</v>
      </c>
      <c r="R42" s="63">
        <v>5.6263111111111153E-2</v>
      </c>
      <c r="S42" s="63">
        <v>-6.2236296331850891E-17</v>
      </c>
      <c r="T42" s="63">
        <v>9.4876444444444513E-2</v>
      </c>
      <c r="U42" s="63">
        <v>0.3242524444444444</v>
      </c>
      <c r="V42" s="63">
        <v>7.4033777777777809E-2</v>
      </c>
      <c r="W42" s="63">
        <v>0.1999999999999999</v>
      </c>
      <c r="X42" s="63">
        <v>-0.1051235555555555</v>
      </c>
      <c r="Y42" s="63">
        <v>0.1242524444444444</v>
      </c>
      <c r="Z42" s="63">
        <v>-0.1259662222222222</v>
      </c>
      <c r="AA42" s="63">
        <v>-9.7140943543246695E-17</v>
      </c>
      <c r="AB42" s="63">
        <v>-7.4266074074074054E-2</v>
      </c>
      <c r="AC42" s="63">
        <v>0.23559348148148149</v>
      </c>
      <c r="AD42" s="63">
        <v>-0.12646399999999999</v>
      </c>
      <c r="AE42" s="63">
        <v>-1.002406243779241E-16</v>
      </c>
      <c r="AF42" s="63" t="s">
        <v>1146</v>
      </c>
      <c r="AG42" s="63" t="s">
        <v>1147</v>
      </c>
      <c r="AH42" s="63">
        <v>7.0348205753325068</v>
      </c>
      <c r="AI42" s="63">
        <v>0.38929863577362323</v>
      </c>
      <c r="AJ42" s="63">
        <v>10.534216341051451</v>
      </c>
      <c r="AK42" s="63">
        <v>9.7497502159078842</v>
      </c>
      <c r="AL42" s="63">
        <v>0.39516766399460218</v>
      </c>
      <c r="AM42" s="63">
        <v>0.39516766399456638</v>
      </c>
    </row>
    <row r="43" spans="1:39" x14ac:dyDescent="0.3">
      <c r="A43" s="64">
        <v>41</v>
      </c>
      <c r="B43" s="63"/>
      <c r="C43" s="63">
        <v>150</v>
      </c>
      <c r="D43" s="63">
        <v>5.5112123489379883E-2</v>
      </c>
      <c r="E43" s="63" t="b">
        <v>0</v>
      </c>
      <c r="F43" s="63">
        <v>9.5181193075533646E-2</v>
      </c>
      <c r="G43" s="63">
        <v>3.3073016758957559E-3</v>
      </c>
      <c r="H43" s="63">
        <v>2.306370370370348E-3</v>
      </c>
      <c r="I43" s="63">
        <v>2.480592592592595E-2</v>
      </c>
      <c r="J43" s="63">
        <v>5.1832888888888963E-2</v>
      </c>
      <c r="K43" s="63">
        <v>0.2</v>
      </c>
      <c r="L43" s="63">
        <v>0.18606696296296299</v>
      </c>
      <c r="M43" s="63">
        <v>0.152658962962963</v>
      </c>
      <c r="N43" s="63">
        <v>0.19301688888888899</v>
      </c>
      <c r="O43" s="63">
        <v>0.2</v>
      </c>
      <c r="P43" s="63">
        <v>0.2362097777777778</v>
      </c>
      <c r="Q43" s="63">
        <v>0.30859140740740743</v>
      </c>
      <c r="R43" s="63">
        <v>0.22307555555555561</v>
      </c>
      <c r="S43" s="63">
        <v>-2.388188258746139E-17</v>
      </c>
      <c r="T43" s="63">
        <v>0.23390340740740739</v>
      </c>
      <c r="U43" s="63">
        <v>0.28378548148148153</v>
      </c>
      <c r="V43" s="63">
        <v>0.27490844444444451</v>
      </c>
      <c r="W43" s="63">
        <v>0.2</v>
      </c>
      <c r="X43" s="63">
        <v>3.390340740740741E-2</v>
      </c>
      <c r="Y43" s="63">
        <v>8.3785481481481475E-2</v>
      </c>
      <c r="Z43" s="63">
        <v>7.4908444444444472E-2</v>
      </c>
      <c r="AA43" s="63">
        <v>-5.3037112434966828E-17</v>
      </c>
      <c r="AB43" s="63">
        <v>4.7836444444444452E-2</v>
      </c>
      <c r="AC43" s="63">
        <v>0.1311265185185185</v>
      </c>
      <c r="AD43" s="63">
        <v>8.1891555555555565E-2</v>
      </c>
      <c r="AE43" s="63">
        <v>-5.3374425520740861E-17</v>
      </c>
      <c r="AF43" s="63" t="s">
        <v>1148</v>
      </c>
      <c r="AG43" s="63" t="s">
        <v>1149</v>
      </c>
      <c r="AH43" s="63">
        <v>2.6695096399477718</v>
      </c>
      <c r="AI43" s="63">
        <v>0.28563668210407889</v>
      </c>
      <c r="AJ43" s="63">
        <v>4.3138740437799159</v>
      </c>
      <c r="AK43" s="63">
        <v>4.003620777947865</v>
      </c>
      <c r="AL43" s="63">
        <v>9.3221947977976249</v>
      </c>
      <c r="AM43" s="63">
        <v>9.3221947977976356</v>
      </c>
    </row>
    <row r="44" spans="1:39" x14ac:dyDescent="0.3">
      <c r="A44" s="64">
        <v>42</v>
      </c>
      <c r="B44" s="63"/>
      <c r="C44" s="63">
        <v>150</v>
      </c>
      <c r="D44" s="63">
        <v>5.9112787246704102E-2</v>
      </c>
      <c r="E44" s="63" t="b">
        <v>0</v>
      </c>
      <c r="F44" s="63">
        <v>9.4927212757508955E-2</v>
      </c>
      <c r="G44" s="63">
        <v>2.4921444498085071E-2</v>
      </c>
      <c r="H44" s="63">
        <v>4.136059259259256E-2</v>
      </c>
      <c r="I44" s="63">
        <v>1.3423407407407439E-2</v>
      </c>
      <c r="J44" s="63">
        <v>0.15175822222222229</v>
      </c>
      <c r="K44" s="63">
        <v>0.2</v>
      </c>
      <c r="L44" s="63">
        <v>0.16686696296296299</v>
      </c>
      <c r="M44" s="63">
        <v>0.1678482962962963</v>
      </c>
      <c r="N44" s="63">
        <v>0.19725511111111119</v>
      </c>
      <c r="O44" s="63">
        <v>0.2</v>
      </c>
      <c r="P44" s="63">
        <v>0.33175466666666659</v>
      </c>
      <c r="Q44" s="63">
        <v>5.6137481481481483E-2</v>
      </c>
      <c r="R44" s="63">
        <v>0.17736533333333329</v>
      </c>
      <c r="S44" s="63">
        <v>-2.3205514696021178E-18</v>
      </c>
      <c r="T44" s="63">
        <v>0.29039407407407408</v>
      </c>
      <c r="U44" s="63">
        <v>6.9560888888888922E-2</v>
      </c>
      <c r="V44" s="63">
        <v>0.32912355555555561</v>
      </c>
      <c r="W44" s="63">
        <v>0.2</v>
      </c>
      <c r="X44" s="63">
        <v>9.0394074074074085E-2</v>
      </c>
      <c r="Y44" s="63">
        <v>-0.13043911111111109</v>
      </c>
      <c r="Z44" s="63">
        <v>0.1291235555555556</v>
      </c>
      <c r="AA44" s="63">
        <v>-2.636209171384124E-17</v>
      </c>
      <c r="AB44" s="63">
        <v>0.1235271111111111</v>
      </c>
      <c r="AC44" s="63">
        <v>-9.8287407407407407E-2</v>
      </c>
      <c r="AD44" s="63">
        <v>0.13186844444444451</v>
      </c>
      <c r="AE44" s="63">
        <v>-2.393703705071188E-17</v>
      </c>
      <c r="AF44" s="63" t="s">
        <v>1150</v>
      </c>
      <c r="AG44" s="63" t="s">
        <v>1151</v>
      </c>
      <c r="AH44" s="63">
        <v>4.2840465709381919</v>
      </c>
      <c r="AI44" s="63">
        <v>3.2809938052012342</v>
      </c>
      <c r="AJ44" s="63">
        <v>2.451263299652183</v>
      </c>
      <c r="AK44" s="63">
        <v>2.3020090411950709</v>
      </c>
      <c r="AL44" s="63">
        <v>2.125784778059256</v>
      </c>
      <c r="AM44" s="63">
        <v>2.125784778059256</v>
      </c>
    </row>
    <row r="45" spans="1:39" x14ac:dyDescent="0.3">
      <c r="A45" s="64">
        <v>43</v>
      </c>
      <c r="B45" s="63"/>
      <c r="C45" s="63">
        <v>150</v>
      </c>
      <c r="D45" s="63">
        <v>5.9843063354492188E-2</v>
      </c>
      <c r="E45" s="63" t="b">
        <v>0</v>
      </c>
      <c r="F45" s="63">
        <v>0.1103400377401592</v>
      </c>
      <c r="G45" s="63">
        <v>4.8265719431550178E-4</v>
      </c>
      <c r="H45" s="63">
        <v>2.3917037037036459E-3</v>
      </c>
      <c r="I45" s="63">
        <v>8.7632592592592207E-3</v>
      </c>
      <c r="J45" s="63">
        <v>2.0003555555555611E-2</v>
      </c>
      <c r="K45" s="63">
        <v>0.2</v>
      </c>
      <c r="L45" s="63">
        <v>0.2119371851851852</v>
      </c>
      <c r="M45" s="63">
        <v>0.15137896296296299</v>
      </c>
      <c r="N45" s="63">
        <v>0.20617244444444449</v>
      </c>
      <c r="O45" s="63">
        <v>0.2</v>
      </c>
      <c r="P45" s="63">
        <v>0.22376533333333329</v>
      </c>
      <c r="Q45" s="63">
        <v>0.16254814814814811</v>
      </c>
      <c r="R45" s="63">
        <v>4.9336888888888902E-2</v>
      </c>
      <c r="S45" s="63">
        <v>-3.7740167195768272E-17</v>
      </c>
      <c r="T45" s="63">
        <v>0.2213736296296297</v>
      </c>
      <c r="U45" s="63">
        <v>0.15378488888888889</v>
      </c>
      <c r="V45" s="63">
        <v>6.934044444444451E-2</v>
      </c>
      <c r="W45" s="63">
        <v>0.1999999999999999</v>
      </c>
      <c r="X45" s="63">
        <v>2.1373629629629659E-2</v>
      </c>
      <c r="Y45" s="63">
        <v>-4.621511111111111E-2</v>
      </c>
      <c r="Z45" s="63">
        <v>-0.1306595555555555</v>
      </c>
      <c r="AA45" s="63">
        <v>-7.178614650034859E-17</v>
      </c>
      <c r="AB45" s="63">
        <v>9.4364444444444522E-3</v>
      </c>
      <c r="AC45" s="63">
        <v>2.4059259259259259E-3</v>
      </c>
      <c r="AD45" s="63">
        <v>-0.13683200000000001</v>
      </c>
      <c r="AE45" s="63">
        <v>-7.6981116365247184E-17</v>
      </c>
      <c r="AF45" s="63" t="s">
        <v>1152</v>
      </c>
      <c r="AG45" s="63" t="s">
        <v>1153</v>
      </c>
      <c r="AH45" s="63">
        <v>2.363224190309926E-2</v>
      </c>
      <c r="AI45" s="63">
        <v>2.741957400634158</v>
      </c>
      <c r="AJ45" s="63">
        <v>3.9612577773915478</v>
      </c>
      <c r="AK45" s="63">
        <v>3.7045836872311662</v>
      </c>
      <c r="AL45" s="63">
        <v>4.7240666158702824</v>
      </c>
      <c r="AM45" s="63">
        <v>4.724066615870302</v>
      </c>
    </row>
    <row r="46" spans="1:39" x14ac:dyDescent="0.3">
      <c r="A46" s="64">
        <v>44</v>
      </c>
      <c r="B46" s="63"/>
      <c r="C46" s="63">
        <v>150</v>
      </c>
      <c r="D46" s="63">
        <v>5.7119131088256843E-2</v>
      </c>
      <c r="E46" s="63" t="b">
        <v>0</v>
      </c>
      <c r="F46" s="63">
        <v>0.1028234847938546</v>
      </c>
      <c r="G46" s="63">
        <v>7.0392126521591249E-3</v>
      </c>
      <c r="H46" s="63">
        <v>1.6229925925925901E-2</v>
      </c>
      <c r="I46" s="63">
        <v>3.5866074074074078E-2</v>
      </c>
      <c r="J46" s="63">
        <v>7.4090666666666694E-2</v>
      </c>
      <c r="K46" s="63">
        <v>0.2</v>
      </c>
      <c r="L46" s="63">
        <v>0.18929540740740741</v>
      </c>
      <c r="M46" s="63">
        <v>0.1777185185185185</v>
      </c>
      <c r="N46" s="63">
        <v>0.18816711111111109</v>
      </c>
      <c r="O46" s="63">
        <v>0.2</v>
      </c>
      <c r="P46" s="63">
        <v>9.6727703703703705E-2</v>
      </c>
      <c r="Q46" s="63">
        <v>-5.3297777777777777E-2</v>
      </c>
      <c r="R46" s="63">
        <v>0.3443768888888889</v>
      </c>
      <c r="S46" s="63">
        <v>-3.9490595687349612E-18</v>
      </c>
      <c r="T46" s="63">
        <v>8.0497777777777807E-2</v>
      </c>
      <c r="U46" s="63">
        <v>-1.7431703703703699E-2</v>
      </c>
      <c r="V46" s="63">
        <v>0.41846755555555559</v>
      </c>
      <c r="W46" s="63">
        <v>0.2</v>
      </c>
      <c r="X46" s="63">
        <v>-0.1195022222222222</v>
      </c>
      <c r="Y46" s="63">
        <v>-0.21743170370370371</v>
      </c>
      <c r="Z46" s="63">
        <v>0.21846755555555561</v>
      </c>
      <c r="AA46" s="63">
        <v>-3.5798730089351068E-17</v>
      </c>
      <c r="AB46" s="63">
        <v>-0.10879762962962961</v>
      </c>
      <c r="AC46" s="63">
        <v>-0.1951502222222222</v>
      </c>
      <c r="AD46" s="63">
        <v>0.23030044444444439</v>
      </c>
      <c r="AE46" s="63">
        <v>-3.4403031882465051E-17</v>
      </c>
      <c r="AF46" s="63" t="s">
        <v>1154</v>
      </c>
      <c r="AG46" s="63" t="s">
        <v>1155</v>
      </c>
      <c r="AH46" s="63">
        <v>2.2221419297391778</v>
      </c>
      <c r="AI46" s="63">
        <v>0.55400284541023592</v>
      </c>
      <c r="AJ46" s="63">
        <v>1.5930925427507481</v>
      </c>
      <c r="AK46" s="63">
        <v>1.501778700771599</v>
      </c>
      <c r="AL46" s="63">
        <v>5.4163140420545712</v>
      </c>
      <c r="AM46" s="63">
        <v>5.4163140420545686</v>
      </c>
    </row>
    <row r="47" spans="1:39" x14ac:dyDescent="0.3">
      <c r="A47" s="64">
        <v>45</v>
      </c>
      <c r="B47" s="63"/>
      <c r="C47" s="63">
        <v>150</v>
      </c>
      <c r="D47" s="63">
        <v>5.1127910614013672E-2</v>
      </c>
      <c r="E47" s="63" t="b">
        <v>0</v>
      </c>
      <c r="F47" s="63">
        <v>9.8261717475204416E-2</v>
      </c>
      <c r="G47" s="63">
        <v>2.4286960057064581E-4</v>
      </c>
      <c r="H47" s="63">
        <v>3.8162962962964841E-4</v>
      </c>
      <c r="I47" s="63">
        <v>6.7437037037036676E-3</v>
      </c>
      <c r="J47" s="63">
        <v>1.40444444444445E-2</v>
      </c>
      <c r="K47" s="63">
        <v>0.2</v>
      </c>
      <c r="L47" s="63">
        <v>0.19283674074074081</v>
      </c>
      <c r="M47" s="63">
        <v>0.15641362962962971</v>
      </c>
      <c r="N47" s="63">
        <v>0.19133866666666671</v>
      </c>
      <c r="O47" s="63">
        <v>0.2</v>
      </c>
      <c r="P47" s="63">
        <v>0.17611140740740741</v>
      </c>
      <c r="Q47" s="63">
        <v>0.20515792592592591</v>
      </c>
      <c r="R47" s="63">
        <v>0.20239644444444441</v>
      </c>
      <c r="S47" s="63">
        <v>-2.7440796900361311E-17</v>
      </c>
      <c r="T47" s="63">
        <v>0.17649303703703709</v>
      </c>
      <c r="U47" s="63">
        <v>0.19841422222222219</v>
      </c>
      <c r="V47" s="63">
        <v>0.2164408888888889</v>
      </c>
      <c r="W47" s="63">
        <v>0.2</v>
      </c>
      <c r="X47" s="63">
        <v>-2.3506962962962948E-2</v>
      </c>
      <c r="Y47" s="63">
        <v>-1.585777777777778E-3</v>
      </c>
      <c r="Z47" s="63">
        <v>1.6440888888888911E-2</v>
      </c>
      <c r="AA47" s="63">
        <v>-6.2000583573117235E-17</v>
      </c>
      <c r="AB47" s="63">
        <v>-1.634370370370369E-2</v>
      </c>
      <c r="AC47" s="63">
        <v>4.2000592592592589E-2</v>
      </c>
      <c r="AD47" s="63">
        <v>2.5102222222222251E-2</v>
      </c>
      <c r="AE47" s="63">
        <v>-6.2731525354510548E-17</v>
      </c>
      <c r="AF47" s="63" t="s">
        <v>1156</v>
      </c>
      <c r="AG47" s="63" t="s">
        <v>1157</v>
      </c>
      <c r="AH47" s="63">
        <v>2.0277618959166031</v>
      </c>
      <c r="AI47" s="63">
        <v>0.36427089693668452</v>
      </c>
      <c r="AJ47" s="63">
        <v>3.685063512516257</v>
      </c>
      <c r="AK47" s="63">
        <v>3.4378804138435761</v>
      </c>
      <c r="AL47" s="63">
        <v>52.681660899654098</v>
      </c>
      <c r="AM47" s="63">
        <v>52.681660899653913</v>
      </c>
    </row>
    <row r="48" spans="1:39" x14ac:dyDescent="0.3">
      <c r="A48" s="64">
        <v>46</v>
      </c>
      <c r="B48" s="63"/>
      <c r="C48" s="63">
        <v>150</v>
      </c>
      <c r="D48" s="63">
        <v>6.6847085952758789E-2</v>
      </c>
      <c r="E48" s="63" t="b">
        <v>0</v>
      </c>
      <c r="F48" s="63">
        <v>0.1035879560308587</v>
      </c>
      <c r="G48" s="63">
        <v>2.3228801591484209E-2</v>
      </c>
      <c r="H48" s="63">
        <v>7.9668148148147322E-3</v>
      </c>
      <c r="I48" s="63">
        <v>2.5659259259259239E-2</v>
      </c>
      <c r="J48" s="63">
        <v>0.15002311111111111</v>
      </c>
      <c r="K48" s="63">
        <v>0.2</v>
      </c>
      <c r="L48" s="63">
        <v>0.1837487407407408</v>
      </c>
      <c r="M48" s="63">
        <v>0.1803922962962963</v>
      </c>
      <c r="N48" s="63">
        <v>0.1930879999999999</v>
      </c>
      <c r="O48" s="63">
        <v>0.2</v>
      </c>
      <c r="P48" s="63">
        <v>0.1045641481481481</v>
      </c>
      <c r="Q48" s="63">
        <v>0.22397866666666669</v>
      </c>
      <c r="R48" s="63">
        <v>0.2463431111111111</v>
      </c>
      <c r="S48" s="63">
        <v>-3.1973332632956703E-17</v>
      </c>
      <c r="T48" s="63">
        <v>9.659733333333341E-2</v>
      </c>
      <c r="U48" s="63">
        <v>0.19831940740740739</v>
      </c>
      <c r="V48" s="63">
        <v>0.39636622222222218</v>
      </c>
      <c r="W48" s="63">
        <v>0.2</v>
      </c>
      <c r="X48" s="63">
        <v>-0.1034026666666666</v>
      </c>
      <c r="Y48" s="63">
        <v>-1.680592592592592E-3</v>
      </c>
      <c r="Z48" s="63">
        <v>0.19636622222222219</v>
      </c>
      <c r="AA48" s="63">
        <v>-4.9744681265561357E-17</v>
      </c>
      <c r="AB48" s="63">
        <v>-8.71514074074074E-2</v>
      </c>
      <c r="AC48" s="63">
        <v>1.7927111111111109E-2</v>
      </c>
      <c r="AD48" s="63">
        <v>0.20327822222222219</v>
      </c>
      <c r="AE48" s="63">
        <v>-4.8108625713562673E-17</v>
      </c>
      <c r="AF48" s="63" t="s">
        <v>1158</v>
      </c>
      <c r="AG48" s="63" t="s">
        <v>1159</v>
      </c>
      <c r="AH48" s="63">
        <v>2.6501643688765828</v>
      </c>
      <c r="AI48" s="63">
        <v>1.1541894236997761</v>
      </c>
      <c r="AJ48" s="63">
        <v>1.6576246462200639</v>
      </c>
      <c r="AK48" s="63">
        <v>1.546444430438674</v>
      </c>
      <c r="AL48" s="63">
        <v>3.5199536467009982</v>
      </c>
      <c r="AM48" s="63">
        <v>3.5199536467009729</v>
      </c>
    </row>
    <row r="49" spans="1:39" x14ac:dyDescent="0.3">
      <c r="A49" s="64">
        <v>47</v>
      </c>
      <c r="B49" s="63"/>
      <c r="C49" s="63">
        <v>150</v>
      </c>
      <c r="D49" s="63">
        <v>8.3124399185180664E-2</v>
      </c>
      <c r="E49" s="63" t="b">
        <v>0</v>
      </c>
      <c r="F49" s="63">
        <v>0.1108649231156324</v>
      </c>
      <c r="G49" s="63">
        <v>9.1988870917969956E-4</v>
      </c>
      <c r="H49" s="63">
        <v>1.7690074074074112E-2</v>
      </c>
      <c r="I49" s="63">
        <v>1.1266370370370321E-2</v>
      </c>
      <c r="J49" s="63">
        <v>2.190933333333336E-2</v>
      </c>
      <c r="K49" s="63">
        <v>0.2</v>
      </c>
      <c r="L49" s="63">
        <v>0.17126162962962971</v>
      </c>
      <c r="M49" s="63">
        <v>0.18568296296296299</v>
      </c>
      <c r="N49" s="63">
        <v>0.21692444444444439</v>
      </c>
      <c r="O49" s="63">
        <v>0.2</v>
      </c>
      <c r="P49" s="63">
        <v>-0.10542222222222219</v>
      </c>
      <c r="Q49" s="63">
        <v>0.33600237037037028</v>
      </c>
      <c r="R49" s="63">
        <v>0.23931733333333341</v>
      </c>
      <c r="S49" s="63">
        <v>-6.5409129401997405E-17</v>
      </c>
      <c r="T49" s="63">
        <v>-8.7732148148148115E-2</v>
      </c>
      <c r="U49" s="63">
        <v>0.32473600000000002</v>
      </c>
      <c r="V49" s="63">
        <v>0.26122666666666672</v>
      </c>
      <c r="W49" s="63">
        <v>0.1999999999999999</v>
      </c>
      <c r="X49" s="63">
        <v>-0.28773214814814813</v>
      </c>
      <c r="Y49" s="63">
        <v>0.124736</v>
      </c>
      <c r="Z49" s="63">
        <v>6.1226666666666728E-2</v>
      </c>
      <c r="AA49" s="63">
        <v>-9.6609138402852503E-17</v>
      </c>
      <c r="AB49" s="63">
        <v>-0.25899377777777782</v>
      </c>
      <c r="AC49" s="63">
        <v>0.139053037037037</v>
      </c>
      <c r="AD49" s="63">
        <v>4.4302222222222278E-2</v>
      </c>
      <c r="AE49" s="63">
        <v>-9.6039015424831656E-17</v>
      </c>
      <c r="AF49" s="63" t="s">
        <v>1160</v>
      </c>
      <c r="AG49" s="63" t="s">
        <v>1161</v>
      </c>
      <c r="AH49" s="63">
        <v>5.0474162060834233</v>
      </c>
      <c r="AI49" s="63">
        <v>2.0842272358331679</v>
      </c>
      <c r="AJ49" s="63">
        <v>1.35518584208614</v>
      </c>
      <c r="AK49" s="63">
        <v>1.2542245846881539</v>
      </c>
      <c r="AL49" s="63">
        <v>27.642276422764191</v>
      </c>
      <c r="AM49" s="63">
        <v>27.642276422764169</v>
      </c>
    </row>
    <row r="50" spans="1:39" x14ac:dyDescent="0.3">
      <c r="A50" s="64">
        <v>48</v>
      </c>
      <c r="B50" s="63"/>
      <c r="C50" s="63">
        <v>150</v>
      </c>
      <c r="D50" s="63">
        <v>5.7840108871459961E-2</v>
      </c>
      <c r="E50" s="63" t="b">
        <v>0</v>
      </c>
      <c r="F50" s="63">
        <v>0.10124748221278471</v>
      </c>
      <c r="G50" s="63">
        <v>4.1288953749245679E-4</v>
      </c>
      <c r="H50" s="63">
        <v>1.1076740740740779E-2</v>
      </c>
      <c r="I50" s="63">
        <v>1.140859259259258E-2</v>
      </c>
      <c r="J50" s="63">
        <v>1.2650666666666701E-2</v>
      </c>
      <c r="K50" s="63">
        <v>0.2</v>
      </c>
      <c r="L50" s="63">
        <v>0.18063407407407411</v>
      </c>
      <c r="M50" s="63">
        <v>0.17518696296296299</v>
      </c>
      <c r="N50" s="63">
        <v>0.19475200000000001</v>
      </c>
      <c r="O50" s="63">
        <v>0.2</v>
      </c>
      <c r="P50" s="63">
        <v>0.15829096296296299</v>
      </c>
      <c r="Q50" s="63">
        <v>0.34080948148148149</v>
      </c>
      <c r="R50" s="63">
        <v>0.16594488888888889</v>
      </c>
      <c r="S50" s="63">
        <v>-4.2393462174217347E-17</v>
      </c>
      <c r="T50" s="63">
        <v>0.16936770370370369</v>
      </c>
      <c r="U50" s="63">
        <v>0.32940088888888891</v>
      </c>
      <c r="V50" s="63">
        <v>0.17859555555555559</v>
      </c>
      <c r="W50" s="63">
        <v>0.1999999999999999</v>
      </c>
      <c r="X50" s="63">
        <v>-3.0632296296296279E-2</v>
      </c>
      <c r="Y50" s="63">
        <v>0.1294008888888889</v>
      </c>
      <c r="Z50" s="63">
        <v>-2.140444444444442E-2</v>
      </c>
      <c r="AA50" s="63">
        <v>-7.5528521975218528E-17</v>
      </c>
      <c r="AB50" s="63">
        <v>-1.126637037037035E-2</v>
      </c>
      <c r="AC50" s="63">
        <v>0.15421392592592589</v>
      </c>
      <c r="AD50" s="63">
        <v>-1.61564444444444E-2</v>
      </c>
      <c r="AE50" s="63">
        <v>-7.4033545734481624E-17</v>
      </c>
      <c r="AF50" s="63" t="s">
        <v>1162</v>
      </c>
      <c r="AG50" s="63" t="s">
        <v>1163</v>
      </c>
      <c r="AH50" s="63">
        <v>2.829141726864465</v>
      </c>
      <c r="AI50" s="63">
        <v>1.3980877928641131</v>
      </c>
      <c r="AJ50" s="63">
        <v>2.3591064402427429</v>
      </c>
      <c r="AK50" s="63">
        <v>2.1826319806097012</v>
      </c>
      <c r="AL50" s="63">
        <v>24.518272425249179</v>
      </c>
      <c r="AM50" s="63">
        <v>24.518272425249279</v>
      </c>
    </row>
    <row r="51" spans="1:39" x14ac:dyDescent="0.3">
      <c r="A51" s="64">
        <v>49</v>
      </c>
      <c r="B51" s="63"/>
      <c r="C51" s="63">
        <v>150</v>
      </c>
      <c r="D51" s="63">
        <v>5.48248291015625E-2</v>
      </c>
      <c r="E51" s="63" t="b">
        <v>0</v>
      </c>
      <c r="F51" s="63">
        <v>9.4581008589080959E-2</v>
      </c>
      <c r="G51" s="63">
        <v>4.2333362785624187E-3</v>
      </c>
      <c r="H51" s="63">
        <v>2.6455703703703651E-2</v>
      </c>
      <c r="I51" s="63">
        <v>1.541925925925924E-2</v>
      </c>
      <c r="J51" s="63">
        <v>5.740800000000007E-2</v>
      </c>
      <c r="K51" s="63">
        <v>0.2</v>
      </c>
      <c r="L51" s="63">
        <v>0.15507674074074079</v>
      </c>
      <c r="M51" s="63">
        <v>0.18448829629629629</v>
      </c>
      <c r="N51" s="63">
        <v>0.19103999999999999</v>
      </c>
      <c r="O51" s="63">
        <v>0.2</v>
      </c>
      <c r="P51" s="63">
        <v>0.15774577777777779</v>
      </c>
      <c r="Q51" s="63">
        <v>0.26628503703703699</v>
      </c>
      <c r="R51" s="63">
        <v>0.1985422222222222</v>
      </c>
      <c r="S51" s="63">
        <v>-3.3904899993318532E-17</v>
      </c>
      <c r="T51" s="63">
        <v>0.13129007407407409</v>
      </c>
      <c r="U51" s="63">
        <v>0.2508657777777778</v>
      </c>
      <c r="V51" s="63">
        <v>0.2559502222222223</v>
      </c>
      <c r="W51" s="63">
        <v>0.2</v>
      </c>
      <c r="X51" s="63">
        <v>-6.870992592592591E-2</v>
      </c>
      <c r="Y51" s="63">
        <v>5.0865777777777767E-2</v>
      </c>
      <c r="Z51" s="63">
        <v>5.5950222222222262E-2</v>
      </c>
      <c r="AA51" s="63">
        <v>-6.5909583584333401E-17</v>
      </c>
      <c r="AB51" s="63">
        <v>-2.3786666666666661E-2</v>
      </c>
      <c r="AC51" s="63">
        <v>6.6377481481481482E-2</v>
      </c>
      <c r="AD51" s="63">
        <v>6.4910222222222258E-2</v>
      </c>
      <c r="AE51" s="63">
        <v>-6.0260605400888666E-17</v>
      </c>
      <c r="AF51" s="63" t="s">
        <v>1164</v>
      </c>
      <c r="AG51" s="63" t="s">
        <v>1165</v>
      </c>
      <c r="AH51" s="63">
        <v>5.8003592777962014</v>
      </c>
      <c r="AI51" s="63">
        <v>4.2178997731097523</v>
      </c>
      <c r="AJ51" s="63">
        <v>1.3723124618612661</v>
      </c>
      <c r="AK51" s="63">
        <v>1.2762892246216799</v>
      </c>
      <c r="AL51" s="63">
        <v>16.014234875444931</v>
      </c>
      <c r="AM51" s="63">
        <v>16.01423487544492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topLeftCell="B1" zoomScale="55" zoomScaleNormal="55" workbookViewId="0">
      <selection activeCell="B1" sqref="B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1.513243675231934E-2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2</v>
      </c>
      <c r="B3" s="63"/>
      <c r="C3" s="63">
        <v>150</v>
      </c>
      <c r="D3" s="63">
        <v>5.2858829498291023E-2</v>
      </c>
      <c r="E3" s="63" t="b">
        <v>0</v>
      </c>
      <c r="F3" s="63">
        <v>0.12813142078915471</v>
      </c>
      <c r="G3" s="63">
        <v>4.860458829800287E-2</v>
      </c>
      <c r="H3" s="63">
        <v>1.380977777777764E-2</v>
      </c>
      <c r="I3" s="63">
        <v>0.18658133333333349</v>
      </c>
      <c r="J3" s="63">
        <v>0.1166245445319585</v>
      </c>
      <c r="K3" s="63">
        <v>0.15767945546804149</v>
      </c>
      <c r="L3" s="63">
        <v>0.16700444444444429</v>
      </c>
      <c r="M3" s="63">
        <v>0.19606044444444459</v>
      </c>
      <c r="N3" s="63">
        <v>0.24859854876729279</v>
      </c>
      <c r="O3" s="63">
        <v>0.14402011789937391</v>
      </c>
      <c r="P3" s="63">
        <v>-0.27049007407407399</v>
      </c>
      <c r="Q3" s="63">
        <v>0.47065362962962959</v>
      </c>
      <c r="R3" s="63">
        <v>8.3280275484866051E-2</v>
      </c>
      <c r="S3" s="63">
        <v>-5.933005326264388E-2</v>
      </c>
      <c r="T3" s="63">
        <v>-0.28429985185185169</v>
      </c>
      <c r="U3" s="63">
        <v>0.28407229629629621</v>
      </c>
      <c r="V3" s="63">
        <v>0.19990482001682461</v>
      </c>
      <c r="W3" s="63">
        <v>9.8349402205397618E-2</v>
      </c>
      <c r="X3" s="63">
        <v>-0.4842998518518517</v>
      </c>
      <c r="Y3" s="63">
        <v>8.4072296296296117E-2</v>
      </c>
      <c r="Z3" s="63">
        <v>-9.517998317545452E-5</v>
      </c>
      <c r="AA3" s="63">
        <v>-0.10165059779460239</v>
      </c>
      <c r="AB3" s="63">
        <v>-0.1172954074074074</v>
      </c>
      <c r="AC3" s="63">
        <v>0.48013274074074069</v>
      </c>
      <c r="AD3" s="63">
        <v>-4.8693728750468249E-2</v>
      </c>
      <c r="AE3" s="63">
        <v>-4.5670715693976252E-2</v>
      </c>
      <c r="AF3" s="63" t="s">
        <v>1166</v>
      </c>
      <c r="AG3" s="63" t="s">
        <v>1167</v>
      </c>
      <c r="AH3" s="63">
        <v>107.2121117078028</v>
      </c>
      <c r="AI3" s="63">
        <v>19.393686980925828</v>
      </c>
      <c r="AJ3" s="63">
        <v>36.099790680282638</v>
      </c>
      <c r="AK3" s="63">
        <v>33.502868476365698</v>
      </c>
      <c r="AL3" s="63">
        <v>43.986893811374031</v>
      </c>
      <c r="AM3" s="63">
        <v>154.51409252977271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3</v>
      </c>
      <c r="B4" s="63"/>
      <c r="C4" s="63">
        <v>150</v>
      </c>
      <c r="D4" s="63">
        <v>5.1862001419067383E-2</v>
      </c>
      <c r="E4" s="63" t="b">
        <v>0</v>
      </c>
      <c r="F4" s="63">
        <v>8.2712670899340882E-2</v>
      </c>
      <c r="G4" s="63">
        <v>7.4878775727036953E-2</v>
      </c>
      <c r="H4" s="63">
        <v>3.0343111111111151E-2</v>
      </c>
      <c r="I4" s="63">
        <v>3.3955555555555503E-2</v>
      </c>
      <c r="J4" s="63">
        <v>0.26982418642895839</v>
      </c>
      <c r="K4" s="63">
        <v>0.1242639614880638</v>
      </c>
      <c r="L4" s="63">
        <v>2.710755555555561E-2</v>
      </c>
      <c r="M4" s="63">
        <v>4.0035555555555498E-2</v>
      </c>
      <c r="N4" s="63">
        <v>0.2835048599627551</v>
      </c>
      <c r="O4" s="63">
        <v>0.1111958305950464</v>
      </c>
      <c r="P4" s="63">
        <v>0.46930962962962958</v>
      </c>
      <c r="Q4" s="63">
        <v>0.110573037037037</v>
      </c>
      <c r="R4" s="63">
        <v>0.38103469209048207</v>
      </c>
      <c r="S4" s="63">
        <v>1.8241189304956541E-2</v>
      </c>
      <c r="T4" s="63">
        <v>0.49965274074074079</v>
      </c>
      <c r="U4" s="63">
        <v>0.14452859259259249</v>
      </c>
      <c r="V4" s="63">
        <v>0.65085887851944046</v>
      </c>
      <c r="W4" s="63">
        <v>0.1425051507930204</v>
      </c>
      <c r="X4" s="63">
        <v>0.29965274074074078</v>
      </c>
      <c r="Y4" s="63">
        <v>-5.5471407407407462E-2</v>
      </c>
      <c r="Z4" s="63">
        <v>0.45085887851944051</v>
      </c>
      <c r="AA4" s="63">
        <v>-5.7494849206979642E-2</v>
      </c>
      <c r="AB4" s="63">
        <v>0.47254518518518518</v>
      </c>
      <c r="AC4" s="63">
        <v>0.104493037037037</v>
      </c>
      <c r="AD4" s="63">
        <v>0.36735401855668542</v>
      </c>
      <c r="AE4" s="63">
        <v>3.1309320197973993E-2</v>
      </c>
      <c r="AF4" s="63" t="s">
        <v>1168</v>
      </c>
      <c r="AG4" s="63" t="s">
        <v>1169</v>
      </c>
      <c r="AH4" s="63">
        <v>17.894807860775011</v>
      </c>
      <c r="AI4" s="63">
        <v>23.064132678328619</v>
      </c>
      <c r="AJ4" s="63">
        <v>12.935091125351599</v>
      </c>
      <c r="AK4" s="63">
        <v>12.10281729023033</v>
      </c>
      <c r="AL4" s="63">
        <v>9.6142720316922414</v>
      </c>
      <c r="AM4" s="63">
        <v>26.396291039991759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4</v>
      </c>
      <c r="B5" s="63"/>
      <c r="C5" s="63">
        <v>150</v>
      </c>
      <c r="D5" s="63">
        <v>6.2829494476318359E-2</v>
      </c>
      <c r="E5" s="63" t="b">
        <v>0</v>
      </c>
      <c r="F5" s="63">
        <v>4.9124197464075668E-2</v>
      </c>
      <c r="G5" s="63">
        <v>6.3046088997767884E-3</v>
      </c>
      <c r="H5" s="63">
        <v>3.9772444444444437E-2</v>
      </c>
      <c r="I5" s="63">
        <v>4.4167111111111101E-2</v>
      </c>
      <c r="J5" s="63">
        <v>5.2650050890660438E-2</v>
      </c>
      <c r="K5" s="63">
        <v>0.27085858343782232</v>
      </c>
      <c r="L5" s="63">
        <v>8.1215999999999955E-2</v>
      </c>
      <c r="M5" s="63">
        <v>0.13191822222222219</v>
      </c>
      <c r="N5" s="63">
        <v>0.15851101366720249</v>
      </c>
      <c r="O5" s="63">
        <v>0.25844324324916862</v>
      </c>
      <c r="P5" s="63">
        <v>-7.9985777777777739E-2</v>
      </c>
      <c r="Q5" s="63">
        <v>0.33846518518518498</v>
      </c>
      <c r="R5" s="63">
        <v>-0.2637206580939202</v>
      </c>
      <c r="S5" s="63">
        <v>0.2203230211256324</v>
      </c>
      <c r="T5" s="63">
        <v>-4.0213333333333302E-2</v>
      </c>
      <c r="U5" s="63">
        <v>0.38263229629629608</v>
      </c>
      <c r="V5" s="63">
        <v>-0.21107060720325979</v>
      </c>
      <c r="W5" s="63">
        <v>0.49118160456345472</v>
      </c>
      <c r="X5" s="63">
        <v>-0.24021333333333331</v>
      </c>
      <c r="Y5" s="63">
        <v>0.1826322962962961</v>
      </c>
      <c r="Z5" s="63">
        <v>-0.41107060720325977</v>
      </c>
      <c r="AA5" s="63">
        <v>0.29118160456345471</v>
      </c>
      <c r="AB5" s="63">
        <v>-0.12142933333333331</v>
      </c>
      <c r="AC5" s="63">
        <v>0.25071407407407392</v>
      </c>
      <c r="AD5" s="63">
        <v>-0.36958162087046231</v>
      </c>
      <c r="AE5" s="63">
        <v>0.23273836131428621</v>
      </c>
      <c r="AF5" s="63" t="s">
        <v>1170</v>
      </c>
      <c r="AG5" s="63" t="s">
        <v>1171</v>
      </c>
      <c r="AH5" s="63">
        <v>19.335242033142119</v>
      </c>
      <c r="AI5" s="63">
        <v>8.6777700238680371</v>
      </c>
      <c r="AJ5" s="63">
        <v>6.8179499029368094</v>
      </c>
      <c r="AK5" s="63">
        <v>6.2828744435731876</v>
      </c>
      <c r="AL5" s="63">
        <v>4.9162691931281994</v>
      </c>
      <c r="AM5" s="63">
        <v>12.633474128809571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5</v>
      </c>
      <c r="B6" s="63"/>
      <c r="C6" s="63">
        <v>150</v>
      </c>
      <c r="D6" s="63">
        <v>6.9863319396972656E-2</v>
      </c>
      <c r="E6" s="63" t="b">
        <v>0</v>
      </c>
      <c r="F6" s="63">
        <v>9.2607533539204423E-2</v>
      </c>
      <c r="G6" s="63">
        <v>7.7946650492953851E-2</v>
      </c>
      <c r="H6" s="63">
        <v>0.1532468148148147</v>
      </c>
      <c r="I6" s="63">
        <v>9.183051851851845E-2</v>
      </c>
      <c r="J6" s="63">
        <v>0.2145442148152398</v>
      </c>
      <c r="K6" s="63">
        <v>0.114718437037462</v>
      </c>
      <c r="L6" s="63">
        <v>0.12036503703703701</v>
      </c>
      <c r="M6" s="63">
        <v>4.0730074074074057E-2</v>
      </c>
      <c r="N6" s="63">
        <v>0.27651555555555563</v>
      </c>
      <c r="O6" s="63">
        <v>0.2</v>
      </c>
      <c r="P6" s="63">
        <v>0.5078826666666667</v>
      </c>
      <c r="Q6" s="63">
        <v>-1.971437037037025E-2</v>
      </c>
      <c r="R6" s="63">
        <v>0.46324975695621329</v>
      </c>
      <c r="S6" s="63">
        <v>0.37552709028954667</v>
      </c>
      <c r="T6" s="63">
        <v>0.66112948148148143</v>
      </c>
      <c r="U6" s="63">
        <v>7.2116148148148207E-2</v>
      </c>
      <c r="V6" s="63">
        <v>0.67779397177145317</v>
      </c>
      <c r="W6" s="63">
        <v>0.49024552732700871</v>
      </c>
      <c r="X6" s="63">
        <v>0.46112948148148147</v>
      </c>
      <c r="Y6" s="63">
        <v>-0.1278838518518518</v>
      </c>
      <c r="Z6" s="63">
        <v>0.47779397177145311</v>
      </c>
      <c r="AA6" s="63">
        <v>0.2902455273270087</v>
      </c>
      <c r="AB6" s="63">
        <v>0.54076444444444438</v>
      </c>
      <c r="AC6" s="63">
        <v>3.138607407407415E-2</v>
      </c>
      <c r="AD6" s="63">
        <v>0.40127841621589749</v>
      </c>
      <c r="AE6" s="63">
        <v>0.2902455273270087</v>
      </c>
      <c r="AF6" s="63" t="s">
        <v>1172</v>
      </c>
      <c r="AG6" s="63" t="s">
        <v>1173</v>
      </c>
      <c r="AH6" s="63">
        <v>8.9036714530314196</v>
      </c>
      <c r="AI6" s="63">
        <v>10.22001757730532</v>
      </c>
      <c r="AJ6" s="63">
        <v>12.166527534445461</v>
      </c>
      <c r="AK6" s="63">
        <v>11.424365573488449</v>
      </c>
      <c r="AL6" s="63">
        <v>12.386010685526751</v>
      </c>
      <c r="AM6" s="63">
        <v>22.64912484742846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6</v>
      </c>
      <c r="B7" s="63"/>
      <c r="C7" s="63">
        <v>150</v>
      </c>
      <c r="D7" s="63">
        <v>7.6828241348266602E-2</v>
      </c>
      <c r="E7" s="63" t="b">
        <v>0</v>
      </c>
      <c r="F7" s="63">
        <v>0.13976471674280649</v>
      </c>
      <c r="G7" s="63">
        <v>8.0963828038583291E-2</v>
      </c>
      <c r="H7" s="63">
        <v>4.3932444444444552E-2</v>
      </c>
      <c r="I7" s="63">
        <v>2.3310222222222229E-2</v>
      </c>
      <c r="J7" s="63">
        <v>0.2801613854614331</v>
      </c>
      <c r="K7" s="63">
        <v>0.36747160768365528</v>
      </c>
      <c r="L7" s="63">
        <v>5.5025777777777951E-2</v>
      </c>
      <c r="M7" s="63">
        <v>7.6799999999999091E-4</v>
      </c>
      <c r="N7" s="63">
        <v>0.36977870503688698</v>
      </c>
      <c r="O7" s="63">
        <v>0.37609337170355372</v>
      </c>
      <c r="P7" s="63">
        <v>0.80306725925925926</v>
      </c>
      <c r="Q7" s="63">
        <v>0.50789451851851852</v>
      </c>
      <c r="R7" s="63">
        <v>0.18756103274012101</v>
      </c>
      <c r="S7" s="63">
        <v>0.1072054771845654</v>
      </c>
      <c r="T7" s="63">
        <v>0.84699970370370381</v>
      </c>
      <c r="U7" s="63">
        <v>0.53120474074074076</v>
      </c>
      <c r="V7" s="63">
        <v>0.46772241820155402</v>
      </c>
      <c r="W7" s="63">
        <v>0.47467708486822069</v>
      </c>
      <c r="X7" s="63">
        <v>0.64699970370370374</v>
      </c>
      <c r="Y7" s="63">
        <v>0.3312047407407408</v>
      </c>
      <c r="Z7" s="63">
        <v>0.26772241820155401</v>
      </c>
      <c r="AA7" s="63">
        <v>0.27467708486822068</v>
      </c>
      <c r="AB7" s="63">
        <v>0.79197392592592586</v>
      </c>
      <c r="AC7" s="63">
        <v>0.53197274074074075</v>
      </c>
      <c r="AD7" s="63">
        <v>9.7943713164666976E-2</v>
      </c>
      <c r="AE7" s="63">
        <v>9.8583713164666978E-2</v>
      </c>
      <c r="AF7" s="63" t="s">
        <v>1174</v>
      </c>
      <c r="AG7" s="63" t="s">
        <v>1175</v>
      </c>
      <c r="AH7" s="63">
        <v>11.920426896759951</v>
      </c>
      <c r="AI7" s="63">
        <v>29.416371229447311</v>
      </c>
      <c r="AJ7" s="63">
        <v>23.619924160382428</v>
      </c>
      <c r="AK7" s="63">
        <v>21.471679431911951</v>
      </c>
      <c r="AL7" s="63">
        <v>63.645419298804804</v>
      </c>
      <c r="AM7" s="63">
        <v>62.737060272068042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7</v>
      </c>
      <c r="B8" s="63"/>
      <c r="C8" s="63">
        <v>150</v>
      </c>
      <c r="D8" s="63">
        <v>7.1798324584960938E-2</v>
      </c>
      <c r="E8" s="63" t="b">
        <v>0</v>
      </c>
      <c r="F8" s="63">
        <v>7.2451822498343435E-2</v>
      </c>
      <c r="G8" s="63">
        <v>5.9886838551622863E-2</v>
      </c>
      <c r="H8" s="63">
        <v>9.0311111111113229E-4</v>
      </c>
      <c r="I8" s="63">
        <v>5.2141037037036993E-2</v>
      </c>
      <c r="J8" s="63">
        <v>0.23909691591203391</v>
      </c>
      <c r="K8" s="63">
        <v>6.8074693689811588E-2</v>
      </c>
      <c r="L8" s="63">
        <v>7.7141333333333326E-2</v>
      </c>
      <c r="M8" s="63">
        <v>7.7065481481481457E-2</v>
      </c>
      <c r="N8" s="63">
        <v>0.2460933740553094</v>
      </c>
      <c r="O8" s="63">
        <v>0.10126848516642049</v>
      </c>
      <c r="P8" s="63">
        <v>0.16287051851851861</v>
      </c>
      <c r="Q8" s="63">
        <v>-0.43398399999999998</v>
      </c>
      <c r="R8" s="63">
        <v>0.53798397297685507</v>
      </c>
      <c r="S8" s="63">
        <v>0.13192530631018851</v>
      </c>
      <c r="T8" s="63">
        <v>0.16196740740740739</v>
      </c>
      <c r="U8" s="63">
        <v>-0.381842962962963</v>
      </c>
      <c r="V8" s="63">
        <v>0.77708088888888893</v>
      </c>
      <c r="W8" s="63">
        <v>0.2</v>
      </c>
      <c r="X8" s="63">
        <v>-3.8032592592592548E-2</v>
      </c>
      <c r="Y8" s="63">
        <v>-0.58184296296296301</v>
      </c>
      <c r="Z8" s="63">
        <v>0.57708088888888887</v>
      </c>
      <c r="AA8" s="63">
        <v>4.040964321709189E-17</v>
      </c>
      <c r="AB8" s="63">
        <v>8.4826074074074123E-2</v>
      </c>
      <c r="AC8" s="63">
        <v>-0.45890844444444451</v>
      </c>
      <c r="AD8" s="63">
        <v>0.53098751483357953</v>
      </c>
      <c r="AE8" s="63">
        <v>9.8731514833579559E-2</v>
      </c>
      <c r="AF8" s="63" t="s">
        <v>1176</v>
      </c>
      <c r="AG8" s="63" t="s">
        <v>1177</v>
      </c>
      <c r="AH8" s="63">
        <v>21.266354776417799</v>
      </c>
      <c r="AI8" s="63">
        <v>11.75269218533778</v>
      </c>
      <c r="AJ8" s="63">
        <v>6.9728640001375117</v>
      </c>
      <c r="AK8" s="63">
        <v>6.6519983569057928</v>
      </c>
      <c r="AL8" s="63">
        <v>0.26296394689601599</v>
      </c>
      <c r="AM8" s="63">
        <v>16.237630563930409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9</v>
      </c>
      <c r="B9" s="63"/>
      <c r="C9" s="63">
        <v>150</v>
      </c>
      <c r="D9" s="63">
        <v>6.0840368270874023E-2</v>
      </c>
      <c r="E9" s="63" t="b">
        <v>0</v>
      </c>
      <c r="F9" s="63">
        <v>6.5378816925803829E-2</v>
      </c>
      <c r="G9" s="63">
        <v>5.9492800053798887E-2</v>
      </c>
      <c r="H9" s="63">
        <v>7.2170666666666605E-2</v>
      </c>
      <c r="I9" s="63">
        <v>0.1009991111111111</v>
      </c>
      <c r="J9" s="63">
        <v>0.20996041170052329</v>
      </c>
      <c r="K9" s="63">
        <v>0.14463595818650951</v>
      </c>
      <c r="L9" s="63">
        <v>9.4506666666666628E-2</v>
      </c>
      <c r="M9" s="63">
        <v>9.1591111111111081E-2</v>
      </c>
      <c r="N9" s="63">
        <v>0.21922220518640781</v>
      </c>
      <c r="O9" s="63">
        <v>0.18773246148025891</v>
      </c>
      <c r="P9" s="63">
        <v>0.46384355555555562</v>
      </c>
      <c r="Q9" s="63">
        <v>0.1009540740740741</v>
      </c>
      <c r="R9" s="63">
        <v>0.34488677683259678</v>
      </c>
      <c r="S9" s="63">
        <v>0.3333173970092726</v>
      </c>
      <c r="T9" s="63">
        <v>0.53601422222222217</v>
      </c>
      <c r="U9" s="63">
        <v>0.20195318518518521</v>
      </c>
      <c r="V9" s="63">
        <v>0.55484718853312009</v>
      </c>
      <c r="W9" s="63">
        <v>0.47795335519578208</v>
      </c>
      <c r="X9" s="63">
        <v>0.33601422222222221</v>
      </c>
      <c r="Y9" s="63">
        <v>1.9531851851852019E-3</v>
      </c>
      <c r="Z9" s="63">
        <v>0.35484718853312008</v>
      </c>
      <c r="AA9" s="63">
        <v>0.27795335519578213</v>
      </c>
      <c r="AB9" s="63">
        <v>0.44150755555555549</v>
      </c>
      <c r="AC9" s="63">
        <v>0.1103620740740741</v>
      </c>
      <c r="AD9" s="63">
        <v>0.33562498334671231</v>
      </c>
      <c r="AE9" s="63">
        <v>0.29022089371552318</v>
      </c>
      <c r="AF9" s="63" t="s">
        <v>1178</v>
      </c>
      <c r="AG9" s="63" t="s">
        <v>1179</v>
      </c>
      <c r="AH9" s="63">
        <v>10.685277898367239</v>
      </c>
      <c r="AI9" s="63">
        <v>14.17366366482478</v>
      </c>
      <c r="AJ9" s="63">
        <v>9.1930696123941509</v>
      </c>
      <c r="AK9" s="63">
        <v>8.5746997551018662</v>
      </c>
      <c r="AL9" s="63">
        <v>2.7218103054594902</v>
      </c>
      <c r="AM9" s="63">
        <v>11.3843700265565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10</v>
      </c>
      <c r="B10" s="63"/>
      <c r="C10" s="63">
        <v>150</v>
      </c>
      <c r="D10" s="63">
        <v>6.6828012466430664E-2</v>
      </c>
      <c r="E10" s="63" t="b">
        <v>0</v>
      </c>
      <c r="F10" s="63">
        <v>7.8695197949657014E-2</v>
      </c>
      <c r="G10" s="63">
        <v>3.2805111920395112E-2</v>
      </c>
      <c r="H10" s="63">
        <v>4.7772444444444402E-2</v>
      </c>
      <c r="I10" s="63">
        <v>0.13232829629629619</v>
      </c>
      <c r="J10" s="63">
        <v>0.11407071259318589</v>
      </c>
      <c r="K10" s="63">
        <v>6.2729199997474588E-2</v>
      </c>
      <c r="L10" s="63">
        <v>7.344355555555554E-2</v>
      </c>
      <c r="M10" s="63">
        <v>0.16583585185185179</v>
      </c>
      <c r="N10" s="63">
        <v>0.21400867351017741</v>
      </c>
      <c r="O10" s="63">
        <v>0.15963782758113279</v>
      </c>
      <c r="P10" s="63">
        <v>0.31317096296296298</v>
      </c>
      <c r="Q10" s="63">
        <v>0.633682962962963</v>
      </c>
      <c r="R10" s="63">
        <v>0.15094061456639529</v>
      </c>
      <c r="S10" s="63">
        <v>4.4586836788617447E-2</v>
      </c>
      <c r="T10" s="63">
        <v>0.36094340740740738</v>
      </c>
      <c r="U10" s="63">
        <v>0.76601125925925917</v>
      </c>
      <c r="V10" s="63">
        <v>0.26501132715958131</v>
      </c>
      <c r="W10" s="63">
        <v>0.107316036786092</v>
      </c>
      <c r="X10" s="63">
        <v>0.1609434074074074</v>
      </c>
      <c r="Y10" s="63">
        <v>0.56601125925925921</v>
      </c>
      <c r="Z10" s="63">
        <v>6.5011327159581231E-2</v>
      </c>
      <c r="AA10" s="63">
        <v>-9.2683963213907969E-2</v>
      </c>
      <c r="AB10" s="63">
        <v>0.28749985185185178</v>
      </c>
      <c r="AC10" s="63">
        <v>0.60017540740740738</v>
      </c>
      <c r="AD10" s="63">
        <v>5.1002653649403852E-2</v>
      </c>
      <c r="AE10" s="63">
        <v>-5.2321790795040707E-2</v>
      </c>
      <c r="AF10" s="63" t="s">
        <v>1180</v>
      </c>
      <c r="AG10" s="63" t="s">
        <v>1181</v>
      </c>
      <c r="AH10" s="63">
        <v>11.300317180874609</v>
      </c>
      <c r="AI10" s="63">
        <v>13.58512032232434</v>
      </c>
      <c r="AJ10" s="63">
        <v>5.5534507184802431</v>
      </c>
      <c r="AK10" s="63">
        <v>4.8789909182778297</v>
      </c>
      <c r="AL10" s="63">
        <v>26.849847365267529</v>
      </c>
      <c r="AM10" s="63">
        <v>30.510981850161389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12</v>
      </c>
      <c r="B11" s="63"/>
      <c r="C11" s="63">
        <v>150</v>
      </c>
      <c r="D11" s="63">
        <v>4.8892974853515618E-2</v>
      </c>
      <c r="E11" s="63" t="b">
        <v>0</v>
      </c>
      <c r="F11" s="63">
        <v>8.7118259042044885E-2</v>
      </c>
      <c r="G11" s="63">
        <v>1.801187093818386E-2</v>
      </c>
      <c r="H11" s="63">
        <v>3.0698666666666711E-2</v>
      </c>
      <c r="I11" s="63">
        <v>0.12740503703703701</v>
      </c>
      <c r="J11" s="63">
        <v>2.8938198642347531E-2</v>
      </c>
      <c r="K11" s="63">
        <v>0.21119597642012519</v>
      </c>
      <c r="L11" s="63">
        <v>0.14873600000000001</v>
      </c>
      <c r="M11" s="63">
        <v>0.1675757037037037</v>
      </c>
      <c r="N11" s="63">
        <v>0.1921308014719488</v>
      </c>
      <c r="O11" s="63">
        <v>0.22374680147194881</v>
      </c>
      <c r="P11" s="63">
        <v>-4.2597925925925907E-2</v>
      </c>
      <c r="Q11" s="63">
        <v>-0.38816000000000001</v>
      </c>
      <c r="R11" s="63">
        <v>0.28764135691320808</v>
      </c>
      <c r="S11" s="63">
        <v>-1.119597642012523E-2</v>
      </c>
      <c r="T11" s="63">
        <v>-1.1899259259259189E-2</v>
      </c>
      <c r="U11" s="63">
        <v>-0.26075496296296302</v>
      </c>
      <c r="V11" s="63">
        <v>0.31657955555555561</v>
      </c>
      <c r="W11" s="63">
        <v>0.2</v>
      </c>
      <c r="X11" s="63">
        <v>-0.2118992592592592</v>
      </c>
      <c r="Y11" s="63">
        <v>-0.46075496296296298</v>
      </c>
      <c r="Z11" s="63">
        <v>0.1165795555555556</v>
      </c>
      <c r="AA11" s="63">
        <v>-4.4692532431816662E-17</v>
      </c>
      <c r="AB11" s="63">
        <v>-0.1606352592592592</v>
      </c>
      <c r="AC11" s="63">
        <v>-0.42833066666666658</v>
      </c>
      <c r="AD11" s="63">
        <v>0.1244487540836068</v>
      </c>
      <c r="AE11" s="63">
        <v>-2.3746801471948801E-2</v>
      </c>
      <c r="AF11" s="63" t="s">
        <v>1182</v>
      </c>
      <c r="AG11" s="63" t="s">
        <v>1183</v>
      </c>
      <c r="AH11" s="63">
        <v>10.321368630120681</v>
      </c>
      <c r="AI11" s="63">
        <v>4.3610853624583568</v>
      </c>
      <c r="AJ11" s="63">
        <v>1.97473845052337</v>
      </c>
      <c r="AK11" s="63">
        <v>1.8774968764486859</v>
      </c>
      <c r="AL11" s="63">
        <v>3.0726854271607791</v>
      </c>
      <c r="AM11" s="63">
        <v>16.5728201472682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13</v>
      </c>
      <c r="B12" s="63"/>
      <c r="C12" s="63">
        <v>150</v>
      </c>
      <c r="D12" s="63">
        <v>6.3855886459350586E-2</v>
      </c>
      <c r="E12" s="63" t="b">
        <v>0</v>
      </c>
      <c r="F12" s="63">
        <v>0.23627431593025761</v>
      </c>
      <c r="G12" s="63">
        <v>0.21126690456373501</v>
      </c>
      <c r="H12" s="63">
        <v>0.28450844444444451</v>
      </c>
      <c r="I12" s="63">
        <v>0.25788444444444442</v>
      </c>
      <c r="J12" s="63">
        <v>0.2526211846166464</v>
      </c>
      <c r="K12" s="63">
        <v>0.30036964999736032</v>
      </c>
      <c r="L12" s="63">
        <v>0.26520888888888888</v>
      </c>
      <c r="M12" s="63">
        <v>0.28331377777777772</v>
      </c>
      <c r="N12" s="63">
        <v>0.2926975649127655</v>
      </c>
      <c r="O12" s="63">
        <v>0.30157669696014611</v>
      </c>
      <c r="P12" s="63">
        <v>0.32908088888888892</v>
      </c>
      <c r="Q12" s="63">
        <v>0.60134162962962967</v>
      </c>
      <c r="R12" s="63">
        <v>0.14654913294573149</v>
      </c>
      <c r="S12" s="63">
        <v>5.9120667565017639E-2</v>
      </c>
      <c r="T12" s="63">
        <v>0.61358933333333332</v>
      </c>
      <c r="U12" s="63">
        <v>0.34345718518518531</v>
      </c>
      <c r="V12" s="63">
        <v>0.39917031756237792</v>
      </c>
      <c r="W12" s="63">
        <v>0.35949031756237793</v>
      </c>
      <c r="X12" s="63">
        <v>0.41358933333333331</v>
      </c>
      <c r="Y12" s="63">
        <v>0.1434571851851853</v>
      </c>
      <c r="Z12" s="63">
        <v>0.19917031756237791</v>
      </c>
      <c r="AA12" s="63">
        <v>0.15949031756237789</v>
      </c>
      <c r="AB12" s="63">
        <v>0.34838044444444438</v>
      </c>
      <c r="AC12" s="63">
        <v>0.62677096296296297</v>
      </c>
      <c r="AD12" s="63">
        <v>0.1064727526496124</v>
      </c>
      <c r="AE12" s="63">
        <v>5.7913620602231847E-2</v>
      </c>
      <c r="AF12" s="63" t="s">
        <v>1184</v>
      </c>
      <c r="AG12" s="63" t="s">
        <v>1185</v>
      </c>
      <c r="AH12" s="63">
        <v>3.8199234953336139</v>
      </c>
      <c r="AI12" s="63">
        <v>35.19292368614758</v>
      </c>
      <c r="AJ12" s="63">
        <v>46.573605274843977</v>
      </c>
      <c r="AK12" s="63">
        <v>43.046020762372883</v>
      </c>
      <c r="AL12" s="63">
        <v>51.318505269403587</v>
      </c>
      <c r="AM12" s="63">
        <v>35.755495549507657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14</v>
      </c>
      <c r="B13" s="63"/>
      <c r="C13" s="63">
        <v>150</v>
      </c>
      <c r="D13" s="63">
        <v>7.1825981140136719E-2</v>
      </c>
      <c r="E13" s="63" t="b">
        <v>0</v>
      </c>
      <c r="F13" s="63">
        <v>0.1121231632818506</v>
      </c>
      <c r="G13" s="63">
        <v>3.4519530415492109E-3</v>
      </c>
      <c r="H13" s="63">
        <v>6.7413333333333769E-3</v>
      </c>
      <c r="I13" s="63">
        <v>5.6220444444444413E-2</v>
      </c>
      <c r="J13" s="63">
        <v>1.5677024363929509E-2</v>
      </c>
      <c r="K13" s="63">
        <v>0.18701808674718151</v>
      </c>
      <c r="L13" s="63">
        <v>0.18364444444444439</v>
      </c>
      <c r="M13" s="63">
        <v>0.18542222222222221</v>
      </c>
      <c r="N13" s="63">
        <v>0.2098010505519807</v>
      </c>
      <c r="O13" s="63">
        <v>0.19109494944801919</v>
      </c>
      <c r="P13" s="63">
        <v>0.13452562962962961</v>
      </c>
      <c r="Q13" s="63">
        <v>0.31065362962962961</v>
      </c>
      <c r="R13" s="63">
        <v>-6.7125830118451218E-2</v>
      </c>
      <c r="S13" s="63">
        <v>1.6935607896228971E-2</v>
      </c>
      <c r="T13" s="63">
        <v>0.14126696296296301</v>
      </c>
      <c r="U13" s="63">
        <v>0.36687407407407402</v>
      </c>
      <c r="V13" s="63">
        <v>-5.1448805754521709E-2</v>
      </c>
      <c r="W13" s="63">
        <v>0.20395369464341051</v>
      </c>
      <c r="X13" s="63">
        <v>-5.8733037037037007E-2</v>
      </c>
      <c r="Y13" s="63">
        <v>0.16687407407407401</v>
      </c>
      <c r="Z13" s="63">
        <v>-0.25144880575452172</v>
      </c>
      <c r="AA13" s="63">
        <v>3.9536946434104636E-3</v>
      </c>
      <c r="AB13" s="63">
        <v>-4.2377481481481447E-2</v>
      </c>
      <c r="AC13" s="63">
        <v>0.18145185185185181</v>
      </c>
      <c r="AD13" s="63">
        <v>-0.26124985630650238</v>
      </c>
      <c r="AE13" s="63">
        <v>1.285874519539125E-2</v>
      </c>
      <c r="AF13" s="63" t="s">
        <v>1186</v>
      </c>
      <c r="AG13" s="63" t="s">
        <v>1187</v>
      </c>
      <c r="AH13" s="63">
        <v>2.2659386717653671</v>
      </c>
      <c r="AI13" s="63">
        <v>1.291317172040179</v>
      </c>
      <c r="AJ13" s="63">
        <v>1.4371901319732121</v>
      </c>
      <c r="AK13" s="63">
        <v>1.326015609785689</v>
      </c>
      <c r="AL13" s="63">
        <v>2.2067627309166622</v>
      </c>
      <c r="AM13" s="63">
        <v>5.5634485272487284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15</v>
      </c>
      <c r="B14" s="63"/>
      <c r="C14" s="63">
        <v>150</v>
      </c>
      <c r="D14" s="63">
        <v>8.1187009811401367E-2</v>
      </c>
      <c r="E14" s="63" t="b">
        <v>0</v>
      </c>
      <c r="F14" s="63">
        <v>0.1048590526015304</v>
      </c>
      <c r="G14" s="63">
        <v>7.4611813455209841E-2</v>
      </c>
      <c r="H14" s="63">
        <v>0.11008</v>
      </c>
      <c r="I14" s="63">
        <v>0.14518044444444439</v>
      </c>
      <c r="J14" s="63">
        <v>0.2035112911022959</v>
      </c>
      <c r="K14" s="63">
        <v>0.20856017999118481</v>
      </c>
      <c r="L14" s="63">
        <v>0.1791217777777778</v>
      </c>
      <c r="M14" s="63">
        <v>0.13796266666666671</v>
      </c>
      <c r="N14" s="63">
        <v>0.23182049938148469</v>
      </c>
      <c r="O14" s="63">
        <v>0.232417832714818</v>
      </c>
      <c r="P14" s="63">
        <v>0.39689718518518519</v>
      </c>
      <c r="Q14" s="63">
        <v>0.11926518518518529</v>
      </c>
      <c r="R14" s="63">
        <v>0.37585743767220042</v>
      </c>
      <c r="S14" s="63">
        <v>0.27640143767220032</v>
      </c>
      <c r="T14" s="63">
        <v>0.28681718518518518</v>
      </c>
      <c r="U14" s="63">
        <v>0.2644456296296297</v>
      </c>
      <c r="V14" s="63">
        <v>0.5793687287744963</v>
      </c>
      <c r="W14" s="63">
        <v>0.48496161766338508</v>
      </c>
      <c r="X14" s="63">
        <v>8.6817185185185219E-2</v>
      </c>
      <c r="Y14" s="63">
        <v>6.4445629629629714E-2</v>
      </c>
      <c r="Z14" s="63">
        <v>0.37936872877449629</v>
      </c>
      <c r="AA14" s="63">
        <v>0.28496161766338512</v>
      </c>
      <c r="AB14" s="63">
        <v>0.10769540740740741</v>
      </c>
      <c r="AC14" s="63">
        <v>0.12648296296296299</v>
      </c>
      <c r="AD14" s="63">
        <v>0.34754822939301161</v>
      </c>
      <c r="AE14" s="63">
        <v>0.25254378494856711</v>
      </c>
      <c r="AF14" s="63" t="s">
        <v>1188</v>
      </c>
      <c r="AG14" s="63" t="s">
        <v>1189</v>
      </c>
      <c r="AH14" s="63">
        <v>3.5916232989270509</v>
      </c>
      <c r="AI14" s="63">
        <v>0.71835290392106754</v>
      </c>
      <c r="AJ14" s="63">
        <v>5.5551507467344203</v>
      </c>
      <c r="AK14" s="63">
        <v>5.1620543743485179</v>
      </c>
      <c r="AL14" s="63">
        <v>9.1823977552005154</v>
      </c>
      <c r="AM14" s="63">
        <v>6.6904692650237161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18</v>
      </c>
      <c r="B15" s="63"/>
      <c r="C15" s="63">
        <v>150</v>
      </c>
      <c r="D15" s="63">
        <v>5.6840896606445313E-2</v>
      </c>
      <c r="E15" s="63" t="b">
        <v>0</v>
      </c>
      <c r="F15" s="63">
        <v>5.5683280688327841E-2</v>
      </c>
      <c r="G15" s="63">
        <v>1.5015803079050529E-2</v>
      </c>
      <c r="H15" s="63">
        <v>9.4032592592592779E-3</v>
      </c>
      <c r="I15" s="63">
        <v>0.1062471111111111</v>
      </c>
      <c r="J15" s="63">
        <v>6.0323570641142472E-2</v>
      </c>
      <c r="K15" s="63">
        <v>0.1782115706411424</v>
      </c>
      <c r="L15" s="63">
        <v>0.13202725925925929</v>
      </c>
      <c r="M15" s="63">
        <v>0.10277688888888881</v>
      </c>
      <c r="N15" s="63">
        <v>0.1664001039997787</v>
      </c>
      <c r="O15" s="63">
        <v>0.2529992151108898</v>
      </c>
      <c r="P15" s="63">
        <v>0.39958044444444452</v>
      </c>
      <c r="Q15" s="63">
        <v>0.53919051851851851</v>
      </c>
      <c r="R15" s="63">
        <v>-4.5437718904853541E-2</v>
      </c>
      <c r="S15" s="63">
        <v>2.6370281095146369E-2</v>
      </c>
      <c r="T15" s="63">
        <v>0.40898370370370368</v>
      </c>
      <c r="U15" s="63">
        <v>0.64543762962962958</v>
      </c>
      <c r="V15" s="63">
        <v>1.4885851736288921E-2</v>
      </c>
      <c r="W15" s="63">
        <v>0.20458185173628879</v>
      </c>
      <c r="X15" s="63">
        <v>0.2089837037037037</v>
      </c>
      <c r="Y15" s="63">
        <v>0.44543762962962957</v>
      </c>
      <c r="Z15" s="63">
        <v>-0.18511414826371109</v>
      </c>
      <c r="AA15" s="63">
        <v>4.5818517362887813E-3</v>
      </c>
      <c r="AB15" s="63">
        <v>0.27695644444444439</v>
      </c>
      <c r="AC15" s="63">
        <v>0.54266074074074078</v>
      </c>
      <c r="AD15" s="63">
        <v>-0.1515142522634898</v>
      </c>
      <c r="AE15" s="63">
        <v>-4.8417363374601008E-2</v>
      </c>
      <c r="AF15" s="63" t="s">
        <v>1190</v>
      </c>
      <c r="AG15" s="63" t="s">
        <v>1191</v>
      </c>
      <c r="AH15" s="63">
        <v>7.5436882934740312</v>
      </c>
      <c r="AI15" s="63">
        <v>5.6096130150727106</v>
      </c>
      <c r="AJ15" s="63">
        <v>13.213946082695641</v>
      </c>
      <c r="AK15" s="63">
        <v>11.844871511170091</v>
      </c>
      <c r="AL15" s="63">
        <v>4.3969925991048866</v>
      </c>
      <c r="AM15" s="63">
        <v>31.580364860207819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19</v>
      </c>
      <c r="B16" s="63"/>
      <c r="C16" s="63">
        <v>150</v>
      </c>
      <c r="D16" s="63">
        <v>5.8823823928833008E-2</v>
      </c>
      <c r="E16" s="63" t="b">
        <v>0</v>
      </c>
      <c r="F16" s="63">
        <v>4.982881743150662E-2</v>
      </c>
      <c r="G16" s="63">
        <v>2.2461599875457601E-2</v>
      </c>
      <c r="H16" s="63">
        <v>0.12642370370370379</v>
      </c>
      <c r="I16" s="63">
        <v>6.9269333333333294E-2</v>
      </c>
      <c r="J16" s="63">
        <v>4.0992761273806438E-2</v>
      </c>
      <c r="K16" s="63">
        <v>0.18328609460713971</v>
      </c>
      <c r="L16" s="63">
        <v>0.1572788148148149</v>
      </c>
      <c r="M16" s="63">
        <v>0.12161422222222221</v>
      </c>
      <c r="N16" s="63">
        <v>0.1014996196802616</v>
      </c>
      <c r="O16" s="63">
        <v>0.2155191752358171</v>
      </c>
      <c r="P16" s="63">
        <v>0.48480948148148151</v>
      </c>
      <c r="Q16" s="63">
        <v>-2.5246814814814691E-2</v>
      </c>
      <c r="R16" s="63">
        <v>0.1336280246359603</v>
      </c>
      <c r="S16" s="63">
        <v>0.16798891352484921</v>
      </c>
      <c r="T16" s="63">
        <v>0.61123318518518521</v>
      </c>
      <c r="U16" s="63">
        <v>4.40225185185186E-2</v>
      </c>
      <c r="V16" s="63">
        <v>0.17462078590976679</v>
      </c>
      <c r="W16" s="63">
        <v>0.35127500813198892</v>
      </c>
      <c r="X16" s="63">
        <v>0.4112331851851852</v>
      </c>
      <c r="Y16" s="63">
        <v>-0.15597748148148141</v>
      </c>
      <c r="Z16" s="63">
        <v>-2.5379214090233242E-2</v>
      </c>
      <c r="AA16" s="63">
        <v>0.15127500813198891</v>
      </c>
      <c r="AB16" s="63">
        <v>0.45395437037037029</v>
      </c>
      <c r="AC16" s="63">
        <v>-7.7591703703703593E-2</v>
      </c>
      <c r="AD16" s="63">
        <v>7.3121166229505166E-2</v>
      </c>
      <c r="AE16" s="63">
        <v>0.1357558328961718</v>
      </c>
      <c r="AF16" s="63" t="s">
        <v>1192</v>
      </c>
      <c r="AG16" s="63" t="s">
        <v>1193</v>
      </c>
      <c r="AH16" s="63">
        <v>4.8557126482553521</v>
      </c>
      <c r="AI16" s="63">
        <v>5.3342335021865219</v>
      </c>
      <c r="AJ16" s="63">
        <v>5.8620368153032176</v>
      </c>
      <c r="AK16" s="63">
        <v>5.5115142827435522</v>
      </c>
      <c r="AL16" s="63">
        <v>191.33399026026021</v>
      </c>
      <c r="AM16" s="63">
        <v>107.7863877905712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21</v>
      </c>
      <c r="B17" s="63"/>
      <c r="C17" s="63">
        <v>150</v>
      </c>
      <c r="D17" s="63">
        <v>5.1856279373168952E-2</v>
      </c>
      <c r="E17" s="63" t="b">
        <v>0</v>
      </c>
      <c r="F17" s="63">
        <v>2.8265039742742751E-2</v>
      </c>
      <c r="G17" s="63">
        <v>3.886700960740023E-3</v>
      </c>
      <c r="H17" s="63">
        <v>1.5807999999999961E-2</v>
      </c>
      <c r="I17" s="63">
        <v>6.0081777777777789E-2</v>
      </c>
      <c r="J17" s="63">
        <v>5.1950048894828793E-3</v>
      </c>
      <c r="K17" s="63">
        <v>0.18129077207682051</v>
      </c>
      <c r="L17" s="63">
        <v>0.104064</v>
      </c>
      <c r="M17" s="63">
        <v>2.8430222222222249E-2</v>
      </c>
      <c r="N17" s="63">
        <v>0.12894745484552159</v>
      </c>
      <c r="O17" s="63">
        <v>0.25660803919350439</v>
      </c>
      <c r="P17" s="63">
        <v>-0.19296948148148141</v>
      </c>
      <c r="Q17" s="63">
        <v>0.3855905185185185</v>
      </c>
      <c r="R17" s="63">
        <v>-0.15579399094644941</v>
      </c>
      <c r="S17" s="63">
        <v>-1.150389656369313E-2</v>
      </c>
      <c r="T17" s="63">
        <v>-0.2087774814814814</v>
      </c>
      <c r="U17" s="63">
        <v>0.32550874074074071</v>
      </c>
      <c r="V17" s="63">
        <v>-0.16098899583593229</v>
      </c>
      <c r="W17" s="63">
        <v>0.16978687551312729</v>
      </c>
      <c r="X17" s="63">
        <v>-0.40877748148148141</v>
      </c>
      <c r="Y17" s="63">
        <v>0.1255087407407407</v>
      </c>
      <c r="Z17" s="63">
        <v>-0.3609889958359323</v>
      </c>
      <c r="AA17" s="63">
        <v>-3.0213124486872699E-2</v>
      </c>
      <c r="AB17" s="63">
        <v>-0.10471348148148139</v>
      </c>
      <c r="AC17" s="63">
        <v>0.35393896296296301</v>
      </c>
      <c r="AD17" s="63">
        <v>-0.28993645068145391</v>
      </c>
      <c r="AE17" s="63">
        <v>-8.6821163680377109E-2</v>
      </c>
      <c r="AF17" s="63" t="s">
        <v>1194</v>
      </c>
      <c r="AG17" s="63" t="s">
        <v>1195</v>
      </c>
      <c r="AH17" s="63">
        <v>69.479766440003203</v>
      </c>
      <c r="AI17" s="63">
        <v>18.658281896613701</v>
      </c>
      <c r="AJ17" s="63">
        <v>21.63799653101859</v>
      </c>
      <c r="AK17" s="63">
        <v>20.024875191013429</v>
      </c>
      <c r="AL17" s="63">
        <v>11.65056309309602</v>
      </c>
      <c r="AM17" s="63">
        <v>28.39055546681443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22</v>
      </c>
      <c r="B18" s="63"/>
      <c r="C18" s="63">
        <v>150</v>
      </c>
      <c r="D18" s="63">
        <v>6.0850143432617188E-2</v>
      </c>
      <c r="E18" s="63" t="b">
        <v>0</v>
      </c>
      <c r="F18" s="63">
        <v>0.1143370125981301</v>
      </c>
      <c r="G18" s="63">
        <v>3.5649444361309228E-2</v>
      </c>
      <c r="H18" s="63">
        <v>0.14306133333333329</v>
      </c>
      <c r="I18" s="63">
        <v>0.119424</v>
      </c>
      <c r="J18" s="63">
        <v>3.0344809938408351E-2</v>
      </c>
      <c r="K18" s="63">
        <v>2.2280809938408339E-2</v>
      </c>
      <c r="L18" s="63">
        <v>0.1938275555555555</v>
      </c>
      <c r="M18" s="63">
        <v>0.18148266666666671</v>
      </c>
      <c r="N18" s="63">
        <v>0.20936077236446121</v>
      </c>
      <c r="O18" s="63">
        <v>0.20936077236446121</v>
      </c>
      <c r="P18" s="63">
        <v>0.59610785185185189</v>
      </c>
      <c r="Q18" s="63">
        <v>-0.12575525925925909</v>
      </c>
      <c r="R18" s="63">
        <v>-0.1507962852241938</v>
      </c>
      <c r="S18" s="63">
        <v>-0.1152976185575272</v>
      </c>
      <c r="T18" s="63">
        <v>0.73916918518518515</v>
      </c>
      <c r="U18" s="63">
        <v>-6.3312592592590922E-3</v>
      </c>
      <c r="V18" s="63">
        <v>-0.12045147528578549</v>
      </c>
      <c r="W18" s="63">
        <v>-9.3016808619118874E-2</v>
      </c>
      <c r="X18" s="63">
        <v>0.5391691851851852</v>
      </c>
      <c r="Y18" s="63">
        <v>-0.2063312592592591</v>
      </c>
      <c r="Z18" s="63">
        <v>-0.32045147528578549</v>
      </c>
      <c r="AA18" s="63">
        <v>-0.29301680861911888</v>
      </c>
      <c r="AB18" s="63">
        <v>0.54534162962962962</v>
      </c>
      <c r="AC18" s="63">
        <v>-0.1878139259259258</v>
      </c>
      <c r="AD18" s="63">
        <v>-0.32981224765024658</v>
      </c>
      <c r="AE18" s="63">
        <v>-0.30237758098357997</v>
      </c>
      <c r="AF18" s="63" t="s">
        <v>1196</v>
      </c>
      <c r="AG18" s="63" t="s">
        <v>1197</v>
      </c>
      <c r="AH18" s="63">
        <v>0.76812044793360124</v>
      </c>
      <c r="AI18" s="63">
        <v>0.55715695670583021</v>
      </c>
      <c r="AJ18" s="63">
        <v>1.3345534755818631</v>
      </c>
      <c r="AK18" s="63">
        <v>1.257482104766672</v>
      </c>
      <c r="AL18" s="63">
        <v>3.0048134366929919</v>
      </c>
      <c r="AM18" s="63">
        <v>2.7054053056838909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23</v>
      </c>
      <c r="B19" s="63"/>
      <c r="C19" s="63">
        <v>150</v>
      </c>
      <c r="D19" s="63">
        <v>6.1811208724975593E-2</v>
      </c>
      <c r="E19" s="63" t="b">
        <v>0</v>
      </c>
      <c r="F19" s="63">
        <v>8.5911187938006922E-2</v>
      </c>
      <c r="G19" s="63">
        <v>1.52515250854808E-2</v>
      </c>
      <c r="H19" s="63">
        <v>0.1097931851851852</v>
      </c>
      <c r="I19" s="63">
        <v>5.178548148148146E-2</v>
      </c>
      <c r="J19" s="63">
        <v>2.2699019364359529E-2</v>
      </c>
      <c r="K19" s="63">
        <v>0.1230076473023072</v>
      </c>
      <c r="L19" s="63">
        <v>0.15687585185185191</v>
      </c>
      <c r="M19" s="63">
        <v>0.14375348148148151</v>
      </c>
      <c r="N19" s="63">
        <v>0.2015839567170862</v>
      </c>
      <c r="O19" s="63">
        <v>0.25815995671708608</v>
      </c>
      <c r="P19" s="63">
        <v>0.4878554074074074</v>
      </c>
      <c r="Q19" s="63">
        <v>-0.1487786666666665</v>
      </c>
      <c r="R19" s="63">
        <v>-0.15663006434148871</v>
      </c>
      <c r="S19" s="63">
        <v>-9.3767842119266587E-2</v>
      </c>
      <c r="T19" s="63">
        <v>0.59764859259259262</v>
      </c>
      <c r="U19" s="63">
        <v>-9.6993185185185071E-2</v>
      </c>
      <c r="V19" s="63">
        <v>-0.1793290837058483</v>
      </c>
      <c r="W19" s="63">
        <v>2.9239805183040622E-2</v>
      </c>
      <c r="X19" s="63">
        <v>0.39764859259259261</v>
      </c>
      <c r="Y19" s="63">
        <v>-0.29699318518518508</v>
      </c>
      <c r="Z19" s="63">
        <v>-0.37932908370584828</v>
      </c>
      <c r="AA19" s="63">
        <v>-0.17076019481695939</v>
      </c>
      <c r="AB19" s="63">
        <v>0.44077274074074069</v>
      </c>
      <c r="AC19" s="63">
        <v>-0.24074666666666661</v>
      </c>
      <c r="AD19" s="63">
        <v>-0.3809130404229345</v>
      </c>
      <c r="AE19" s="63">
        <v>-0.22892015153404549</v>
      </c>
      <c r="AF19" s="63" t="s">
        <v>1198</v>
      </c>
      <c r="AG19" s="63" t="s">
        <v>1199</v>
      </c>
      <c r="AH19" s="63">
        <v>4.6408467306513472</v>
      </c>
      <c r="AI19" s="63">
        <v>6.9369375119449126</v>
      </c>
      <c r="AJ19" s="63">
        <v>3.8050883360313179</v>
      </c>
      <c r="AK19" s="63">
        <v>3.5980863947030901</v>
      </c>
      <c r="AL19" s="63">
        <v>6.4179891486908014</v>
      </c>
      <c r="AM19" s="63">
        <v>8.9103347891564688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26</v>
      </c>
      <c r="B20" s="63"/>
      <c r="C20" s="63">
        <v>150</v>
      </c>
      <c r="D20" s="63">
        <v>5.5822134017944343E-2</v>
      </c>
      <c r="E20" s="63" t="b">
        <v>0</v>
      </c>
      <c r="F20" s="63">
        <v>7.6550081319798555E-2</v>
      </c>
      <c r="G20" s="63">
        <v>7.0337558861514327E-2</v>
      </c>
      <c r="H20" s="63">
        <v>1.7400888888888851E-2</v>
      </c>
      <c r="I20" s="63">
        <v>7.1573333333333405E-2</v>
      </c>
      <c r="J20" s="63">
        <v>0.25477838582373202</v>
      </c>
      <c r="K20" s="63">
        <v>0.15717446643259031</v>
      </c>
      <c r="L20" s="63">
        <v>2.662400000000004E-2</v>
      </c>
      <c r="M20" s="63">
        <v>3.3621333333333399E-2</v>
      </c>
      <c r="N20" s="63">
        <v>0.27333285548701869</v>
      </c>
      <c r="O20" s="63">
        <v>0.14415560276254369</v>
      </c>
      <c r="P20" s="63">
        <v>0.39987437037037038</v>
      </c>
      <c r="Q20" s="63">
        <v>5.0609777777777809E-2</v>
      </c>
      <c r="R20" s="63">
        <v>0.33576422048877752</v>
      </c>
      <c r="S20" s="63">
        <v>6.8727776044333097E-2</v>
      </c>
      <c r="T20" s="63">
        <v>0.38247348148148153</v>
      </c>
      <c r="U20" s="63">
        <v>-2.09635555555556E-2</v>
      </c>
      <c r="V20" s="63">
        <v>0.59054260631250943</v>
      </c>
      <c r="W20" s="63">
        <v>0.22590224247692339</v>
      </c>
      <c r="X20" s="63">
        <v>0.18247348148148149</v>
      </c>
      <c r="Y20" s="63">
        <v>-0.22096355555555561</v>
      </c>
      <c r="Z20" s="63">
        <v>0.39054260631250948</v>
      </c>
      <c r="AA20" s="63">
        <v>2.5902242476923389E-2</v>
      </c>
      <c r="AB20" s="63">
        <v>0.35584948148148149</v>
      </c>
      <c r="AC20" s="63">
        <v>1.2657777777777801E-2</v>
      </c>
      <c r="AD20" s="63">
        <v>0.31720975082549069</v>
      </c>
      <c r="AE20" s="63">
        <v>8.1746639714379676E-2</v>
      </c>
      <c r="AF20" s="63" t="s">
        <v>1200</v>
      </c>
      <c r="AG20" s="63" t="s">
        <v>1201</v>
      </c>
      <c r="AH20" s="63">
        <v>22.418724083554139</v>
      </c>
      <c r="AI20" s="63">
        <v>17.7433580958071</v>
      </c>
      <c r="AJ20" s="63">
        <v>16.661501335043361</v>
      </c>
      <c r="AK20" s="63">
        <v>15.708755315376861</v>
      </c>
      <c r="AL20" s="63">
        <v>11.513500058872101</v>
      </c>
      <c r="AM20" s="63">
        <v>26.520822664788419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27</v>
      </c>
      <c r="B21" s="63"/>
      <c r="C21" s="63">
        <v>150</v>
      </c>
      <c r="D21" s="63">
        <v>5.9865951538085938E-2</v>
      </c>
      <c r="E21" s="63" t="b">
        <v>0</v>
      </c>
      <c r="F21" s="63">
        <v>6.4679097593741672E-2</v>
      </c>
      <c r="G21" s="63">
        <v>9.8710434990545003E-3</v>
      </c>
      <c r="H21" s="63">
        <v>1.1363555555555649E-2</v>
      </c>
      <c r="I21" s="63">
        <v>3.3109333333333428E-2</v>
      </c>
      <c r="J21" s="63">
        <v>9.2982176520086446E-2</v>
      </c>
      <c r="K21" s="63">
        <v>0.2827689345910247</v>
      </c>
      <c r="L21" s="63">
        <v>0.13676800000000011</v>
      </c>
      <c r="M21" s="63">
        <v>0.11753955555555561</v>
      </c>
      <c r="N21" s="63">
        <v>0.1793266980946901</v>
      </c>
      <c r="O21" s="63">
        <v>0.2065648574608655</v>
      </c>
      <c r="P21" s="63">
        <v>-0.12723674074074059</v>
      </c>
      <c r="Q21" s="63">
        <v>-0.39355259259259268</v>
      </c>
      <c r="R21" s="63">
        <v>0.52950642217286692</v>
      </c>
      <c r="S21" s="63">
        <v>-0.2435401999506446</v>
      </c>
      <c r="T21" s="63">
        <v>-0.115873185185185</v>
      </c>
      <c r="U21" s="63">
        <v>-0.42666192592592622</v>
      </c>
      <c r="V21" s="63">
        <v>0.62248859869295337</v>
      </c>
      <c r="W21" s="63">
        <v>3.9228734640380097E-2</v>
      </c>
      <c r="X21" s="63">
        <v>-0.31587318518518498</v>
      </c>
      <c r="Y21" s="63">
        <v>-0.62666192592592618</v>
      </c>
      <c r="Z21" s="63">
        <v>0.4224885986929533</v>
      </c>
      <c r="AA21" s="63">
        <v>-0.16077126535961991</v>
      </c>
      <c r="AB21" s="63">
        <v>-0.25264118518518502</v>
      </c>
      <c r="AC21" s="63">
        <v>-0.54420148148148173</v>
      </c>
      <c r="AD21" s="63">
        <v>0.44316190059826333</v>
      </c>
      <c r="AE21" s="63">
        <v>-0.16733612282048541</v>
      </c>
      <c r="AF21" s="63" t="s">
        <v>1202</v>
      </c>
      <c r="AG21" s="63" t="s">
        <v>1203</v>
      </c>
      <c r="AH21" s="63">
        <v>19.39896204315114</v>
      </c>
      <c r="AI21" s="63">
        <v>4.0888502531339137</v>
      </c>
      <c r="AJ21" s="63">
        <v>4.5612161393023918</v>
      </c>
      <c r="AK21" s="63">
        <v>4.3562953447283101</v>
      </c>
      <c r="AL21" s="63">
        <v>5.0752349843884703</v>
      </c>
      <c r="AM21" s="63">
        <v>4.7676503281950646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32</v>
      </c>
      <c r="B22" s="63"/>
      <c r="C22" s="63">
        <v>150</v>
      </c>
      <c r="D22" s="63">
        <v>6.3835859298706055E-2</v>
      </c>
      <c r="E22" s="63" t="b">
        <v>0</v>
      </c>
      <c r="F22" s="63">
        <v>5.8518232056401942E-2</v>
      </c>
      <c r="G22" s="63">
        <v>3.078255162258442E-2</v>
      </c>
      <c r="H22" s="63">
        <v>9.1569777777778083E-2</v>
      </c>
      <c r="I22" s="63">
        <v>0.13308444444444431</v>
      </c>
      <c r="J22" s="63">
        <v>6.8454788490114896E-2</v>
      </c>
      <c r="K22" s="63">
        <v>9.2314167391468818E-2</v>
      </c>
      <c r="L22" s="63">
        <v>0.14703644444444469</v>
      </c>
      <c r="M22" s="63">
        <v>0.1512177777777777</v>
      </c>
      <c r="N22" s="63">
        <v>0.11845547579360061</v>
      </c>
      <c r="O22" s="63">
        <v>7.9381521361621188E-2</v>
      </c>
      <c r="P22" s="63">
        <v>0.65431940740740735</v>
      </c>
      <c r="Q22" s="63">
        <v>0.28523851851851861</v>
      </c>
      <c r="R22" s="63">
        <v>-0.1113957511013218</v>
      </c>
      <c r="S22" s="63">
        <v>-6.4158241113786915E-2</v>
      </c>
      <c r="T22" s="63">
        <v>0.74588918518518543</v>
      </c>
      <c r="U22" s="63">
        <v>0.15215407407407419</v>
      </c>
      <c r="V22" s="63">
        <v>-4.294096261120689E-2</v>
      </c>
      <c r="W22" s="63">
        <v>2.81559262776819E-2</v>
      </c>
      <c r="X22" s="63">
        <v>0.54588918518518537</v>
      </c>
      <c r="Y22" s="63">
        <v>-4.7845925925925778E-2</v>
      </c>
      <c r="Z22" s="63">
        <v>-0.2429409626112069</v>
      </c>
      <c r="AA22" s="63">
        <v>-0.17184407372231811</v>
      </c>
      <c r="AB22" s="63">
        <v>0.59885274074074069</v>
      </c>
      <c r="AC22" s="63">
        <v>0.30337185185185189</v>
      </c>
      <c r="AD22" s="63">
        <v>-0.1613964384048075</v>
      </c>
      <c r="AE22" s="63">
        <v>-5.1225595083939292E-2</v>
      </c>
      <c r="AF22" s="63" t="s">
        <v>1204</v>
      </c>
      <c r="AG22" s="63" t="s">
        <v>1205</v>
      </c>
      <c r="AH22" s="63">
        <v>9.627195715014631</v>
      </c>
      <c r="AI22" s="63">
        <v>9.384742373290937</v>
      </c>
      <c r="AJ22" s="63">
        <v>28.5764799682069</v>
      </c>
      <c r="AK22" s="63">
        <v>26.727133198793549</v>
      </c>
      <c r="AL22" s="63">
        <v>42.880963020601527</v>
      </c>
      <c r="AM22" s="63">
        <v>14.60529305301584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34</v>
      </c>
      <c r="B23" s="63"/>
      <c r="C23" s="63">
        <v>150</v>
      </c>
      <c r="D23" s="63">
        <v>6.433868408203125E-2</v>
      </c>
      <c r="E23" s="63" t="b">
        <v>0</v>
      </c>
      <c r="F23" s="63">
        <v>7.889051763421287E-2</v>
      </c>
      <c r="G23" s="63">
        <v>5.735063896125317E-2</v>
      </c>
      <c r="H23" s="63">
        <v>5.3120000000000077E-2</v>
      </c>
      <c r="I23" s="63">
        <v>7.5704888888888822E-2</v>
      </c>
      <c r="J23" s="63">
        <v>0.2209019564412551</v>
      </c>
      <c r="K23" s="63">
        <v>0.28035484066545319</v>
      </c>
      <c r="L23" s="63">
        <v>8.8490666666666745E-2</v>
      </c>
      <c r="M23" s="63">
        <v>0.16574577777777769</v>
      </c>
      <c r="N23" s="63">
        <v>0.20877800817121819</v>
      </c>
      <c r="O23" s="63">
        <v>0.2662397812843052</v>
      </c>
      <c r="P23" s="63">
        <v>-8.2666666666666666E-2</v>
      </c>
      <c r="Q23" s="63">
        <v>0.46392651851851852</v>
      </c>
      <c r="R23" s="63">
        <v>0.2381330019228079</v>
      </c>
      <c r="S23" s="63">
        <v>0.14482100192280781</v>
      </c>
      <c r="T23" s="63">
        <v>-2.9546666666666579E-2</v>
      </c>
      <c r="U23" s="63">
        <v>0.53963140740740734</v>
      </c>
      <c r="V23" s="63">
        <v>0.45903495836406299</v>
      </c>
      <c r="W23" s="63">
        <v>0.42517584258826102</v>
      </c>
      <c r="X23" s="63">
        <v>-0.22954666666666659</v>
      </c>
      <c r="Y23" s="63">
        <v>0.33963140740740738</v>
      </c>
      <c r="Z23" s="63">
        <v>0.25903495836406298</v>
      </c>
      <c r="AA23" s="63">
        <v>0.22517584258826101</v>
      </c>
      <c r="AB23" s="63">
        <v>-0.1180373333333333</v>
      </c>
      <c r="AC23" s="63">
        <v>0.37388562962962962</v>
      </c>
      <c r="AD23" s="63">
        <v>0.25025695019284477</v>
      </c>
      <c r="AE23" s="63">
        <v>0.15893606130395579</v>
      </c>
      <c r="AF23" s="63" t="s">
        <v>1206</v>
      </c>
      <c r="AG23" s="63" t="s">
        <v>1207</v>
      </c>
      <c r="AH23" s="63">
        <v>16.01697998777512</v>
      </c>
      <c r="AI23" s="63">
        <v>8.5553271830392461</v>
      </c>
      <c r="AJ23" s="63">
        <v>4.0702876894417361</v>
      </c>
      <c r="AK23" s="63">
        <v>3.6967262650462311</v>
      </c>
      <c r="AL23" s="63">
        <v>11.07678577012136</v>
      </c>
      <c r="AM23" s="63">
        <v>15.39689424587351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36</v>
      </c>
      <c r="B24" s="63"/>
      <c r="C24" s="63">
        <v>150</v>
      </c>
      <c r="D24" s="63">
        <v>7.2308778762817383E-2</v>
      </c>
      <c r="E24" s="63" t="b">
        <v>0</v>
      </c>
      <c r="F24" s="63">
        <v>9.7518849275255282E-2</v>
      </c>
      <c r="G24" s="63">
        <v>5.5365619590236427E-2</v>
      </c>
      <c r="H24" s="63">
        <v>0.124920888888889</v>
      </c>
      <c r="I24" s="63">
        <v>3.6771555555555488E-2</v>
      </c>
      <c r="J24" s="63">
        <v>0.19598021280596409</v>
      </c>
      <c r="K24" s="63">
        <v>0.14701310169485299</v>
      </c>
      <c r="L24" s="63">
        <v>0.17092266666666681</v>
      </c>
      <c r="M24" s="63">
        <v>0.116864</v>
      </c>
      <c r="N24" s="63">
        <v>0.23376718503419339</v>
      </c>
      <c r="O24" s="63">
        <v>0.22967118503419329</v>
      </c>
      <c r="P24" s="63">
        <v>0.39086222222222222</v>
      </c>
      <c r="Q24" s="63">
        <v>-5.0320592592592493E-2</v>
      </c>
      <c r="R24" s="63">
        <v>0.40184794386176681</v>
      </c>
      <c r="S24" s="63">
        <v>0.35468705497287789</v>
      </c>
      <c r="T24" s="63">
        <v>0.51578311111111119</v>
      </c>
      <c r="U24" s="63">
        <v>-8.7092148148147974E-2</v>
      </c>
      <c r="V24" s="63">
        <v>0.59782815666773093</v>
      </c>
      <c r="W24" s="63">
        <v>0.50170015666773093</v>
      </c>
      <c r="X24" s="63">
        <v>0.31578311111111118</v>
      </c>
      <c r="Y24" s="63">
        <v>-0.28709214814814799</v>
      </c>
      <c r="Z24" s="63">
        <v>0.39782815666773091</v>
      </c>
      <c r="AA24" s="63">
        <v>0.30170015666773092</v>
      </c>
      <c r="AB24" s="63">
        <v>0.34486044444444441</v>
      </c>
      <c r="AC24" s="63">
        <v>-0.203956148148148</v>
      </c>
      <c r="AD24" s="63">
        <v>0.36406097163353762</v>
      </c>
      <c r="AE24" s="63">
        <v>0.27202897163353762</v>
      </c>
      <c r="AF24" s="63" t="s">
        <v>1208</v>
      </c>
      <c r="AG24" s="63" t="s">
        <v>1209</v>
      </c>
      <c r="AH24" s="63">
        <v>4.3015274793545091</v>
      </c>
      <c r="AI24" s="63">
        <v>1.769584785089789</v>
      </c>
      <c r="AJ24" s="63">
        <v>5.6620922874959962</v>
      </c>
      <c r="AK24" s="63">
        <v>5.3521034523666913</v>
      </c>
      <c r="AL24" s="63">
        <v>8.8485186721639479</v>
      </c>
      <c r="AM24" s="63">
        <v>7.7113936738393214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37</v>
      </c>
      <c r="B25" s="63"/>
      <c r="C25" s="63">
        <v>150</v>
      </c>
      <c r="D25" s="63">
        <v>7.2326183319091797E-2</v>
      </c>
      <c r="E25" s="63" t="b">
        <v>0</v>
      </c>
      <c r="F25" s="63">
        <v>0.15170370998571209</v>
      </c>
      <c r="G25" s="63">
        <v>0.14636854094220869</v>
      </c>
      <c r="H25" s="63">
        <v>0.18673777777777781</v>
      </c>
      <c r="I25" s="63">
        <v>9.7023999999999985E-2</v>
      </c>
      <c r="J25" s="63">
        <v>0.31950569121194999</v>
      </c>
      <c r="K25" s="63">
        <v>8.3680086565827816E-2</v>
      </c>
      <c r="L25" s="63">
        <v>0.18587733333333339</v>
      </c>
      <c r="M25" s="63">
        <v>0.11920355555555549</v>
      </c>
      <c r="N25" s="63">
        <v>0.32084862362415489</v>
      </c>
      <c r="O25" s="63">
        <v>8.0317598598067419E-2</v>
      </c>
      <c r="P25" s="63">
        <v>-0.62012681481481469</v>
      </c>
      <c r="Q25" s="63">
        <v>8.225185185185159E-2</v>
      </c>
      <c r="R25" s="63">
        <v>0.29197464858318489</v>
      </c>
      <c r="S25" s="63">
        <v>-0.2906519819165182</v>
      </c>
      <c r="T25" s="63">
        <v>-0.43338903703703691</v>
      </c>
      <c r="U25" s="63">
        <v>0.1792758518518516</v>
      </c>
      <c r="V25" s="63">
        <v>0.61148033979513494</v>
      </c>
      <c r="W25" s="63">
        <v>-0.20697189535069041</v>
      </c>
      <c r="X25" s="63">
        <v>-0.63338903703703686</v>
      </c>
      <c r="Y25" s="63">
        <v>-2.0724148148148429E-2</v>
      </c>
      <c r="Z25" s="63">
        <v>0.41148033979513488</v>
      </c>
      <c r="AA25" s="63">
        <v>-0.40697189535069039</v>
      </c>
      <c r="AB25" s="63">
        <v>-0.61926637037037024</v>
      </c>
      <c r="AC25" s="63">
        <v>6.0072296296296027E-2</v>
      </c>
      <c r="AD25" s="63">
        <v>0.29063171617097999</v>
      </c>
      <c r="AE25" s="63">
        <v>-0.2872894939487578</v>
      </c>
      <c r="AF25" s="63" t="s">
        <v>1210</v>
      </c>
      <c r="AG25" s="63" t="s">
        <v>1211</v>
      </c>
      <c r="AH25" s="63">
        <v>13.073825112781289</v>
      </c>
      <c r="AI25" s="63">
        <v>0.35164521861906572</v>
      </c>
      <c r="AJ25" s="63">
        <v>6.7222637653240271</v>
      </c>
      <c r="AK25" s="63">
        <v>6.2780597515725942</v>
      </c>
      <c r="AL25" s="63">
        <v>29.333861857572501</v>
      </c>
      <c r="AM25" s="63">
        <v>29.381760934123829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39</v>
      </c>
      <c r="B26" s="63"/>
      <c r="C26" s="63">
        <v>150</v>
      </c>
      <c r="D26" s="63">
        <v>7.4807882308959961E-2</v>
      </c>
      <c r="E26" s="63" t="b">
        <v>0</v>
      </c>
      <c r="F26" s="63">
        <v>3.2587639739130772E-2</v>
      </c>
      <c r="G26" s="63">
        <v>4.9118082383413602E-4</v>
      </c>
      <c r="H26" s="63">
        <v>1.7941333333333361E-2</v>
      </c>
      <c r="I26" s="63">
        <v>1.09677037037037E-2</v>
      </c>
      <c r="J26" s="63">
        <v>6.9999183941044096E-3</v>
      </c>
      <c r="K26" s="63">
        <v>0.35138585938367328</v>
      </c>
      <c r="L26" s="63">
        <v>9.7073777777777759E-2</v>
      </c>
      <c r="M26" s="63">
        <v>7.0672592592592565E-2</v>
      </c>
      <c r="N26" s="63">
        <v>0.13479505207285181</v>
      </c>
      <c r="O26" s="63">
        <v>0.29071327429507399</v>
      </c>
      <c r="P26" s="63">
        <v>0.31167762962962958</v>
      </c>
      <c r="Q26" s="63">
        <v>-0.36800711111111112</v>
      </c>
      <c r="R26" s="63">
        <v>-0.39078852605033998</v>
      </c>
      <c r="S26" s="63">
        <v>-0.15138585938367341</v>
      </c>
      <c r="T26" s="63">
        <v>0.329618962962963</v>
      </c>
      <c r="U26" s="63">
        <v>-0.35703940740740742</v>
      </c>
      <c r="V26" s="63">
        <v>-0.39778844444444439</v>
      </c>
      <c r="W26" s="63">
        <v>0.1999999999999999</v>
      </c>
      <c r="X26" s="63">
        <v>0.12961896296296299</v>
      </c>
      <c r="Y26" s="63">
        <v>-0.55703940740740743</v>
      </c>
      <c r="Z26" s="63">
        <v>-0.59778844444444446</v>
      </c>
      <c r="AA26" s="63">
        <v>-8.4457739288823906E-17</v>
      </c>
      <c r="AB26" s="63">
        <v>0.23254518518518519</v>
      </c>
      <c r="AC26" s="63">
        <v>-0.42771199999999998</v>
      </c>
      <c r="AD26" s="63">
        <v>-0.5325834965172962</v>
      </c>
      <c r="AE26" s="63">
        <v>-9.0713274295074073E-2</v>
      </c>
      <c r="AF26" s="63" t="s">
        <v>1212</v>
      </c>
      <c r="AG26" s="63" t="s">
        <v>1213</v>
      </c>
      <c r="AH26" s="63">
        <v>15.05611376231594</v>
      </c>
      <c r="AI26" s="63">
        <v>11.361054415550379</v>
      </c>
      <c r="AJ26" s="63">
        <v>7.4401420811294399</v>
      </c>
      <c r="AK26" s="63">
        <v>7.093116504228937</v>
      </c>
      <c r="AL26" s="63">
        <v>3.590009518310934</v>
      </c>
      <c r="AM26" s="63">
        <v>18.225383045105481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40</v>
      </c>
      <c r="B27" s="63"/>
      <c r="C27" s="63">
        <v>150</v>
      </c>
      <c r="D27" s="63">
        <v>5.8820724487304688E-2</v>
      </c>
      <c r="E27" s="63" t="b">
        <v>0</v>
      </c>
      <c r="F27" s="63">
        <v>7.8029495410809099E-2</v>
      </c>
      <c r="G27" s="63">
        <v>2.7281454930403171E-2</v>
      </c>
      <c r="H27" s="63">
        <v>0.14222933333333329</v>
      </c>
      <c r="I27" s="63">
        <v>8.3861333333333399E-2</v>
      </c>
      <c r="J27" s="63">
        <v>4.4213619524161576E-3</v>
      </c>
      <c r="K27" s="63">
        <v>7.1511082492028283E-2</v>
      </c>
      <c r="L27" s="63">
        <v>0.17979022222222221</v>
      </c>
      <c r="M27" s="63">
        <v>0.1393706666666667</v>
      </c>
      <c r="N27" s="63">
        <v>0.16211350553541781</v>
      </c>
      <c r="O27" s="63">
        <v>0.1621135055354179</v>
      </c>
      <c r="P27" s="63">
        <v>0.42688711111111111</v>
      </c>
      <c r="Q27" s="63">
        <v>0.19706074074074079</v>
      </c>
      <c r="R27" s="63">
        <v>-0.1787222606514908</v>
      </c>
      <c r="S27" s="63">
        <v>-0.13427781620704651</v>
      </c>
      <c r="T27" s="63">
        <v>0.28465777777777779</v>
      </c>
      <c r="U27" s="63">
        <v>0.28092207407407421</v>
      </c>
      <c r="V27" s="63">
        <v>-0.18314362260390701</v>
      </c>
      <c r="W27" s="63">
        <v>-6.2766733715018175E-2</v>
      </c>
      <c r="X27" s="63">
        <v>8.4657777777777804E-2</v>
      </c>
      <c r="Y27" s="63">
        <v>8.0922074074074174E-2</v>
      </c>
      <c r="Z27" s="63">
        <v>-0.383143622603907</v>
      </c>
      <c r="AA27" s="63">
        <v>-0.26276673371501819</v>
      </c>
      <c r="AB27" s="63">
        <v>0.1048675555555556</v>
      </c>
      <c r="AC27" s="63">
        <v>0.14155140740740749</v>
      </c>
      <c r="AD27" s="63">
        <v>-0.3452571281393248</v>
      </c>
      <c r="AE27" s="63">
        <v>-0.2248802392504361</v>
      </c>
      <c r="AF27" s="63" t="s">
        <v>1214</v>
      </c>
      <c r="AG27" s="63" t="s">
        <v>1215</v>
      </c>
      <c r="AH27" s="63">
        <v>3.484273068873045</v>
      </c>
      <c r="AI27" s="63">
        <v>0.67342686100801508</v>
      </c>
      <c r="AJ27" s="63">
        <v>5.5103703227637659</v>
      </c>
      <c r="AK27" s="63">
        <v>5.1150225636947804</v>
      </c>
      <c r="AL27" s="63">
        <v>11.014145688034599</v>
      </c>
      <c r="AM27" s="63">
        <v>7.6498822513251064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44</v>
      </c>
      <c r="B28" s="63"/>
      <c r="C28" s="63">
        <v>150</v>
      </c>
      <c r="D28" s="63">
        <v>6.2858343124389648E-2</v>
      </c>
      <c r="E28" s="63" t="b">
        <v>0</v>
      </c>
      <c r="F28" s="63">
        <v>8.7332193544353787E-2</v>
      </c>
      <c r="G28" s="63">
        <v>2.7896295011985869E-2</v>
      </c>
      <c r="H28" s="63">
        <v>0.12987733333333329</v>
      </c>
      <c r="I28" s="63">
        <v>9.7720888888888857E-2</v>
      </c>
      <c r="J28" s="63">
        <v>3.8455183954488423E-2</v>
      </c>
      <c r="K28" s="63">
        <v>6.7212517287821752E-2</v>
      </c>
      <c r="L28" s="63">
        <v>0.18936888888888889</v>
      </c>
      <c r="M28" s="63">
        <v>0.1727288888888889</v>
      </c>
      <c r="N28" s="63">
        <v>0.14709299238424409</v>
      </c>
      <c r="O28" s="63">
        <v>0.1466805479397997</v>
      </c>
      <c r="P28" s="63">
        <v>0.85244444444444445</v>
      </c>
      <c r="Q28" s="63">
        <v>0.68653274074074078</v>
      </c>
      <c r="R28" s="63">
        <v>-3.07111320237612E-2</v>
      </c>
      <c r="S28" s="63">
        <v>-2.3500465357094529E-2</v>
      </c>
      <c r="T28" s="63">
        <v>0.72256711111111116</v>
      </c>
      <c r="U28" s="63">
        <v>0.78425362962962963</v>
      </c>
      <c r="V28" s="63">
        <v>7.7440519307272193E-3</v>
      </c>
      <c r="W28" s="63">
        <v>4.3712051930727219E-2</v>
      </c>
      <c r="X28" s="63">
        <v>0.52256711111111109</v>
      </c>
      <c r="Y28" s="63">
        <v>0.58425362962962957</v>
      </c>
      <c r="Z28" s="63">
        <v>-0.19225594806927279</v>
      </c>
      <c r="AA28" s="63">
        <v>-0.15628794806927279</v>
      </c>
      <c r="AB28" s="63">
        <v>0.53319822222222224</v>
      </c>
      <c r="AC28" s="63">
        <v>0.6115247407407407</v>
      </c>
      <c r="AD28" s="63">
        <v>-0.1393489404535169</v>
      </c>
      <c r="AE28" s="63">
        <v>-0.1029684960090725</v>
      </c>
      <c r="AF28" s="63" t="s">
        <v>1216</v>
      </c>
      <c r="AG28" s="63" t="s">
        <v>1217</v>
      </c>
      <c r="AH28" s="63">
        <v>1.1037929422714789</v>
      </c>
      <c r="AI28" s="63">
        <v>0.78947475752044016</v>
      </c>
      <c r="AJ28" s="63">
        <v>4.5684433366222033</v>
      </c>
      <c r="AK28" s="63">
        <v>3.9987703718525749</v>
      </c>
      <c r="AL28" s="63">
        <v>29.376887901458201</v>
      </c>
      <c r="AM28" s="63">
        <v>23.265482254526109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46</v>
      </c>
      <c r="B29" s="63"/>
      <c r="C29" s="63">
        <v>150</v>
      </c>
      <c r="D29" s="63">
        <v>5.4854393005371087E-2</v>
      </c>
      <c r="E29" s="63" t="b">
        <v>0</v>
      </c>
      <c r="F29" s="63">
        <v>8.562462254112406E-2</v>
      </c>
      <c r="G29" s="63">
        <v>2.831369605916588E-2</v>
      </c>
      <c r="H29" s="63">
        <v>7.8762666666666717E-2</v>
      </c>
      <c r="I29" s="63">
        <v>0.12881066666666671</v>
      </c>
      <c r="J29" s="63">
        <v>7.4282908879568649E-2</v>
      </c>
      <c r="K29" s="63">
        <v>0.34058402074731497</v>
      </c>
      <c r="L29" s="63">
        <v>0.10780444444444449</v>
      </c>
      <c r="M29" s="63">
        <v>0.2062933333333333</v>
      </c>
      <c r="N29" s="63">
        <v>0.1773298759977319</v>
      </c>
      <c r="O29" s="63">
        <v>0.33380977758882341</v>
      </c>
      <c r="P29" s="63">
        <v>-0.1042228148148148</v>
      </c>
      <c r="Q29" s="63">
        <v>0.64635496296296291</v>
      </c>
      <c r="R29" s="63">
        <v>0.17255111233253179</v>
      </c>
      <c r="S29" s="63">
        <v>1.4065792158177029E-2</v>
      </c>
      <c r="T29" s="63">
        <v>-2.5460148148148089E-2</v>
      </c>
      <c r="U29" s="63">
        <v>0.77516562962962965</v>
      </c>
      <c r="V29" s="63">
        <v>0.24683402121210049</v>
      </c>
      <c r="W29" s="63">
        <v>0.35464981290549202</v>
      </c>
      <c r="X29" s="63">
        <v>-0.2254601481481481</v>
      </c>
      <c r="Y29" s="63">
        <v>0.57516562962962958</v>
      </c>
      <c r="Z29" s="63">
        <v>4.6834021212100473E-2</v>
      </c>
      <c r="AA29" s="63">
        <v>0.15464981290549201</v>
      </c>
      <c r="AB29" s="63">
        <v>-0.1332645925925926</v>
      </c>
      <c r="AC29" s="63">
        <v>0.56887229629629632</v>
      </c>
      <c r="AD29" s="63">
        <v>6.9504145214368609E-2</v>
      </c>
      <c r="AE29" s="63">
        <v>2.0840035316668622E-2</v>
      </c>
      <c r="AF29" s="63" t="s">
        <v>1218</v>
      </c>
      <c r="AG29" s="63" t="s">
        <v>1219</v>
      </c>
      <c r="AH29" s="63">
        <v>11.21371359089148</v>
      </c>
      <c r="AI29" s="63">
        <v>7.4401550967531609</v>
      </c>
      <c r="AJ29" s="63">
        <v>1.0384466623203421</v>
      </c>
      <c r="AK29" s="63">
        <v>0.91065795440143182</v>
      </c>
      <c r="AL29" s="63">
        <v>34.475212161573921</v>
      </c>
      <c r="AM29" s="63">
        <v>314.31148448145541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48</v>
      </c>
      <c r="B30" s="63"/>
      <c r="C30" s="63">
        <v>150</v>
      </c>
      <c r="D30" s="63">
        <v>6.7822456359863281E-2</v>
      </c>
      <c r="E30" s="63" t="b">
        <v>0</v>
      </c>
      <c r="F30" s="63">
        <v>0.1005519543209786</v>
      </c>
      <c r="G30" s="63">
        <v>6.0022485616972189E-2</v>
      </c>
      <c r="H30" s="63">
        <v>0.114176</v>
      </c>
      <c r="I30" s="63">
        <v>0.14734222222222229</v>
      </c>
      <c r="J30" s="63">
        <v>0.15898615094274551</v>
      </c>
      <c r="K30" s="63">
        <v>0.24764140461281009</v>
      </c>
      <c r="L30" s="63">
        <v>0.13655466666666671</v>
      </c>
      <c r="M30" s="63">
        <v>0.18943288888888901</v>
      </c>
      <c r="N30" s="63">
        <v>0.21452262803663399</v>
      </c>
      <c r="O30" s="63">
        <v>0.19210492751892161</v>
      </c>
      <c r="P30" s="63">
        <v>-0.49857185185185171</v>
      </c>
      <c r="Q30" s="63">
        <v>-9.8761481481481783E-2</v>
      </c>
      <c r="R30" s="63">
        <v>6.7594454530461257E-2</v>
      </c>
      <c r="S30" s="63">
        <v>-4.2222010086016837E-2</v>
      </c>
      <c r="T30" s="63">
        <v>-0.38439585185185171</v>
      </c>
      <c r="U30" s="63">
        <v>4.8580740740740508E-2</v>
      </c>
      <c r="V30" s="63">
        <v>0.22658060547320669</v>
      </c>
      <c r="W30" s="63">
        <v>0.20541939452679331</v>
      </c>
      <c r="X30" s="63">
        <v>-0.58439585185185172</v>
      </c>
      <c r="Y30" s="63">
        <v>-0.1514192592592595</v>
      </c>
      <c r="Z30" s="63">
        <v>2.6580605473206741E-2</v>
      </c>
      <c r="AA30" s="63">
        <v>5.4193945267932324E-3</v>
      </c>
      <c r="AB30" s="63">
        <v>-0.52095051851851837</v>
      </c>
      <c r="AC30" s="63">
        <v>-0.14085214814814839</v>
      </c>
      <c r="AD30" s="63">
        <v>1.2057977436572789E-2</v>
      </c>
      <c r="AE30" s="63">
        <v>1.331446700787163E-2</v>
      </c>
      <c r="AF30" s="63" t="s">
        <v>1220</v>
      </c>
      <c r="AG30" s="63" t="s">
        <v>1221</v>
      </c>
      <c r="AH30" s="63">
        <v>24.040229456985159</v>
      </c>
      <c r="AI30" s="63">
        <v>4.2193119966172894</v>
      </c>
      <c r="AJ30" s="63">
        <v>0.79295859993672135</v>
      </c>
      <c r="AK30" s="63">
        <v>0.74539090949872722</v>
      </c>
      <c r="AL30" s="63">
        <v>36.704213916854869</v>
      </c>
      <c r="AM30" s="63">
        <v>76.478731704115049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s="58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55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55" zoomScaleNormal="55" workbookViewId="0">
      <selection sqref="A1:AM34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2.0848741531372068E-2</v>
      </c>
      <c r="C2" s="63">
        <v>150</v>
      </c>
      <c r="D2" s="63">
        <v>7.2052955627441406E-2</v>
      </c>
      <c r="E2" s="63" t="b">
        <v>0</v>
      </c>
      <c r="F2" s="63">
        <v>4.465008551909426E-2</v>
      </c>
      <c r="G2" s="63">
        <v>1.27252148060562E-2</v>
      </c>
      <c r="H2" s="63">
        <v>3.7084444444444378E-2</v>
      </c>
      <c r="I2" s="63">
        <v>3.2945777777777692E-2</v>
      </c>
      <c r="J2" s="63">
        <v>0.10131403907119881</v>
      </c>
      <c r="K2" s="63">
        <v>0.28854551648435672</v>
      </c>
      <c r="L2" s="63">
        <v>0.1067662222222223</v>
      </c>
      <c r="M2" s="63">
        <v>0.10601244444444451</v>
      </c>
      <c r="N2" s="63">
        <v>0.14836583479495161</v>
      </c>
      <c r="O2" s="63">
        <v>0.25005549853838172</v>
      </c>
      <c r="P2" s="63">
        <v>8.4461037037037098E-2</v>
      </c>
      <c r="Q2" s="63">
        <v>-0.43742814814814818</v>
      </c>
      <c r="R2" s="63">
        <v>0.41251705512219439</v>
      </c>
      <c r="S2" s="63">
        <v>-1.7181944011083208E-2</v>
      </c>
      <c r="T2" s="63">
        <v>4.737659259259272E-2</v>
      </c>
      <c r="U2" s="63">
        <v>-0.47037392592592592</v>
      </c>
      <c r="V2" s="63">
        <v>0.51383109419339323</v>
      </c>
      <c r="W2" s="63">
        <v>0.27136357247327347</v>
      </c>
      <c r="X2" s="63">
        <v>-0.15262340740740729</v>
      </c>
      <c r="Y2" s="63">
        <v>-0.67037392592592593</v>
      </c>
      <c r="Z2" s="63">
        <v>0.31383109419339328</v>
      </c>
      <c r="AA2" s="63">
        <v>7.1363572473273448E-2</v>
      </c>
      <c r="AB2" s="63">
        <v>-5.9389629629629542E-2</v>
      </c>
      <c r="AC2" s="63">
        <v>-0.57638637037037044</v>
      </c>
      <c r="AD2" s="63">
        <v>0.3654652593984416</v>
      </c>
      <c r="AE2" s="63">
        <v>2.130807393489181E-2</v>
      </c>
      <c r="AF2" s="63" t="s">
        <v>1364</v>
      </c>
      <c r="AG2" s="63" t="s">
        <v>1365</v>
      </c>
      <c r="AH2" s="63">
        <v>19.942172969654258</v>
      </c>
      <c r="AI2" s="63">
        <v>7.9616241424712904</v>
      </c>
      <c r="AJ2" s="63">
        <v>5.0760925541513666</v>
      </c>
      <c r="AK2" s="63">
        <v>4.8531874675353386</v>
      </c>
      <c r="AL2" s="63">
        <v>7.8956346754463738</v>
      </c>
      <c r="AM2" s="63">
        <v>27.11789952858636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3</v>
      </c>
      <c r="B3" s="63"/>
      <c r="C3" s="63">
        <v>150</v>
      </c>
      <c r="D3" s="63">
        <v>7.5767278671264648E-2</v>
      </c>
      <c r="E3" s="63" t="b">
        <v>0</v>
      </c>
      <c r="F3" s="63">
        <v>9.3985375402153709E-2</v>
      </c>
      <c r="G3" s="63">
        <v>1.456905770984248E-2</v>
      </c>
      <c r="H3" s="63">
        <v>5.8194803477287997E-2</v>
      </c>
      <c r="I3" s="63">
        <v>0.105746962962963</v>
      </c>
      <c r="J3" s="63">
        <v>4.8807704749111169E-5</v>
      </c>
      <c r="K3" s="63">
        <v>0.20831384387633059</v>
      </c>
      <c r="L3" s="63">
        <v>0.17011976174266469</v>
      </c>
      <c r="M3" s="63">
        <v>0.15622162962962971</v>
      </c>
      <c r="N3" s="63">
        <v>0.20159227292392809</v>
      </c>
      <c r="O3" s="63">
        <v>0.21907873209546089</v>
      </c>
      <c r="P3" s="63">
        <v>4.2052900226415772E-2</v>
      </c>
      <c r="Q3" s="63">
        <v>-0.51313303703703705</v>
      </c>
      <c r="R3" s="63">
        <v>-5.678836326030471E-2</v>
      </c>
      <c r="S3" s="63">
        <v>-8.3138438763306483E-3</v>
      </c>
      <c r="T3" s="63">
        <v>0.1002477037037038</v>
      </c>
      <c r="U3" s="63">
        <v>-0.40738607407407412</v>
      </c>
      <c r="V3" s="63">
        <v>-5.6739555555555599E-2</v>
      </c>
      <c r="W3" s="63">
        <v>0.2</v>
      </c>
      <c r="X3" s="63">
        <v>-9.9752296296296242E-2</v>
      </c>
      <c r="Y3" s="63">
        <v>-0.60738607407407408</v>
      </c>
      <c r="Z3" s="63">
        <v>-0.25673955555555561</v>
      </c>
      <c r="AA3" s="63">
        <v>-6.7698329913541338E-17</v>
      </c>
      <c r="AB3" s="63">
        <v>-6.9872058038960974E-2</v>
      </c>
      <c r="AC3" s="63">
        <v>-0.56360770370370372</v>
      </c>
      <c r="AD3" s="63">
        <v>-0.25833182847948372</v>
      </c>
      <c r="AE3" s="63">
        <v>-1.907873209546098E-2</v>
      </c>
      <c r="AF3" s="63" t="s">
        <v>1366</v>
      </c>
      <c r="AG3" s="63" t="s">
        <v>1367</v>
      </c>
      <c r="AH3" s="63">
        <v>6.2284039352894824</v>
      </c>
      <c r="AI3" s="63">
        <v>2.2769232734497251</v>
      </c>
      <c r="AJ3" s="63">
        <v>2.4476537875247062</v>
      </c>
      <c r="AK3" s="63">
        <v>2.3365572417127018</v>
      </c>
      <c r="AL3" s="63">
        <v>4.2036883318362239</v>
      </c>
      <c r="AM3" s="63">
        <v>2.9633084297344991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4</v>
      </c>
      <c r="B4" s="63"/>
      <c r="C4" s="63">
        <v>150</v>
      </c>
      <c r="D4" s="63">
        <v>8.1784725189208984E-2</v>
      </c>
      <c r="E4" s="63" t="b">
        <v>0</v>
      </c>
      <c r="F4" s="63">
        <v>0.11838889285895859</v>
      </c>
      <c r="G4" s="63">
        <v>4.1936700855639483E-2</v>
      </c>
      <c r="H4" s="63">
        <v>0.11130554688158931</v>
      </c>
      <c r="I4" s="63">
        <v>5.8944000000000003E-2</v>
      </c>
      <c r="J4" s="63">
        <v>0.1614725393156056</v>
      </c>
      <c r="K4" s="63">
        <v>6.5891994221933189E-3</v>
      </c>
      <c r="L4" s="63">
        <v>4.8705750535316533E-2</v>
      </c>
      <c r="M4" s="63">
        <v>0.16760888888888881</v>
      </c>
      <c r="N4" s="63">
        <v>0.29651965042671669</v>
      </c>
      <c r="O4" s="63">
        <v>6.2987852918071657E-2</v>
      </c>
      <c r="P4" s="63">
        <v>-0.15900083022347131</v>
      </c>
      <c r="Q4" s="63">
        <v>0.64381629629629633</v>
      </c>
      <c r="R4" s="63">
        <v>7.4161777777777813E-2</v>
      </c>
      <c r="S4" s="63">
        <v>-2.8390237236951301E-2</v>
      </c>
      <c r="T4" s="63">
        <v>-0.27030637710506072</v>
      </c>
      <c r="U4" s="63">
        <v>0.58487229629629633</v>
      </c>
      <c r="V4" s="63">
        <v>0.23563431709338339</v>
      </c>
      <c r="W4" s="63">
        <v>-2.1801037814757979E-2</v>
      </c>
      <c r="X4" s="63">
        <v>-0.47030637710506068</v>
      </c>
      <c r="Y4" s="63">
        <v>0.38487229629629632</v>
      </c>
      <c r="Z4" s="63">
        <v>3.5634317093383411E-2</v>
      </c>
      <c r="AA4" s="63">
        <v>-0.22180103781475799</v>
      </c>
      <c r="AB4" s="63">
        <v>-0.22160062656974411</v>
      </c>
      <c r="AC4" s="63">
        <v>0.75248118518518514</v>
      </c>
      <c r="AD4" s="63">
        <v>-6.0885333333333277E-2</v>
      </c>
      <c r="AE4" s="63">
        <v>-8.4788890732829636E-2</v>
      </c>
      <c r="AF4" s="63" t="s">
        <v>1368</v>
      </c>
      <c r="AG4" s="63" t="s">
        <v>1369</v>
      </c>
      <c r="AH4" s="63">
        <v>65.135336583712487</v>
      </c>
      <c r="AI4" s="63">
        <v>10.974853437124191</v>
      </c>
      <c r="AJ4" s="63">
        <v>46.163074277877371</v>
      </c>
      <c r="AK4" s="63">
        <v>41.708863083679852</v>
      </c>
      <c r="AL4" s="63">
        <v>42.690964776383559</v>
      </c>
      <c r="AM4" s="63">
        <v>114.0245362038182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5</v>
      </c>
      <c r="B5" s="63"/>
      <c r="C5" s="63">
        <v>150</v>
      </c>
      <c r="D5" s="63">
        <v>6.2803268432617188E-2</v>
      </c>
      <c r="E5" s="63" t="b">
        <v>0</v>
      </c>
      <c r="F5" s="63">
        <v>5.8768324713627397E-2</v>
      </c>
      <c r="G5" s="63">
        <v>6.9923163975142387E-3</v>
      </c>
      <c r="H5" s="63">
        <v>5.9206007572317448E-2</v>
      </c>
      <c r="I5" s="63">
        <v>5.8965333333333418E-2</v>
      </c>
      <c r="J5" s="63">
        <v>3.1708878488220689E-3</v>
      </c>
      <c r="K5" s="63">
        <v>0.16194107025501989</v>
      </c>
      <c r="L5" s="63">
        <v>3.9241415187231538E-2</v>
      </c>
      <c r="M5" s="63">
        <v>9.2878222222222279E-2</v>
      </c>
      <c r="N5" s="63">
        <v>0.2204587759300369</v>
      </c>
      <c r="O5" s="63">
        <v>0.1942973189411244</v>
      </c>
      <c r="P5" s="63">
        <v>-0.20412495907065359</v>
      </c>
      <c r="Q5" s="63">
        <v>4.1102222222222304E-3</v>
      </c>
      <c r="R5" s="63">
        <v>1.9474692866527539E-2</v>
      </c>
      <c r="S5" s="63">
        <v>-9.412502948580527E-2</v>
      </c>
      <c r="T5" s="63">
        <v>-0.26333096664297101</v>
      </c>
      <c r="U5" s="63">
        <v>-5.4855111111111188E-2</v>
      </c>
      <c r="V5" s="63">
        <v>2.2645580715349611E-2</v>
      </c>
      <c r="W5" s="63">
        <v>6.7816040769214603E-2</v>
      </c>
      <c r="X5" s="63">
        <v>-0.46333096664297102</v>
      </c>
      <c r="Y5" s="63">
        <v>-0.2548551111111112</v>
      </c>
      <c r="Z5" s="63">
        <v>-0.1773544192846504</v>
      </c>
      <c r="AA5" s="63">
        <v>-0.13218395923078541</v>
      </c>
      <c r="AB5" s="63">
        <v>-0.2240895514557395</v>
      </c>
      <c r="AC5" s="63">
        <v>3.8023111111111098E-2</v>
      </c>
      <c r="AD5" s="63">
        <v>-0.19781319521468729</v>
      </c>
      <c r="AE5" s="63">
        <v>-0.12648127817190979</v>
      </c>
      <c r="AF5" s="63" t="s">
        <v>1370</v>
      </c>
      <c r="AG5" s="63" t="s">
        <v>1371</v>
      </c>
      <c r="AH5" s="63">
        <v>83.601583253407725</v>
      </c>
      <c r="AI5" s="63">
        <v>12.9981399308869</v>
      </c>
      <c r="AJ5" s="63">
        <v>20.394650831196849</v>
      </c>
      <c r="AK5" s="63">
        <v>19.254418538431111</v>
      </c>
      <c r="AL5" s="63">
        <v>7.3450934698617996</v>
      </c>
      <c r="AM5" s="63">
        <v>20.428103702344611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6</v>
      </c>
      <c r="B6" s="63"/>
      <c r="C6" s="63">
        <v>150</v>
      </c>
      <c r="D6" s="63">
        <v>5.4851770401000977E-2</v>
      </c>
      <c r="E6" s="63" t="b">
        <v>0</v>
      </c>
      <c r="F6" s="63">
        <v>2.5934064819106581E-2</v>
      </c>
      <c r="G6" s="63">
        <v>9.9480819620757755E-4</v>
      </c>
      <c r="H6" s="63">
        <v>2.7293654677797239E-2</v>
      </c>
      <c r="I6" s="63">
        <v>1.4511407407407421E-2</v>
      </c>
      <c r="J6" s="63">
        <v>6.2676682740055436E-3</v>
      </c>
      <c r="K6" s="63">
        <v>0.32512642954021131</v>
      </c>
      <c r="L6" s="63">
        <v>9.8219801018836705E-2</v>
      </c>
      <c r="M6" s="63">
        <v>4.4022518518518523E-2</v>
      </c>
      <c r="N6" s="63">
        <v>0.11978711687912599</v>
      </c>
      <c r="O6" s="63">
        <v>0.28812674508910452</v>
      </c>
      <c r="P6" s="63">
        <v>3.9719136159278752E-2</v>
      </c>
      <c r="Q6" s="63">
        <v>-0.27156859259259258</v>
      </c>
      <c r="R6" s="63">
        <v>-0.3415296650593278</v>
      </c>
      <c r="S6" s="63">
        <v>-0.12512642954021139</v>
      </c>
      <c r="T6" s="63">
        <v>1.242548148148151E-2</v>
      </c>
      <c r="U6" s="63">
        <v>-0.25705718518518522</v>
      </c>
      <c r="V6" s="63">
        <v>-0.34779733333333329</v>
      </c>
      <c r="W6" s="63">
        <v>0.1999999999999999</v>
      </c>
      <c r="X6" s="63">
        <v>-0.1875745185185185</v>
      </c>
      <c r="Y6" s="63">
        <v>-0.45705718518518518</v>
      </c>
      <c r="Z6" s="63">
        <v>-0.54779733333333336</v>
      </c>
      <c r="AA6" s="63">
        <v>-1.2330273746949401E-16</v>
      </c>
      <c r="AB6" s="63">
        <v>-8.5794319537355196E-2</v>
      </c>
      <c r="AC6" s="63">
        <v>-0.30107970370370368</v>
      </c>
      <c r="AD6" s="63">
        <v>-0.46758445021245942</v>
      </c>
      <c r="AE6" s="63">
        <v>-8.8126745089104591E-2</v>
      </c>
      <c r="AF6" s="63" t="s">
        <v>1372</v>
      </c>
      <c r="AG6" s="63" t="s">
        <v>1373</v>
      </c>
      <c r="AH6" s="63">
        <v>23.323150776927129</v>
      </c>
      <c r="AI6" s="63">
        <v>6.5967065661975406</v>
      </c>
      <c r="AJ6" s="63">
        <v>9.5209456647872841</v>
      </c>
      <c r="AK6" s="63">
        <v>9.0511019991498003</v>
      </c>
      <c r="AL6" s="63">
        <v>6.8850076845044006</v>
      </c>
      <c r="AM6" s="63">
        <v>22.40059786336505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9</v>
      </c>
      <c r="B7" s="63"/>
      <c r="C7" s="63">
        <v>150</v>
      </c>
      <c r="D7" s="63">
        <v>7.2802543640136719E-2</v>
      </c>
      <c r="E7" s="63" t="b">
        <v>0</v>
      </c>
      <c r="F7" s="63">
        <v>5.5345572594662079E-2</v>
      </c>
      <c r="G7" s="63">
        <v>7.065331960756057E-4</v>
      </c>
      <c r="H7" s="63">
        <v>2.497191234940033E-2</v>
      </c>
      <c r="I7" s="63">
        <v>9.1069629629629278E-3</v>
      </c>
      <c r="J7" s="63">
        <v>3.9090529131632912E-6</v>
      </c>
      <c r="K7" s="63">
        <v>0.11943577363692071</v>
      </c>
      <c r="L7" s="63">
        <v>3.5459877488241087E-2</v>
      </c>
      <c r="M7" s="63">
        <v>0.14379851851851849</v>
      </c>
      <c r="N7" s="63">
        <v>0.18278445162283449</v>
      </c>
      <c r="O7" s="63">
        <v>0.25655877197053362</v>
      </c>
      <c r="P7" s="63">
        <v>0.61250360790971425</v>
      </c>
      <c r="Q7" s="63">
        <v>0.49511585185185192</v>
      </c>
      <c r="R7" s="63">
        <v>-3.3021420391774851E-2</v>
      </c>
      <c r="S7" s="63">
        <v>-1.5396007178390171E-3</v>
      </c>
      <c r="T7" s="63">
        <v>0.58753169556031393</v>
      </c>
      <c r="U7" s="63">
        <v>0.50422281481481479</v>
      </c>
      <c r="V7" s="63">
        <v>-3.3017511338861688E-2</v>
      </c>
      <c r="W7" s="63">
        <v>0.11789617291908169</v>
      </c>
      <c r="X7" s="63">
        <v>0.38753169556031392</v>
      </c>
      <c r="Y7" s="63">
        <v>0.30422281481481478</v>
      </c>
      <c r="Z7" s="63">
        <v>-0.2330175113388617</v>
      </c>
      <c r="AA7" s="63">
        <v>-8.210382708091836E-2</v>
      </c>
      <c r="AB7" s="63">
        <v>0.55207181807207284</v>
      </c>
      <c r="AC7" s="63">
        <v>0.3604242962962963</v>
      </c>
      <c r="AD7" s="63">
        <v>-0.21580196296169621</v>
      </c>
      <c r="AE7" s="63">
        <v>-0.1386625990514519</v>
      </c>
      <c r="AF7" s="63" t="s">
        <v>1374</v>
      </c>
      <c r="AG7" s="63" t="s">
        <v>1375</v>
      </c>
      <c r="AH7" s="63">
        <v>13.130648917479331</v>
      </c>
      <c r="AI7" s="63">
        <v>25.977226423645408</v>
      </c>
      <c r="AJ7" s="63">
        <v>6.4085527371625304</v>
      </c>
      <c r="AK7" s="63">
        <v>5.8420390721928639</v>
      </c>
      <c r="AL7" s="63">
        <v>3.6897215413835149</v>
      </c>
      <c r="AM7" s="63">
        <v>23.000991552468001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10</v>
      </c>
      <c r="B8" s="63"/>
      <c r="C8" s="63">
        <v>150</v>
      </c>
      <c r="D8" s="63">
        <v>6.9840192794799805E-2</v>
      </c>
      <c r="E8" s="63" t="b">
        <v>0</v>
      </c>
      <c r="F8" s="63">
        <v>9.0587643136339518E-2</v>
      </c>
      <c r="G8" s="63">
        <v>8.2027189353090085E-2</v>
      </c>
      <c r="H8" s="63">
        <v>0.10067373797243249</v>
      </c>
      <c r="I8" s="63">
        <v>9.6519111111111042E-2</v>
      </c>
      <c r="J8" s="63">
        <v>0.25015205181263073</v>
      </c>
      <c r="K8" s="63">
        <v>0.13695027140305729</v>
      </c>
      <c r="L8" s="63">
        <v>9.1848849083543543E-2</v>
      </c>
      <c r="M8" s="63">
        <v>5.7230222222222148E-2</v>
      </c>
      <c r="N8" s="63">
        <v>0.28084895179217428</v>
      </c>
      <c r="O8" s="63">
        <v>0.16302494916037849</v>
      </c>
      <c r="P8" s="63">
        <v>0.3081457777777778</v>
      </c>
      <c r="Q8" s="63">
        <v>9.2432592592592663E-2</v>
      </c>
      <c r="R8" s="63">
        <v>0.34028845721370471</v>
      </c>
      <c r="S8" s="63">
        <v>0.22794712388037119</v>
      </c>
      <c r="T8" s="63">
        <v>0.20747203980534529</v>
      </c>
      <c r="U8" s="63">
        <v>-4.0865185185183783E-3</v>
      </c>
      <c r="V8" s="63">
        <v>0.59044050902633538</v>
      </c>
      <c r="W8" s="63">
        <v>0.36489739528342852</v>
      </c>
      <c r="X8" s="63">
        <v>7.4720398053453171E-3</v>
      </c>
      <c r="Y8" s="63">
        <v>-0.20408651851851839</v>
      </c>
      <c r="Z8" s="63">
        <v>0.39044050902633531</v>
      </c>
      <c r="AA8" s="63">
        <v>0.16489739528342851</v>
      </c>
      <c r="AB8" s="63">
        <v>0.29932088888888891</v>
      </c>
      <c r="AC8" s="63">
        <v>5.3143703703703769E-2</v>
      </c>
      <c r="AD8" s="63">
        <v>0.3095915572341611</v>
      </c>
      <c r="AE8" s="63">
        <v>0.20187244612305</v>
      </c>
      <c r="AF8" s="63" t="s">
        <v>1376</v>
      </c>
      <c r="AG8" s="63" t="s">
        <v>1377</v>
      </c>
      <c r="AH8" s="63">
        <v>41.452313179565543</v>
      </c>
      <c r="AI8" s="63">
        <v>27.40160895135967</v>
      </c>
      <c r="AJ8" s="63">
        <v>18.568751229658041</v>
      </c>
      <c r="AK8" s="63">
        <v>17.49475605507341</v>
      </c>
      <c r="AL8" s="63">
        <v>13.40940824182336</v>
      </c>
      <c r="AM8" s="63">
        <v>31.73755729753039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12</v>
      </c>
      <c r="B9" s="63"/>
      <c r="C9" s="63">
        <v>150</v>
      </c>
      <c r="D9" s="63">
        <v>9.9283218383789063E-2</v>
      </c>
      <c r="E9" s="63" t="b">
        <v>0</v>
      </c>
      <c r="F9" s="63">
        <v>2.3455033779443631E-2</v>
      </c>
      <c r="G9" s="63">
        <v>8.5696453465958292E-3</v>
      </c>
      <c r="H9" s="63">
        <v>7.8284698642143047E-2</v>
      </c>
      <c r="I9" s="63">
        <v>4.940799999999998E-2</v>
      </c>
      <c r="J9" s="63">
        <v>2.900180471132607E-5</v>
      </c>
      <c r="K9" s="63">
        <v>5.9551464115854817E-2</v>
      </c>
      <c r="L9" s="63">
        <v>9.4523202270771711E-2</v>
      </c>
      <c r="M9" s="63">
        <v>9.5132444444444408E-2</v>
      </c>
      <c r="N9" s="63">
        <v>7.3960908769072797E-2</v>
      </c>
      <c r="O9" s="63">
        <v>0.1203225836503959</v>
      </c>
      <c r="P9" s="63">
        <v>0.54451073080092138</v>
      </c>
      <c r="Q9" s="63">
        <v>2.2153481481481579E-2</v>
      </c>
      <c r="R9" s="63">
        <v>-0.27034351291878089</v>
      </c>
      <c r="S9" s="63">
        <v>-0.26833392991072402</v>
      </c>
      <c r="T9" s="63">
        <v>0.62279542944306443</v>
      </c>
      <c r="U9" s="63">
        <v>-2.72545185185184E-2</v>
      </c>
      <c r="V9" s="63">
        <v>-0.27037251472349227</v>
      </c>
      <c r="W9" s="63">
        <v>-0.2087824657948692</v>
      </c>
      <c r="X9" s="63">
        <v>0.42279542944306447</v>
      </c>
      <c r="Y9" s="63">
        <v>-0.22725451851851841</v>
      </c>
      <c r="Z9" s="63">
        <v>-0.47037251472349229</v>
      </c>
      <c r="AA9" s="63">
        <v>-0.40878246579486921</v>
      </c>
      <c r="AB9" s="63">
        <v>0.52827222717229272</v>
      </c>
      <c r="AC9" s="63">
        <v>6.7877925925926008E-2</v>
      </c>
      <c r="AD9" s="63">
        <v>-0.34433342349256513</v>
      </c>
      <c r="AE9" s="63">
        <v>-0.32910504944526509</v>
      </c>
      <c r="AF9" s="63" t="s">
        <v>1378</v>
      </c>
      <c r="AG9" s="63" t="s">
        <v>1379</v>
      </c>
      <c r="AH9" s="63">
        <v>13.980887759494429</v>
      </c>
      <c r="AI9" s="63">
        <v>8.2130986330197739</v>
      </c>
      <c r="AJ9" s="63">
        <v>20.954361648136469</v>
      </c>
      <c r="AK9" s="63">
        <v>19.7611864172633</v>
      </c>
      <c r="AL9" s="63">
        <v>24.63851641546653</v>
      </c>
      <c r="AM9" s="63">
        <v>32.064969700069447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14</v>
      </c>
      <c r="B10" s="63"/>
      <c r="C10" s="63">
        <v>150</v>
      </c>
      <c r="D10" s="63">
        <v>4.8864841461181641E-2</v>
      </c>
      <c r="E10" s="63" t="b">
        <v>0</v>
      </c>
      <c r="F10" s="63">
        <v>0.1143927600747555</v>
      </c>
      <c r="G10" s="63">
        <v>8.0633023041689858E-2</v>
      </c>
      <c r="H10" s="63">
        <v>0.20277252830761841</v>
      </c>
      <c r="I10" s="63">
        <v>0.15618133333333339</v>
      </c>
      <c r="J10" s="63">
        <v>0.12297851813893421</v>
      </c>
      <c r="K10" s="63">
        <v>0.31263718851710143</v>
      </c>
      <c r="L10" s="63">
        <v>0.20260052430087669</v>
      </c>
      <c r="M10" s="63">
        <v>0.1721955555555556</v>
      </c>
      <c r="N10" s="63">
        <v>0.20903224218928271</v>
      </c>
      <c r="O10" s="63">
        <v>0.2072545985824574</v>
      </c>
      <c r="P10" s="63">
        <v>-0.41183605540322848</v>
      </c>
      <c r="Q10" s="63">
        <v>-0.15251911111111141</v>
      </c>
      <c r="R10" s="63">
        <v>0.14155580683802679</v>
      </c>
      <c r="S10" s="63">
        <v>-5.3196284002773243E-2</v>
      </c>
      <c r="T10" s="63">
        <v>-0.2090635270956101</v>
      </c>
      <c r="U10" s="63">
        <v>3.6622222222220109E-3</v>
      </c>
      <c r="V10" s="63">
        <v>0.264534324976961</v>
      </c>
      <c r="W10" s="63">
        <v>0.25944090451432822</v>
      </c>
      <c r="X10" s="63">
        <v>-0.40906352709561011</v>
      </c>
      <c r="Y10" s="63">
        <v>-0.196337777777778</v>
      </c>
      <c r="Z10" s="63">
        <v>6.4534324976960974E-2</v>
      </c>
      <c r="AA10" s="63">
        <v>5.9440904514328173E-2</v>
      </c>
      <c r="AB10" s="63">
        <v>-0.41166405139648682</v>
      </c>
      <c r="AC10" s="63">
        <v>-0.16853333333333359</v>
      </c>
      <c r="AD10" s="63">
        <v>5.5502082787678278E-2</v>
      </c>
      <c r="AE10" s="63">
        <v>5.2186305931870763E-2</v>
      </c>
      <c r="AF10" s="63" t="s">
        <v>1380</v>
      </c>
      <c r="AG10" s="63" t="s">
        <v>1381</v>
      </c>
      <c r="AH10" s="63">
        <v>0.93470643653095642</v>
      </c>
      <c r="AI10" s="63">
        <v>0.74013489144872702</v>
      </c>
      <c r="AJ10" s="63">
        <v>2.0184175727360332</v>
      </c>
      <c r="AK10" s="63">
        <v>1.9010561221479561</v>
      </c>
      <c r="AL10" s="63">
        <v>13.44509692854759</v>
      </c>
      <c r="AM10" s="63">
        <v>15.42745452857165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16</v>
      </c>
      <c r="B11" s="63"/>
      <c r="C11" s="63">
        <v>150</v>
      </c>
      <c r="D11" s="63">
        <v>6.1890602111816413E-2</v>
      </c>
      <c r="E11" s="63" t="b">
        <v>0</v>
      </c>
      <c r="F11" s="63">
        <v>8.4524095298583235E-2</v>
      </c>
      <c r="G11" s="63">
        <v>3.1966141234083922E-2</v>
      </c>
      <c r="H11" s="63">
        <v>1.4520888888888859E-2</v>
      </c>
      <c r="I11" s="63">
        <v>0.14300444444444441</v>
      </c>
      <c r="J11" s="63">
        <v>0.10632503886242541</v>
      </c>
      <c r="K11" s="63">
        <v>0.25658340558201898</v>
      </c>
      <c r="L11" s="63">
        <v>0.1297422222222222</v>
      </c>
      <c r="M11" s="63">
        <v>0.13083733333333339</v>
      </c>
      <c r="N11" s="63">
        <v>0.22488362163048911</v>
      </c>
      <c r="O11" s="63">
        <v>0.17495993392506651</v>
      </c>
      <c r="P11" s="63">
        <v>-0.1558447407407407</v>
      </c>
      <c r="Q11" s="63">
        <v>-8.0670814814814931E-2</v>
      </c>
      <c r="R11" s="63">
        <v>0.33371367946334651</v>
      </c>
      <c r="S11" s="63">
        <v>-9.2647012796679765E-2</v>
      </c>
      <c r="T11" s="63">
        <v>-0.14132385185185181</v>
      </c>
      <c r="U11" s="63">
        <v>6.2333629629629517E-2</v>
      </c>
      <c r="V11" s="63">
        <v>0.4400387183257719</v>
      </c>
      <c r="W11" s="63">
        <v>0.1639363927853392</v>
      </c>
      <c r="X11" s="63">
        <v>-0.34132385185185182</v>
      </c>
      <c r="Y11" s="63">
        <v>-0.13766637037037049</v>
      </c>
      <c r="Z11" s="63">
        <v>0.24003871832577189</v>
      </c>
      <c r="AA11" s="63">
        <v>-3.6063607214660787E-2</v>
      </c>
      <c r="AB11" s="63">
        <v>-0.27106607407407401</v>
      </c>
      <c r="AC11" s="63">
        <v>-6.8503703703703844E-2</v>
      </c>
      <c r="AD11" s="63">
        <v>0.21515509669528279</v>
      </c>
      <c r="AE11" s="63">
        <v>-1.102354113972728E-2</v>
      </c>
      <c r="AF11" s="63" t="s">
        <v>1382</v>
      </c>
      <c r="AG11" s="63" t="s">
        <v>1383</v>
      </c>
      <c r="AH11" s="63">
        <v>16.689166850092921</v>
      </c>
      <c r="AI11" s="63">
        <v>4.4519868985439608</v>
      </c>
      <c r="AJ11" s="63">
        <v>5.2441036127184351</v>
      </c>
      <c r="AK11" s="63">
        <v>4.9264406904515816</v>
      </c>
      <c r="AL11" s="63">
        <v>5.7528742113921547</v>
      </c>
      <c r="AM11" s="63">
        <v>14.356779482774339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18</v>
      </c>
      <c r="B12" s="63"/>
      <c r="C12" s="63">
        <v>150</v>
      </c>
      <c r="D12" s="63">
        <v>6.7298412322998047E-2</v>
      </c>
      <c r="E12" s="63" t="b">
        <v>0</v>
      </c>
      <c r="F12" s="63">
        <v>0.1218434222872168</v>
      </c>
      <c r="G12" s="63">
        <v>7.7404504217261944E-2</v>
      </c>
      <c r="H12" s="63">
        <v>2.698288074128985E-2</v>
      </c>
      <c r="I12" s="63">
        <v>0.1342696296296296</v>
      </c>
      <c r="J12" s="63">
        <v>0.24217368751225921</v>
      </c>
      <c r="K12" s="63">
        <v>6.1029480804980378E-2</v>
      </c>
      <c r="L12" s="63">
        <v>8.4837824902098236E-2</v>
      </c>
      <c r="M12" s="63">
        <v>9.4554074074074013E-2</v>
      </c>
      <c r="N12" s="63">
        <v>0.32512381153814662</v>
      </c>
      <c r="O12" s="63">
        <v>0.16681852532913391</v>
      </c>
      <c r="P12" s="63">
        <v>0.76915608301120375</v>
      </c>
      <c r="Q12" s="63">
        <v>0.44623407407407412</v>
      </c>
      <c r="R12" s="63">
        <v>0.26287485314286357</v>
      </c>
      <c r="S12" s="63">
        <v>0.15941641672792159</v>
      </c>
      <c r="T12" s="63">
        <v>0.7961389637524936</v>
      </c>
      <c r="U12" s="63">
        <v>0.31196444444444449</v>
      </c>
      <c r="V12" s="63">
        <v>0.50504854065512284</v>
      </c>
      <c r="W12" s="63">
        <v>0.220445897532902</v>
      </c>
      <c r="X12" s="63">
        <v>0.59613896375249364</v>
      </c>
      <c r="Y12" s="63">
        <v>0.11196444444444451</v>
      </c>
      <c r="Z12" s="63">
        <v>0.30504854065512282</v>
      </c>
      <c r="AA12" s="63">
        <v>2.0445897532901981E-2</v>
      </c>
      <c r="AB12" s="63">
        <v>0.71130113885039536</v>
      </c>
      <c r="AC12" s="63">
        <v>0.4065185185185185</v>
      </c>
      <c r="AD12" s="63">
        <v>0.17992472911697621</v>
      </c>
      <c r="AE12" s="63">
        <v>5.3627372203768127E-2</v>
      </c>
      <c r="AF12" s="63" t="s">
        <v>1384</v>
      </c>
      <c r="AG12" s="63" t="s">
        <v>1385</v>
      </c>
      <c r="AH12" s="63">
        <v>12.26056296230149</v>
      </c>
      <c r="AI12" s="63">
        <v>13.52894528515203</v>
      </c>
      <c r="AJ12" s="63">
        <v>27.548125137674511</v>
      </c>
      <c r="AK12" s="63">
        <v>25.518499755124498</v>
      </c>
      <c r="AL12" s="63">
        <v>34.652285309194149</v>
      </c>
      <c r="AM12" s="63">
        <v>47.808277488827933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19</v>
      </c>
      <c r="B13" s="63"/>
      <c r="C13" s="63">
        <v>150</v>
      </c>
      <c r="D13" s="63">
        <v>6.8823337554931641E-2</v>
      </c>
      <c r="E13" s="63" t="b">
        <v>0</v>
      </c>
      <c r="F13" s="63">
        <v>1.5483349385755921E-2</v>
      </c>
      <c r="G13" s="63">
        <v>2.49948589122265E-3</v>
      </c>
      <c r="H13" s="63">
        <v>6.6840424017121092E-3</v>
      </c>
      <c r="I13" s="63">
        <v>3.19999999999987E-3</v>
      </c>
      <c r="J13" s="63">
        <v>4.9442587598089623E-2</v>
      </c>
      <c r="K13" s="63">
        <v>0.14575678750909629</v>
      </c>
      <c r="L13" s="63">
        <v>6.4744346753663667E-2</v>
      </c>
      <c r="M13" s="63">
        <v>2.2186666666665911E-3</v>
      </c>
      <c r="N13" s="63">
        <v>0.1062383945069743</v>
      </c>
      <c r="O13" s="63">
        <v>0.15659557656268289</v>
      </c>
      <c r="P13" s="63">
        <v>-8.6770723992567023E-2</v>
      </c>
      <c r="Q13" s="63">
        <v>0.55625955555555551</v>
      </c>
      <c r="R13" s="63">
        <v>2.4925855096891499E-2</v>
      </c>
      <c r="S13" s="63">
        <v>-6.6744770319756508E-2</v>
      </c>
      <c r="T13" s="63">
        <v>-8.0086681590854913E-2</v>
      </c>
      <c r="U13" s="63">
        <v>0.55305955555555564</v>
      </c>
      <c r="V13" s="63">
        <v>7.4368442694981107E-2</v>
      </c>
      <c r="W13" s="63">
        <v>7.9012017189339812E-2</v>
      </c>
      <c r="X13" s="63">
        <v>-0.28008668159085492</v>
      </c>
      <c r="Y13" s="63">
        <v>0.35305955555555563</v>
      </c>
      <c r="Z13" s="63">
        <v>-0.1256315573050189</v>
      </c>
      <c r="AA13" s="63">
        <v>-0.1209879828106602</v>
      </c>
      <c r="AB13" s="63">
        <v>-0.14483102834451861</v>
      </c>
      <c r="AC13" s="63">
        <v>0.55527822222222223</v>
      </c>
      <c r="AD13" s="63">
        <v>-3.1869951811993202E-2</v>
      </c>
      <c r="AE13" s="63">
        <v>-7.7583559373343089E-2</v>
      </c>
      <c r="AF13" s="63" t="s">
        <v>1386</v>
      </c>
      <c r="AG13" s="63" t="s">
        <v>1387</v>
      </c>
      <c r="AH13" s="63">
        <v>26.270445204986519</v>
      </c>
      <c r="AI13" s="63">
        <v>6.8614970355814684</v>
      </c>
      <c r="AJ13" s="63">
        <v>24.418431872525911</v>
      </c>
      <c r="AK13" s="63">
        <v>22.144411243378809</v>
      </c>
      <c r="AL13" s="63">
        <v>62.341233455810958</v>
      </c>
      <c r="AM13" s="63">
        <v>108.2374927253214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20</v>
      </c>
      <c r="B14" s="63"/>
      <c r="C14" s="63">
        <v>150</v>
      </c>
      <c r="D14" s="63">
        <v>9.0734481811523438E-2</v>
      </c>
      <c r="E14" s="63" t="b">
        <v>0</v>
      </c>
      <c r="F14" s="63">
        <v>4.762694313055079E-2</v>
      </c>
      <c r="G14" s="63">
        <v>2.0903959236431929E-2</v>
      </c>
      <c r="H14" s="63">
        <v>5.2623060756094048E-2</v>
      </c>
      <c r="I14" s="63">
        <v>6.1397333333333359E-2</v>
      </c>
      <c r="J14" s="63">
        <v>0.1198546627071634</v>
      </c>
      <c r="K14" s="63">
        <v>0.1414212718876616</v>
      </c>
      <c r="L14" s="63">
        <v>7.7805185416311096E-2</v>
      </c>
      <c r="M14" s="63">
        <v>2.5955555555555621E-2</v>
      </c>
      <c r="N14" s="63">
        <v>0.20223650854553121</v>
      </c>
      <c r="O14" s="63">
        <v>0.1666214564372504</v>
      </c>
      <c r="P14" s="63">
        <v>0.1180473167859238</v>
      </c>
      <c r="Q14" s="63">
        <v>0.25840118518518518</v>
      </c>
      <c r="R14" s="63">
        <v>-0.1099399520523953</v>
      </c>
      <c r="S14" s="63">
        <v>-0.15564747417065181</v>
      </c>
      <c r="T14" s="63">
        <v>6.5424256029829708E-2</v>
      </c>
      <c r="U14" s="63">
        <v>0.19700385185185179</v>
      </c>
      <c r="V14" s="63">
        <v>9.9147106547681219E-3</v>
      </c>
      <c r="W14" s="63">
        <v>-1.422620228299018E-2</v>
      </c>
      <c r="X14" s="63">
        <v>-0.1345757439701703</v>
      </c>
      <c r="Y14" s="63">
        <v>-2.9961481481482039E-3</v>
      </c>
      <c r="Z14" s="63">
        <v>-0.19008528934523189</v>
      </c>
      <c r="AA14" s="63">
        <v>-0.21422620228299019</v>
      </c>
      <c r="AB14" s="63">
        <v>0.1432294414461408</v>
      </c>
      <c r="AC14" s="63">
        <v>0.22295940740740741</v>
      </c>
      <c r="AD14" s="63">
        <v>-0.19232179789076309</v>
      </c>
      <c r="AE14" s="63">
        <v>-0.18084765872024061</v>
      </c>
      <c r="AF14" s="63" t="s">
        <v>1388</v>
      </c>
      <c r="AG14" s="63" t="s">
        <v>1389</v>
      </c>
      <c r="AH14" s="63">
        <v>43.715032630042963</v>
      </c>
      <c r="AI14" s="63">
        <v>21.69735956041561</v>
      </c>
      <c r="AJ14" s="63">
        <v>19.08093910264342</v>
      </c>
      <c r="AK14" s="63">
        <v>17.802468677249291</v>
      </c>
      <c r="AL14" s="63">
        <v>4.7239015847678134</v>
      </c>
      <c r="AM14" s="63">
        <v>21.12529518433854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22</v>
      </c>
      <c r="B15" s="63"/>
      <c r="C15" s="63">
        <v>150</v>
      </c>
      <c r="D15" s="63">
        <v>7.9762697219848633E-2</v>
      </c>
      <c r="E15" s="63" t="b">
        <v>0</v>
      </c>
      <c r="F15" s="63">
        <v>8.4739409420940978E-2</v>
      </c>
      <c r="G15" s="63">
        <v>5.5581207525590259E-2</v>
      </c>
      <c r="H15" s="63">
        <v>0.10906467166230011</v>
      </c>
      <c r="I15" s="63">
        <v>2.0826074074073969E-2</v>
      </c>
      <c r="J15" s="63">
        <v>0.20797206437270879</v>
      </c>
      <c r="K15" s="63">
        <v>1.5210963442091659E-2</v>
      </c>
      <c r="L15" s="63">
        <v>8.567171465377299E-2</v>
      </c>
      <c r="M15" s="63">
        <v>3.3711407407407357E-2</v>
      </c>
      <c r="N15" s="63">
        <v>0.2761581209014779</v>
      </c>
      <c r="O15" s="63">
        <v>0.113523706880419</v>
      </c>
      <c r="P15" s="63">
        <v>0.42277058759695912</v>
      </c>
      <c r="Q15" s="63">
        <v>-0.17831348148148141</v>
      </c>
      <c r="R15" s="63">
        <v>0.47917844837272772</v>
      </c>
      <c r="S15" s="63">
        <v>0.25578310485890049</v>
      </c>
      <c r="T15" s="63">
        <v>0.53183525925925923</v>
      </c>
      <c r="U15" s="63">
        <v>-0.15748740740740741</v>
      </c>
      <c r="V15" s="63">
        <v>0.68715051274543648</v>
      </c>
      <c r="W15" s="63">
        <v>0.27099406830099221</v>
      </c>
      <c r="X15" s="63">
        <v>0.33183525925925927</v>
      </c>
      <c r="Y15" s="63">
        <v>-0.35748740740740742</v>
      </c>
      <c r="Z15" s="63">
        <v>0.48715051274543653</v>
      </c>
      <c r="AA15" s="63">
        <v>7.0994068300992114E-2</v>
      </c>
      <c r="AB15" s="63">
        <v>0.44616354460548618</v>
      </c>
      <c r="AC15" s="63">
        <v>-0.19119881481481479</v>
      </c>
      <c r="AD15" s="63">
        <v>0.41099239184395858</v>
      </c>
      <c r="AE15" s="63">
        <v>0.15747036142057311</v>
      </c>
      <c r="AF15" s="63" t="s">
        <v>1390</v>
      </c>
      <c r="AG15" s="63" t="s">
        <v>1391</v>
      </c>
      <c r="AH15" s="63">
        <v>13.533296080050111</v>
      </c>
      <c r="AI15" s="63">
        <v>15.550076986382759</v>
      </c>
      <c r="AJ15" s="63">
        <v>10.807178871513861</v>
      </c>
      <c r="AK15" s="63">
        <v>10.241157707588661</v>
      </c>
      <c r="AL15" s="63">
        <v>6.6087385388770699</v>
      </c>
      <c r="AM15" s="63">
        <v>26.02235232407708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23</v>
      </c>
      <c r="B16" s="63"/>
      <c r="C16" s="63">
        <v>150</v>
      </c>
      <c r="D16" s="63">
        <v>5.4849624633789063E-2</v>
      </c>
      <c r="E16" s="63" t="b">
        <v>0</v>
      </c>
      <c r="F16" s="63">
        <v>8.4098469878026952E-2</v>
      </c>
      <c r="G16" s="63">
        <v>6.0406239467638331E-2</v>
      </c>
      <c r="H16" s="63">
        <v>9.5962082548679384E-2</v>
      </c>
      <c r="I16" s="63">
        <v>6.1852444444444377E-2</v>
      </c>
      <c r="J16" s="63">
        <v>0.21765062209147409</v>
      </c>
      <c r="K16" s="63">
        <v>0.12871032836118301</v>
      </c>
      <c r="L16" s="63">
        <v>8.6683042094524987E-2</v>
      </c>
      <c r="M16" s="63">
        <v>6.2862222222222208E-2</v>
      </c>
      <c r="N16" s="63">
        <v>0.26950484431369642</v>
      </c>
      <c r="O16" s="63">
        <v>0.1041998849331859</v>
      </c>
      <c r="P16" s="63">
        <v>-0.57418274329181695</v>
      </c>
      <c r="Q16" s="63">
        <v>0.48454874074074072</v>
      </c>
      <c r="R16" s="63">
        <v>0.23835733333333331</v>
      </c>
      <c r="S16" s="63">
        <v>-0.40149091679518373</v>
      </c>
      <c r="T16" s="63">
        <v>-0.47822066074313763</v>
      </c>
      <c r="U16" s="63">
        <v>0.42269629629629629</v>
      </c>
      <c r="V16" s="63">
        <v>0.45600795542480749</v>
      </c>
      <c r="W16" s="63">
        <v>-0.27278058843400071</v>
      </c>
      <c r="X16" s="63">
        <v>-0.67822066074313758</v>
      </c>
      <c r="Y16" s="63">
        <v>0.22269629629629631</v>
      </c>
      <c r="Z16" s="63">
        <v>0.25600795542480748</v>
      </c>
      <c r="AA16" s="63">
        <v>-0.47278058843400073</v>
      </c>
      <c r="AB16" s="63">
        <v>-0.56490370283766256</v>
      </c>
      <c r="AC16" s="63">
        <v>0.48555851851851861</v>
      </c>
      <c r="AD16" s="63">
        <v>0.18650311111111109</v>
      </c>
      <c r="AE16" s="63">
        <v>-0.3769804733671866</v>
      </c>
      <c r="AF16" s="63" t="s">
        <v>1392</v>
      </c>
      <c r="AG16" s="63" t="s">
        <v>1393</v>
      </c>
      <c r="AH16" s="63">
        <v>65.227918261845019</v>
      </c>
      <c r="AI16" s="63">
        <v>3.0686715706707628</v>
      </c>
      <c r="AJ16" s="63">
        <v>27.424254570723651</v>
      </c>
      <c r="AK16" s="63">
        <v>25.18935771506532</v>
      </c>
      <c r="AL16" s="63">
        <v>83.1790702235011</v>
      </c>
      <c r="AM16" s="63">
        <v>23.90564816282086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25</v>
      </c>
      <c r="B17" s="63"/>
      <c r="C17" s="63">
        <v>150</v>
      </c>
      <c r="D17" s="63">
        <v>5.6848287582397461E-2</v>
      </c>
      <c r="E17" s="63" t="b">
        <v>0</v>
      </c>
      <c r="F17" s="63">
        <v>0.1095885678377448</v>
      </c>
      <c r="G17" s="63">
        <v>6.3772317087436525E-2</v>
      </c>
      <c r="H17" s="63">
        <v>7.8028041273638937E-3</v>
      </c>
      <c r="I17" s="63">
        <v>0.1516017777777777</v>
      </c>
      <c r="J17" s="63">
        <v>0.20181262178021431</v>
      </c>
      <c r="K17" s="63">
        <v>4.1175373248043927E-2</v>
      </c>
      <c r="L17" s="63">
        <v>5.6146543609988282E-2</v>
      </c>
      <c r="M17" s="63">
        <v>5.0943999999999878E-2</v>
      </c>
      <c r="N17" s="63">
        <v>0.32224345197753279</v>
      </c>
      <c r="O17" s="63">
        <v>0.107747124987087</v>
      </c>
      <c r="P17" s="63">
        <v>0.64237623006277023</v>
      </c>
      <c r="Q17" s="63">
        <v>0.46494340740740742</v>
      </c>
      <c r="R17" s="63">
        <v>0.22148592027768299</v>
      </c>
      <c r="S17" s="63">
        <v>0.19512283657604371</v>
      </c>
      <c r="T17" s="63">
        <v>0.65017903419013412</v>
      </c>
      <c r="U17" s="63">
        <v>0.61654518518518509</v>
      </c>
      <c r="V17" s="63">
        <v>0.4232985420578973</v>
      </c>
      <c r="W17" s="63">
        <v>0.1539474633279998</v>
      </c>
      <c r="X17" s="63">
        <v>0.45017903419013411</v>
      </c>
      <c r="Y17" s="63">
        <v>0.41654518518518507</v>
      </c>
      <c r="Z17" s="63">
        <v>0.22329854205789729</v>
      </c>
      <c r="AA17" s="63">
        <v>-4.6052536672000217E-2</v>
      </c>
      <c r="AB17" s="63">
        <v>0.59403249058014584</v>
      </c>
      <c r="AC17" s="63">
        <v>0.56560118518518521</v>
      </c>
      <c r="AD17" s="63">
        <v>0.10105509008036451</v>
      </c>
      <c r="AE17" s="63">
        <v>4.6200338340912757E-2</v>
      </c>
      <c r="AF17" s="63" t="s">
        <v>1394</v>
      </c>
      <c r="AG17" s="63" t="s">
        <v>1395</v>
      </c>
      <c r="AH17" s="63">
        <v>12.43354475074516</v>
      </c>
      <c r="AI17" s="63">
        <v>19.776375878803709</v>
      </c>
      <c r="AJ17" s="63">
        <v>19.493265660978359</v>
      </c>
      <c r="AK17" s="63">
        <v>17.542276627488079</v>
      </c>
      <c r="AL17" s="63">
        <v>38.667469487231457</v>
      </c>
      <c r="AM17" s="63">
        <v>67.912797507269644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26</v>
      </c>
      <c r="B18" s="63"/>
      <c r="C18" s="63">
        <v>150</v>
      </c>
      <c r="D18" s="63">
        <v>9.0755224227905273E-2</v>
      </c>
      <c r="E18" s="63" t="b">
        <v>0</v>
      </c>
      <c r="F18" s="63">
        <v>0.1145652644603217</v>
      </c>
      <c r="G18" s="63">
        <v>8.4381561160368893E-2</v>
      </c>
      <c r="H18" s="63">
        <v>0.1284399745998038</v>
      </c>
      <c r="I18" s="63">
        <v>1.4364444444444899E-3</v>
      </c>
      <c r="J18" s="63">
        <v>0.26054303044320459</v>
      </c>
      <c r="K18" s="63">
        <v>0.30349811865600901</v>
      </c>
      <c r="L18" s="63">
        <v>0.11606604565068809</v>
      </c>
      <c r="M18" s="63">
        <v>3.9054222222222157E-2</v>
      </c>
      <c r="N18" s="63">
        <v>0.31554509223556532</v>
      </c>
      <c r="O18" s="63">
        <v>0.2857372847750182</v>
      </c>
      <c r="P18" s="63">
        <v>0.52962787749272255</v>
      </c>
      <c r="Q18" s="63">
        <v>0.19643259259259269</v>
      </c>
      <c r="R18" s="63">
        <v>0.41377979814297478</v>
      </c>
      <c r="S18" s="63">
        <v>0.47064978104051158</v>
      </c>
      <c r="T18" s="63">
        <v>0.65806785209252638</v>
      </c>
      <c r="U18" s="63">
        <v>0.1978690370370372</v>
      </c>
      <c r="V18" s="63">
        <v>0.67432282858617942</v>
      </c>
      <c r="W18" s="63">
        <v>0.77414789969652054</v>
      </c>
      <c r="X18" s="63">
        <v>0.45806785209252637</v>
      </c>
      <c r="Y18" s="63">
        <v>-2.1309629629628381E-3</v>
      </c>
      <c r="Z18" s="63">
        <v>0.47432282858617941</v>
      </c>
      <c r="AA18" s="63">
        <v>0.57414789969652058</v>
      </c>
      <c r="AB18" s="63">
        <v>0.54200180644183826</v>
      </c>
      <c r="AC18" s="63">
        <v>0.23692325925925931</v>
      </c>
      <c r="AD18" s="63">
        <v>0.35877773635061422</v>
      </c>
      <c r="AE18" s="63">
        <v>0.48841061492150228</v>
      </c>
      <c r="AF18" s="63" t="s">
        <v>1396</v>
      </c>
      <c r="AG18" s="63" t="s">
        <v>1397</v>
      </c>
      <c r="AH18" s="63">
        <v>10.46386526861667</v>
      </c>
      <c r="AI18" s="63">
        <v>6.0194123176170411</v>
      </c>
      <c r="AJ18" s="63">
        <v>20.201822754022629</v>
      </c>
      <c r="AK18" s="63">
        <v>18.847327031036539</v>
      </c>
      <c r="AL18" s="63">
        <v>20.885455597170239</v>
      </c>
      <c r="AM18" s="63">
        <v>37.57857845300466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27</v>
      </c>
      <c r="B19" s="63"/>
      <c r="C19" s="63">
        <v>150</v>
      </c>
      <c r="D19" s="63">
        <v>7.1825981140136719E-2</v>
      </c>
      <c r="E19" s="63" t="b">
        <v>0</v>
      </c>
      <c r="F19" s="63">
        <v>4.2590317917721138E-2</v>
      </c>
      <c r="G19" s="63">
        <v>7.6908109336114088E-4</v>
      </c>
      <c r="H19" s="63">
        <v>2.52545398383088E-2</v>
      </c>
      <c r="I19" s="63">
        <v>1.127111111111101E-2</v>
      </c>
      <c r="J19" s="63">
        <v>2.0618839049287851E-3</v>
      </c>
      <c r="K19" s="63">
        <v>0.1436758306388935</v>
      </c>
      <c r="L19" s="63">
        <v>1.224498787194828E-2</v>
      </c>
      <c r="M19" s="63">
        <v>3.2227555555555447E-2</v>
      </c>
      <c r="N19" s="63">
        <v>0.20347423142169771</v>
      </c>
      <c r="O19" s="63">
        <v>0.13036078033070611</v>
      </c>
      <c r="P19" s="63">
        <v>0.19041034846122801</v>
      </c>
      <c r="Q19" s="63">
        <v>0.63876740740740745</v>
      </c>
      <c r="R19" s="63">
        <v>0.125245195191068</v>
      </c>
      <c r="S19" s="63">
        <v>-2.143124199231944E-3</v>
      </c>
      <c r="T19" s="63">
        <v>0.1651558086229192</v>
      </c>
      <c r="U19" s="63">
        <v>0.65003851851851846</v>
      </c>
      <c r="V19" s="63">
        <v>0.12730707909599681</v>
      </c>
      <c r="W19" s="63">
        <v>-0.1458189548381254</v>
      </c>
      <c r="X19" s="63">
        <v>-3.4844191377080808E-2</v>
      </c>
      <c r="Y19" s="63">
        <v>0.4500385185185185</v>
      </c>
      <c r="Z19" s="63">
        <v>-7.2692920904003241E-2</v>
      </c>
      <c r="AA19" s="63">
        <v>-0.34581895483812541</v>
      </c>
      <c r="AB19" s="63">
        <v>0.17740079649486751</v>
      </c>
      <c r="AC19" s="63">
        <v>0.61781096296296301</v>
      </c>
      <c r="AD19" s="63">
        <v>-7.6167152325700899E-2</v>
      </c>
      <c r="AE19" s="63">
        <v>-0.27617973516883149</v>
      </c>
      <c r="AF19" s="63" t="s">
        <v>1398</v>
      </c>
      <c r="AG19" s="63" t="s">
        <v>1399</v>
      </c>
      <c r="AH19" s="63">
        <v>26.075913161287151</v>
      </c>
      <c r="AI19" s="63">
        <v>16.538093002287589</v>
      </c>
      <c r="AJ19" s="63">
        <v>22.946049207436669</v>
      </c>
      <c r="AK19" s="63">
        <v>20.555246635068102</v>
      </c>
      <c r="AL19" s="63">
        <v>12.573345678943641</v>
      </c>
      <c r="AM19" s="63">
        <v>39.392043540545743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29</v>
      </c>
      <c r="B20" s="63"/>
      <c r="C20" s="63">
        <v>150</v>
      </c>
      <c r="D20" s="63">
        <v>6.0747623443603523E-2</v>
      </c>
      <c r="E20" s="63" t="b">
        <v>0</v>
      </c>
      <c r="F20" s="63">
        <v>2.2520550339219039E-2</v>
      </c>
      <c r="G20" s="63">
        <v>9.1815562152954937E-3</v>
      </c>
      <c r="H20" s="63">
        <v>3.2792141353278993E-2</v>
      </c>
      <c r="I20" s="63">
        <v>5.0906074074074097E-2</v>
      </c>
      <c r="J20" s="63">
        <v>7.4261721654745816E-2</v>
      </c>
      <c r="K20" s="63">
        <v>0.3358666841478562</v>
      </c>
      <c r="L20" s="63">
        <v>5.1980356735927123E-2</v>
      </c>
      <c r="M20" s="63">
        <v>3.9066074074074093E-2</v>
      </c>
      <c r="N20" s="63">
        <v>0.13524952757501141</v>
      </c>
      <c r="O20" s="63">
        <v>0.31538383619772609</v>
      </c>
      <c r="P20" s="63">
        <v>9.4014067279204999E-2</v>
      </c>
      <c r="Q20" s="63">
        <v>-0.44805214814814809</v>
      </c>
      <c r="R20" s="63">
        <v>-0.32463605612303192</v>
      </c>
      <c r="S20" s="63">
        <v>-0.1358666841478563</v>
      </c>
      <c r="T20" s="63">
        <v>6.1221925925926013E-2</v>
      </c>
      <c r="U20" s="63">
        <v>-0.39714607407407398</v>
      </c>
      <c r="V20" s="63">
        <v>-0.39889777777777768</v>
      </c>
      <c r="W20" s="63">
        <v>0.1999999999999999</v>
      </c>
      <c r="X20" s="63">
        <v>-0.138778074074074</v>
      </c>
      <c r="Y20" s="63">
        <v>-0.59714607407407405</v>
      </c>
      <c r="Z20" s="63">
        <v>-0.59889777777777775</v>
      </c>
      <c r="AA20" s="63">
        <v>-1.1500692562332321E-16</v>
      </c>
      <c r="AB20" s="63">
        <v>9.241569189998888E-3</v>
      </c>
      <c r="AC20" s="63">
        <v>-0.43621214814814813</v>
      </c>
      <c r="AD20" s="63">
        <v>-0.53414730535278909</v>
      </c>
      <c r="AE20" s="63">
        <v>-0.1153838361977263</v>
      </c>
      <c r="AF20" s="63" t="s">
        <v>1400</v>
      </c>
      <c r="AG20" s="63" t="s">
        <v>1401</v>
      </c>
      <c r="AH20" s="63">
        <v>30.49379051722461</v>
      </c>
      <c r="AI20" s="63">
        <v>12.268541778822829</v>
      </c>
      <c r="AJ20" s="63">
        <v>9.0496455409035832</v>
      </c>
      <c r="AK20" s="63">
        <v>8.6366339770583256</v>
      </c>
      <c r="AL20" s="63">
        <v>1.5210281601493001</v>
      </c>
      <c r="AM20" s="63">
        <v>20.102185292151859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30</v>
      </c>
      <c r="B21" s="63"/>
      <c r="C21" s="63">
        <v>150</v>
      </c>
      <c r="D21" s="63">
        <v>6.8816900253295898E-2</v>
      </c>
      <c r="E21" s="63" t="b">
        <v>0</v>
      </c>
      <c r="F21" s="63">
        <v>3.0334428419611929E-2</v>
      </c>
      <c r="G21" s="63">
        <v>1.2364564427855249E-2</v>
      </c>
      <c r="H21" s="63">
        <v>0.1060636227253952</v>
      </c>
      <c r="I21" s="63">
        <v>3.3386666666666662E-2</v>
      </c>
      <c r="J21" s="63">
        <v>6.3470552950084524E-4</v>
      </c>
      <c r="K21" s="63">
        <v>8.9419718041931551E-2</v>
      </c>
      <c r="L21" s="63">
        <v>0.13161792393352681</v>
      </c>
      <c r="M21" s="63">
        <v>1.004800000000004E-2</v>
      </c>
      <c r="N21" s="63">
        <v>0.1136230091796564</v>
      </c>
      <c r="O21" s="63">
        <v>0.14344122802946641</v>
      </c>
      <c r="P21" s="63">
        <v>0.63227633235018998</v>
      </c>
      <c r="Q21" s="63">
        <v>2.721185185185197E-2</v>
      </c>
      <c r="R21" s="63">
        <v>-0.22108098964616149</v>
      </c>
      <c r="S21" s="63">
        <v>-0.1259762891364585</v>
      </c>
      <c r="T21" s="63">
        <v>0.73833995507558514</v>
      </c>
      <c r="U21" s="63">
        <v>-6.1748148148146886E-3</v>
      </c>
      <c r="V21" s="63">
        <v>-0.22171569517566239</v>
      </c>
      <c r="W21" s="63">
        <v>-3.655657109452698E-2</v>
      </c>
      <c r="X21" s="63">
        <v>0.53833995507558519</v>
      </c>
      <c r="Y21" s="63">
        <v>-0.2061748148148147</v>
      </c>
      <c r="Z21" s="63">
        <v>-0.42171569517566238</v>
      </c>
      <c r="AA21" s="63">
        <v>-0.23655657109452699</v>
      </c>
      <c r="AB21" s="63">
        <v>0.60672203114205836</v>
      </c>
      <c r="AC21" s="63">
        <v>-1.6222814814814732E-2</v>
      </c>
      <c r="AD21" s="63">
        <v>-0.33533870435531882</v>
      </c>
      <c r="AE21" s="63">
        <v>-0.17999779912399341</v>
      </c>
      <c r="AF21" s="63" t="s">
        <v>1402</v>
      </c>
      <c r="AG21" s="63" t="s">
        <v>1403</v>
      </c>
      <c r="AH21" s="63">
        <v>8.2498729138206492</v>
      </c>
      <c r="AI21" s="63">
        <v>7.347024775504889</v>
      </c>
      <c r="AJ21" s="63">
        <v>13.69147937106262</v>
      </c>
      <c r="AK21" s="63">
        <v>12.900703114921789</v>
      </c>
      <c r="AL21" s="63">
        <v>21.211896894765779</v>
      </c>
      <c r="AM21" s="63">
        <v>19.21157989312449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31</v>
      </c>
      <c r="B22" s="63"/>
      <c r="C22" s="63">
        <v>150</v>
      </c>
      <c r="D22" s="63">
        <v>6.1840295791625977E-2</v>
      </c>
      <c r="E22" s="63" t="b">
        <v>0</v>
      </c>
      <c r="F22" s="63">
        <v>2.7525885237477461E-2</v>
      </c>
      <c r="G22" s="63">
        <v>1.5628689605864578E-2</v>
      </c>
      <c r="H22" s="63">
        <v>0.119833457340941</v>
      </c>
      <c r="I22" s="63">
        <v>3.5617185185185168E-2</v>
      </c>
      <c r="J22" s="63">
        <v>2.19606615760079E-4</v>
      </c>
      <c r="K22" s="63">
        <v>0.23472107538870521</v>
      </c>
      <c r="L22" s="63">
        <v>0.14611026254380061</v>
      </c>
      <c r="M22" s="63">
        <v>5.2837925925925983E-2</v>
      </c>
      <c r="N22" s="63">
        <v>5.8187885343132177E-2</v>
      </c>
      <c r="O22" s="63">
        <v>0.2796404659323759</v>
      </c>
      <c r="P22" s="63">
        <v>0.5242613091927929</v>
      </c>
      <c r="Q22" s="63">
        <v>-0.24152651851851839</v>
      </c>
      <c r="R22" s="63">
        <v>0.1247615565011452</v>
      </c>
      <c r="S22" s="63">
        <v>-5.7026810588756407E-3</v>
      </c>
      <c r="T22" s="63">
        <v>0.40442785185185193</v>
      </c>
      <c r="U22" s="63">
        <v>-0.20590933333333331</v>
      </c>
      <c r="V22" s="63">
        <v>0.1245419498853851</v>
      </c>
      <c r="W22" s="63">
        <v>0.22901839432982951</v>
      </c>
      <c r="X22" s="63">
        <v>0.20442785185185189</v>
      </c>
      <c r="Y22" s="63">
        <v>-0.40590933333333329</v>
      </c>
      <c r="Z22" s="63">
        <v>-7.5458050114614927E-2</v>
      </c>
      <c r="AA22" s="63">
        <v>2.901839432982949E-2</v>
      </c>
      <c r="AB22" s="63">
        <v>0.55053811439565248</v>
      </c>
      <c r="AC22" s="63">
        <v>-0.1530714074074073</v>
      </c>
      <c r="AD22" s="63">
        <v>6.63540645422529E-2</v>
      </c>
      <c r="AE22" s="63">
        <v>-5.0622071602546378E-2</v>
      </c>
      <c r="AF22" s="63" t="s">
        <v>1404</v>
      </c>
      <c r="AG22" s="63" t="s">
        <v>1405</v>
      </c>
      <c r="AH22" s="63">
        <v>40.627062107285767</v>
      </c>
      <c r="AI22" s="63">
        <v>48.076005859802962</v>
      </c>
      <c r="AJ22" s="63">
        <v>15.93072887427638</v>
      </c>
      <c r="AK22" s="63">
        <v>15.12052550229086</v>
      </c>
      <c r="AL22" s="63">
        <v>168.23890885782529</v>
      </c>
      <c r="AM22" s="63">
        <v>201.46880322918699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33</v>
      </c>
      <c r="B23" s="63"/>
      <c r="C23" s="63">
        <v>150</v>
      </c>
      <c r="D23" s="63">
        <v>7.8916549682617188E-2</v>
      </c>
      <c r="E23" s="63" t="b">
        <v>0</v>
      </c>
      <c r="F23" s="63">
        <v>5.7585640585541518E-2</v>
      </c>
      <c r="G23" s="63">
        <v>1.618770116024526E-2</v>
      </c>
      <c r="H23" s="63">
        <v>9.4599517855093851E-2</v>
      </c>
      <c r="I23" s="63">
        <v>2.3687111111111079E-2</v>
      </c>
      <c r="J23" s="63">
        <v>8.1716296716376702E-2</v>
      </c>
      <c r="K23" s="63">
        <v>0.13070565089150221</v>
      </c>
      <c r="L23" s="63">
        <v>0.16243159819233019</v>
      </c>
      <c r="M23" s="63">
        <v>9.4556444444444457E-2</v>
      </c>
      <c r="N23" s="63">
        <v>0.14920018534925361</v>
      </c>
      <c r="O23" s="63">
        <v>0.16878921424796781</v>
      </c>
      <c r="P23" s="63">
        <v>0.1786994451078692</v>
      </c>
      <c r="Q23" s="63">
        <v>0.1999905185185186</v>
      </c>
      <c r="R23" s="63">
        <v>-0.32437727025290308</v>
      </c>
      <c r="S23" s="63">
        <v>-0.24570795776136209</v>
      </c>
      <c r="T23" s="63">
        <v>0.27329896296296302</v>
      </c>
      <c r="U23" s="63">
        <v>0.17630340740740749</v>
      </c>
      <c r="V23" s="63">
        <v>-0.24266097353652641</v>
      </c>
      <c r="W23" s="63">
        <v>-0.1150023068698599</v>
      </c>
      <c r="X23" s="63">
        <v>7.329896296296301E-2</v>
      </c>
      <c r="Y23" s="63">
        <v>-2.3696592592592481E-2</v>
      </c>
      <c r="Z23" s="63">
        <v>-0.44266097353652639</v>
      </c>
      <c r="AA23" s="63">
        <v>-0.31500230686985992</v>
      </c>
      <c r="AB23" s="63">
        <v>0.1108673647706329</v>
      </c>
      <c r="AC23" s="63">
        <v>8.1746962962963063E-2</v>
      </c>
      <c r="AD23" s="63">
        <v>-0.39186115888577988</v>
      </c>
      <c r="AE23" s="63">
        <v>-0.28379152111782768</v>
      </c>
      <c r="AF23" s="63" t="s">
        <v>1406</v>
      </c>
      <c r="AG23" s="63" t="s">
        <v>1407</v>
      </c>
      <c r="AH23" s="63">
        <v>6.5412336464998564</v>
      </c>
      <c r="AI23" s="63">
        <v>1.4875720446474321</v>
      </c>
      <c r="AJ23" s="63">
        <v>8.7512607717394477</v>
      </c>
      <c r="AK23" s="63">
        <v>8.1743141415256595</v>
      </c>
      <c r="AL23" s="63">
        <v>11.075434731860041</v>
      </c>
      <c r="AM23" s="63">
        <v>12.29513156832304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34</v>
      </c>
      <c r="B24" s="63"/>
      <c r="C24" s="63">
        <v>150</v>
      </c>
      <c r="D24" s="63">
        <v>4.5436382293701172E-2</v>
      </c>
      <c r="E24" s="63" t="b">
        <v>0</v>
      </c>
      <c r="F24" s="63">
        <v>9.4531700496325546E-2</v>
      </c>
      <c r="G24" s="63">
        <v>3.8002903641619969E-4</v>
      </c>
      <c r="H24" s="63">
        <v>1.7379555555555509E-2</v>
      </c>
      <c r="I24" s="63">
        <v>8.3057777777777175E-3</v>
      </c>
      <c r="J24" s="63">
        <v>2.9990232766241021E-3</v>
      </c>
      <c r="K24" s="63">
        <v>0.1123289767233759</v>
      </c>
      <c r="L24" s="63">
        <v>8.8184888888888854E-2</v>
      </c>
      <c r="M24" s="63">
        <v>8.5496888888888914E-2</v>
      </c>
      <c r="N24" s="63">
        <v>0.28186061778528199</v>
      </c>
      <c r="O24" s="63">
        <v>0.117243382214718</v>
      </c>
      <c r="P24" s="63">
        <v>-0.1269712592592592</v>
      </c>
      <c r="Q24" s="63">
        <v>-0.1712687407407408</v>
      </c>
      <c r="R24" s="63">
        <v>0.39744456674869683</v>
      </c>
      <c r="S24" s="63">
        <v>-6.9380566748696776E-2</v>
      </c>
      <c r="T24" s="63">
        <v>-0.14435081481481471</v>
      </c>
      <c r="U24" s="63">
        <v>-0.16296296296296309</v>
      </c>
      <c r="V24" s="63">
        <v>0.40044359002532087</v>
      </c>
      <c r="W24" s="63">
        <v>4.2948409974679108E-2</v>
      </c>
      <c r="X24" s="63">
        <v>-0.34435081481481472</v>
      </c>
      <c r="Y24" s="63">
        <v>-0.3629629629629631</v>
      </c>
      <c r="Z24" s="63">
        <v>0.20044359002532089</v>
      </c>
      <c r="AA24" s="63">
        <v>-0.1570515900253209</v>
      </c>
      <c r="AB24" s="63">
        <v>-5.6165925925925862E-2</v>
      </c>
      <c r="AC24" s="63">
        <v>-7.7466074074074173E-2</v>
      </c>
      <c r="AD24" s="63">
        <v>0.1185829722400389</v>
      </c>
      <c r="AE24" s="63">
        <v>-7.4294972240038906E-2</v>
      </c>
      <c r="AF24" s="63" t="s">
        <v>1408</v>
      </c>
      <c r="AG24" s="63" t="s">
        <v>1409</v>
      </c>
      <c r="AH24" s="63">
        <v>77.018959273553634</v>
      </c>
      <c r="AI24" s="63">
        <v>19.036447531826109</v>
      </c>
      <c r="AJ24" s="63">
        <v>18.488791672801479</v>
      </c>
      <c r="AK24" s="63">
        <v>17.52370395091063</v>
      </c>
      <c r="AL24" s="63">
        <v>33.640837564060362</v>
      </c>
      <c r="AM24" s="63">
        <v>44.090416524203043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35</v>
      </c>
      <c r="B25" s="63"/>
      <c r="C25" s="63">
        <v>150</v>
      </c>
      <c r="D25" s="63">
        <v>6.2805414199829102E-2</v>
      </c>
      <c r="E25" s="63" t="b">
        <v>0</v>
      </c>
      <c r="F25" s="63">
        <v>7.2066324596576067E-2</v>
      </c>
      <c r="G25" s="63">
        <v>5.1148658855049683E-2</v>
      </c>
      <c r="H25" s="63">
        <v>2.0092141341469388E-2</v>
      </c>
      <c r="I25" s="63">
        <v>3.8753185185185168E-2</v>
      </c>
      <c r="J25" s="63">
        <v>0.22190798847577989</v>
      </c>
      <c r="K25" s="63">
        <v>1.2287640726943441E-4</v>
      </c>
      <c r="L25" s="63">
        <v>1.9525081987877248E-2</v>
      </c>
      <c r="M25" s="63">
        <v>5.9467851851851883E-2</v>
      </c>
      <c r="N25" s="63">
        <v>0.26105300298228512</v>
      </c>
      <c r="O25" s="63">
        <v>5.9305128001000663E-2</v>
      </c>
      <c r="P25" s="63">
        <v>0.1965733265266546</v>
      </c>
      <c r="Q25" s="63">
        <v>-0.39900444444444438</v>
      </c>
      <c r="R25" s="63">
        <v>0.58608814105410112</v>
      </c>
      <c r="S25" s="63">
        <v>0.2512012531226116</v>
      </c>
      <c r="T25" s="63">
        <v>0.17648118518518521</v>
      </c>
      <c r="U25" s="63">
        <v>-0.36025125925925922</v>
      </c>
      <c r="V25" s="63">
        <v>0.80799612952988098</v>
      </c>
      <c r="W25" s="63">
        <v>0.25132412952988098</v>
      </c>
      <c r="X25" s="63">
        <v>-2.351881481481477E-2</v>
      </c>
      <c r="Y25" s="63">
        <v>-0.56025125925925923</v>
      </c>
      <c r="Z25" s="63">
        <v>0.60799612952988102</v>
      </c>
      <c r="AA25" s="63">
        <v>5.1324129529881017E-2</v>
      </c>
      <c r="AB25" s="63">
        <v>0.15695610319730799</v>
      </c>
      <c r="AC25" s="63">
        <v>-0.4197191111111111</v>
      </c>
      <c r="AD25" s="63">
        <v>0.54694312654759591</v>
      </c>
      <c r="AE25" s="63">
        <v>0.19201900152888041</v>
      </c>
      <c r="AF25" s="63" t="s">
        <v>1410</v>
      </c>
      <c r="AG25" s="63" t="s">
        <v>1411</v>
      </c>
      <c r="AH25" s="63">
        <v>29.092697702061798</v>
      </c>
      <c r="AI25" s="63">
        <v>18.701348209233711</v>
      </c>
      <c r="AJ25" s="63">
        <v>8.0698341625053693</v>
      </c>
      <c r="AK25" s="63">
        <v>7.6941001634758104</v>
      </c>
      <c r="AL25" s="63">
        <v>1.0736854733532979</v>
      </c>
      <c r="AM25" s="63">
        <v>22.100389778987779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37</v>
      </c>
      <c r="B26" s="63"/>
      <c r="C26" s="63">
        <v>150</v>
      </c>
      <c r="D26" s="63">
        <v>6.0865163803100593E-2</v>
      </c>
      <c r="E26" s="63" t="b">
        <v>0</v>
      </c>
      <c r="F26" s="63">
        <v>0.14121845731134361</v>
      </c>
      <c r="G26" s="63">
        <v>2.1392039530904711E-2</v>
      </c>
      <c r="H26" s="63">
        <v>1.5968588003826281E-3</v>
      </c>
      <c r="I26" s="63">
        <v>2.813155555555558E-2</v>
      </c>
      <c r="J26" s="63">
        <v>0.14352039978658451</v>
      </c>
      <c r="K26" s="63">
        <v>0.22613684508635029</v>
      </c>
      <c r="L26" s="63">
        <v>9.1306666666666647E-2</v>
      </c>
      <c r="M26" s="63">
        <v>8.767999999999998E-2</v>
      </c>
      <c r="N26" s="63">
        <v>0.35382731315369909</v>
      </c>
      <c r="O26" s="63">
        <v>4.7296242401856509E-2</v>
      </c>
      <c r="P26" s="63">
        <v>0.64348484032944342</v>
      </c>
      <c r="Q26" s="63">
        <v>0.3596894814814815</v>
      </c>
      <c r="R26" s="63">
        <v>0.31394552703515888</v>
      </c>
      <c r="S26" s="63">
        <v>0.20514871645061139</v>
      </c>
      <c r="T26" s="63">
        <v>0.64508169912982605</v>
      </c>
      <c r="U26" s="63">
        <v>0.33155792592592592</v>
      </c>
      <c r="V26" s="63">
        <v>0.45746592682174342</v>
      </c>
      <c r="W26" s="63">
        <v>-2.0988128635738901E-2</v>
      </c>
      <c r="X26" s="63">
        <v>0.44508169912982609</v>
      </c>
      <c r="Y26" s="63">
        <v>0.13155792592592591</v>
      </c>
      <c r="Z26" s="63">
        <v>0.25746592682174341</v>
      </c>
      <c r="AA26" s="63">
        <v>-0.22098812863573891</v>
      </c>
      <c r="AB26" s="63">
        <v>0.73638836579649269</v>
      </c>
      <c r="AC26" s="63">
        <v>0.4192379259259259</v>
      </c>
      <c r="AD26" s="63">
        <v>0.1036386136680443</v>
      </c>
      <c r="AE26" s="63">
        <v>-6.8284371037595409E-2</v>
      </c>
      <c r="AF26" s="63" t="s">
        <v>1412</v>
      </c>
      <c r="AG26" s="63" t="s">
        <v>1413</v>
      </c>
      <c r="AH26" s="63">
        <v>26.2837168050286</v>
      </c>
      <c r="AI26" s="63">
        <v>46.041061386591913</v>
      </c>
      <c r="AJ26" s="63">
        <v>27.407463981242032</v>
      </c>
      <c r="AK26" s="63">
        <v>25.353333683474329</v>
      </c>
      <c r="AL26" s="63">
        <v>53.140989201219632</v>
      </c>
      <c r="AM26" s="63">
        <v>62.484875125684717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39</v>
      </c>
      <c r="B27" s="63"/>
      <c r="C27" s="63">
        <v>150</v>
      </c>
      <c r="D27" s="63">
        <v>6.1860799789428711E-2</v>
      </c>
      <c r="E27" s="63" t="b">
        <v>0</v>
      </c>
      <c r="F27" s="63">
        <v>3.2607010187054412E-2</v>
      </c>
      <c r="G27" s="63">
        <v>1.1602472994625249E-2</v>
      </c>
      <c r="H27" s="63">
        <v>6.5158658077901582E-2</v>
      </c>
      <c r="I27" s="63">
        <v>6.5422222222222215E-2</v>
      </c>
      <c r="J27" s="63">
        <v>5.5468505583065181E-2</v>
      </c>
      <c r="K27" s="63">
        <v>0.44283814202331012</v>
      </c>
      <c r="L27" s="63">
        <v>5.818037768794268E-2</v>
      </c>
      <c r="M27" s="63">
        <v>8.5681777777777801E-2</v>
      </c>
      <c r="N27" s="63">
        <v>0.14792121820747101</v>
      </c>
      <c r="O27" s="63">
        <v>0.2420618916113616</v>
      </c>
      <c r="P27" s="63">
        <v>-0.13625888405632941</v>
      </c>
      <c r="Q27" s="63">
        <v>0.20511051851851839</v>
      </c>
      <c r="R27" s="63">
        <v>-0.14445742886244339</v>
      </c>
      <c r="S27" s="63">
        <v>0.19061488567421109</v>
      </c>
      <c r="T27" s="63">
        <v>-7.11002259784278E-2</v>
      </c>
      <c r="U27" s="63">
        <v>0.27053274074074057</v>
      </c>
      <c r="V27" s="63">
        <v>-0.1999259344455086</v>
      </c>
      <c r="W27" s="63">
        <v>0.63345302769752121</v>
      </c>
      <c r="X27" s="63">
        <v>-0.27110022597842781</v>
      </c>
      <c r="Y27" s="63">
        <v>7.053274074074059E-2</v>
      </c>
      <c r="Z27" s="63">
        <v>-0.39992593444550861</v>
      </c>
      <c r="AA27" s="63">
        <v>0.4334530276975212</v>
      </c>
      <c r="AB27" s="63">
        <v>-0.12928060366637051</v>
      </c>
      <c r="AC27" s="63">
        <v>0.1848509629629628</v>
      </c>
      <c r="AD27" s="63">
        <v>-0.34784715265297961</v>
      </c>
      <c r="AE27" s="63">
        <v>0.39139113608615961</v>
      </c>
      <c r="AF27" s="63" t="s">
        <v>1414</v>
      </c>
      <c r="AG27" s="63" t="s">
        <v>1415</v>
      </c>
      <c r="AH27" s="63">
        <v>26.41154561077462</v>
      </c>
      <c r="AI27" s="63">
        <v>9.6538902768670187</v>
      </c>
      <c r="AJ27" s="63">
        <v>10.292760855005</v>
      </c>
      <c r="AK27" s="63">
        <v>9.5607114917115776</v>
      </c>
      <c r="AL27" s="63">
        <v>16.655231803644782</v>
      </c>
      <c r="AM27" s="63">
        <v>11.88313135799263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40</v>
      </c>
      <c r="B28" s="63"/>
      <c r="C28" s="63">
        <v>150</v>
      </c>
      <c r="D28" s="63">
        <v>6.5838098526000977E-2</v>
      </c>
      <c r="E28" s="63" t="b">
        <v>0</v>
      </c>
      <c r="F28" s="63">
        <v>7.2191794985240698E-2</v>
      </c>
      <c r="G28" s="63">
        <v>1.215959109305703E-2</v>
      </c>
      <c r="H28" s="63">
        <v>3.1119941020789632E-3</v>
      </c>
      <c r="I28" s="63">
        <v>0.1096035555555555</v>
      </c>
      <c r="J28" s="63">
        <v>1.170329848145004E-2</v>
      </c>
      <c r="K28" s="63">
        <v>0.34409431038398791</v>
      </c>
      <c r="L28" s="63">
        <v>0.20701546390328121</v>
      </c>
      <c r="M28" s="63">
        <v>6.6474666666666737E-2</v>
      </c>
      <c r="N28" s="63">
        <v>0.1578528155647074</v>
      </c>
      <c r="O28" s="63">
        <v>0.18704272035866701</v>
      </c>
      <c r="P28" s="63">
        <v>-0.26665031218182028</v>
      </c>
      <c r="Q28" s="63">
        <v>-0.1249185185185188</v>
      </c>
      <c r="R28" s="63">
        <v>1.305054156528347E-2</v>
      </c>
      <c r="S28" s="63">
        <v>-0.1063309839768328</v>
      </c>
      <c r="T28" s="63">
        <v>-0.26353831807974137</v>
      </c>
      <c r="U28" s="63">
        <v>-0.2345220740740743</v>
      </c>
      <c r="V28" s="63">
        <v>2.4753840046733509E-2</v>
      </c>
      <c r="W28" s="63">
        <v>0.237763326407155</v>
      </c>
      <c r="X28" s="63">
        <v>-0.46353831807974138</v>
      </c>
      <c r="Y28" s="63">
        <v>-0.43452207407407428</v>
      </c>
      <c r="Z28" s="63">
        <v>-0.17524615995326651</v>
      </c>
      <c r="AA28" s="63">
        <v>3.7763326407155018E-2</v>
      </c>
      <c r="AB28" s="63">
        <v>-0.47055378198302261</v>
      </c>
      <c r="AC28" s="63">
        <v>-0.30099674074074101</v>
      </c>
      <c r="AD28" s="63">
        <v>-0.13309897551797389</v>
      </c>
      <c r="AE28" s="63">
        <v>5.0720606048488069E-2</v>
      </c>
      <c r="AF28" s="63" t="s">
        <v>1416</v>
      </c>
      <c r="AG28" s="63" t="s">
        <v>1417</v>
      </c>
      <c r="AH28" s="63">
        <v>7.6974940847400033</v>
      </c>
      <c r="AI28" s="63">
        <v>3.126342448581334</v>
      </c>
      <c r="AJ28" s="63">
        <v>8.2641326691581884</v>
      </c>
      <c r="AK28" s="63">
        <v>7.850907103974718</v>
      </c>
      <c r="AL28" s="63">
        <v>30.818162523408439</v>
      </c>
      <c r="AM28" s="63">
        <v>18.556537735437121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43</v>
      </c>
      <c r="B29" s="63"/>
      <c r="C29" s="63">
        <v>150</v>
      </c>
      <c r="D29" s="63">
        <v>8.6802482604980469E-2</v>
      </c>
      <c r="E29" s="63" t="b">
        <v>0</v>
      </c>
      <c r="F29" s="63">
        <v>7.4014003175309817E-2</v>
      </c>
      <c r="G29" s="63">
        <v>1.0294664722595361E-2</v>
      </c>
      <c r="H29" s="63">
        <v>7.9074257176183327E-2</v>
      </c>
      <c r="I29" s="63">
        <v>2.0408888888889531E-3</v>
      </c>
      <c r="J29" s="63">
        <v>6.3543381615817296E-2</v>
      </c>
      <c r="K29" s="63">
        <v>5.2222964698941249E-2</v>
      </c>
      <c r="L29" s="63">
        <v>0.17128809236927159</v>
      </c>
      <c r="M29" s="63">
        <v>0.1168995555555556</v>
      </c>
      <c r="N29" s="63">
        <v>0.17609340276886951</v>
      </c>
      <c r="O29" s="63">
        <v>0.1911811670882182</v>
      </c>
      <c r="P29" s="63">
        <v>0.57728122284234495</v>
      </c>
      <c r="Q29" s="63">
        <v>-0.1645724444444443</v>
      </c>
      <c r="R29" s="63">
        <v>0.29854369730303459</v>
      </c>
      <c r="S29" s="63">
        <v>0.2078953641312361</v>
      </c>
      <c r="T29" s="63">
        <v>0.65635548001852828</v>
      </c>
      <c r="U29" s="63">
        <v>-0.1625315555555554</v>
      </c>
      <c r="V29" s="63">
        <v>0.36208707891885189</v>
      </c>
      <c r="W29" s="63">
        <v>0.26011832883017738</v>
      </c>
      <c r="X29" s="63">
        <v>0.45635548001852833</v>
      </c>
      <c r="Y29" s="63">
        <v>-0.36253155555555538</v>
      </c>
      <c r="Z29" s="63">
        <v>0.16208707891885191</v>
      </c>
      <c r="AA29" s="63">
        <v>6.0118328830177377E-2</v>
      </c>
      <c r="AB29" s="63">
        <v>0.48506738764925672</v>
      </c>
      <c r="AC29" s="63">
        <v>-0.27943111111111102</v>
      </c>
      <c r="AD29" s="63">
        <v>0.1859936761499825</v>
      </c>
      <c r="AE29" s="63">
        <v>6.8937161741959199E-2</v>
      </c>
      <c r="AF29" s="63" t="s">
        <v>1418</v>
      </c>
      <c r="AG29" s="63" t="s">
        <v>1419</v>
      </c>
      <c r="AH29" s="63">
        <v>3.8555840220747188</v>
      </c>
      <c r="AI29" s="63">
        <v>2.4670315768926478</v>
      </c>
      <c r="AJ29" s="63">
        <v>5.3830925357860426</v>
      </c>
      <c r="AK29" s="63">
        <v>5.1020286010889437</v>
      </c>
      <c r="AL29" s="63">
        <v>14.73707697641369</v>
      </c>
      <c r="AM29" s="63">
        <v>14.766679027519141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44</v>
      </c>
      <c r="B30" s="63"/>
      <c r="C30" s="63">
        <v>150</v>
      </c>
      <c r="D30" s="63">
        <v>0.1057169437408447</v>
      </c>
      <c r="E30" s="63" t="b">
        <v>0</v>
      </c>
      <c r="F30" s="63">
        <v>9.4329578447486323E-2</v>
      </c>
      <c r="G30" s="63">
        <v>1.507044832932746E-2</v>
      </c>
      <c r="H30" s="63">
        <v>0.10623999088319221</v>
      </c>
      <c r="I30" s="63">
        <v>5.7514666666666658E-2</v>
      </c>
      <c r="J30" s="63">
        <v>2.180770012378477E-2</v>
      </c>
      <c r="K30" s="63">
        <v>0.46291453538393079</v>
      </c>
      <c r="L30" s="63">
        <v>0.17097548093909551</v>
      </c>
      <c r="M30" s="63">
        <v>0.18007466666666669</v>
      </c>
      <c r="N30" s="63">
        <v>0.18074865916520699</v>
      </c>
      <c r="O30" s="63">
        <v>0.21619659955166651</v>
      </c>
      <c r="P30" s="63">
        <v>-0.41878959072290789</v>
      </c>
      <c r="Q30" s="63">
        <v>0.39742577777777782</v>
      </c>
      <c r="R30" s="63">
        <v>-0.1390073984154386</v>
      </c>
      <c r="S30" s="63">
        <v>0.103325683375611</v>
      </c>
      <c r="T30" s="63">
        <v>-0.3125495998397157</v>
      </c>
      <c r="U30" s="63">
        <v>0.45494044444444443</v>
      </c>
      <c r="V30" s="63">
        <v>-0.16081509853922341</v>
      </c>
      <c r="W30" s="63">
        <v>0.56624021875954189</v>
      </c>
      <c r="X30" s="63">
        <v>-0.51254959983971571</v>
      </c>
      <c r="Y30" s="63">
        <v>0.25494044444444441</v>
      </c>
      <c r="Z30" s="63">
        <v>-0.36081509853922339</v>
      </c>
      <c r="AA30" s="63">
        <v>0.36624021875954182</v>
      </c>
      <c r="AB30" s="63">
        <v>-0.48352508077881118</v>
      </c>
      <c r="AC30" s="63">
        <v>0.27486577777777782</v>
      </c>
      <c r="AD30" s="63">
        <v>-0.34156375770443043</v>
      </c>
      <c r="AE30" s="63">
        <v>0.35004361920787541</v>
      </c>
      <c r="AF30" s="63" t="s">
        <v>1420</v>
      </c>
      <c r="AG30" s="63" t="s">
        <v>1421</v>
      </c>
      <c r="AH30" s="63">
        <v>7.6133258508742694</v>
      </c>
      <c r="AI30" s="63">
        <v>1.6482698814795209</v>
      </c>
      <c r="AJ30" s="63">
        <v>2.151163210272387</v>
      </c>
      <c r="AK30" s="63">
        <v>1.9702681005609171</v>
      </c>
      <c r="AL30" s="63">
        <v>6.2109860416087663</v>
      </c>
      <c r="AM30" s="63">
        <v>5.0354430180654104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45</v>
      </c>
      <c r="B31" s="63"/>
      <c r="C31" s="63">
        <v>150</v>
      </c>
      <c r="D31" s="63">
        <v>6.7857027053833008E-2</v>
      </c>
      <c r="E31" s="63" t="b">
        <v>0</v>
      </c>
      <c r="F31" s="63">
        <v>0.1070049360890456</v>
      </c>
      <c r="G31" s="63">
        <v>7.845945171860301E-2</v>
      </c>
      <c r="H31" s="63">
        <v>0.15690591549828731</v>
      </c>
      <c r="I31" s="63">
        <v>7.6046222222222126E-2</v>
      </c>
      <c r="J31" s="63">
        <v>0.21921897154666101</v>
      </c>
      <c r="K31" s="63">
        <v>0.1739745894656495</v>
      </c>
      <c r="L31" s="63">
        <v>0.1499405722484812</v>
      </c>
      <c r="M31" s="63">
        <v>3.2575999999999987E-2</v>
      </c>
      <c r="N31" s="63">
        <v>0.28889715316500358</v>
      </c>
      <c r="O31" s="63">
        <v>0.2585787281123384</v>
      </c>
      <c r="P31" s="63">
        <v>0.73567680548851166</v>
      </c>
      <c r="Q31" s="63">
        <v>0.25863111111111131</v>
      </c>
      <c r="R31" s="63">
        <v>0.37164614016755981</v>
      </c>
      <c r="S31" s="63">
        <v>0.45614058387559681</v>
      </c>
      <c r="T31" s="63">
        <v>0.89258272098679892</v>
      </c>
      <c r="U31" s="63">
        <v>0.33467733333333338</v>
      </c>
      <c r="V31" s="63">
        <v>0.59086511171422074</v>
      </c>
      <c r="W31" s="63">
        <v>0.63011517334124634</v>
      </c>
      <c r="X31" s="63">
        <v>0.69258272098679896</v>
      </c>
      <c r="Y31" s="63">
        <v>0.1346773333333334</v>
      </c>
      <c r="Z31" s="63">
        <v>0.39086511171422078</v>
      </c>
      <c r="AA31" s="63">
        <v>0.43011517334124633</v>
      </c>
      <c r="AB31" s="63">
        <v>0.74264214873831769</v>
      </c>
      <c r="AC31" s="63">
        <v>0.30210133333333339</v>
      </c>
      <c r="AD31" s="63">
        <v>0.3019679585492171</v>
      </c>
      <c r="AE31" s="63">
        <v>0.37153644522890789</v>
      </c>
      <c r="AF31" s="63" t="s">
        <v>1422</v>
      </c>
      <c r="AG31" s="63" t="s">
        <v>1423</v>
      </c>
      <c r="AH31" s="63">
        <v>5.580320783867931</v>
      </c>
      <c r="AI31" s="63">
        <v>4.1186061429948237</v>
      </c>
      <c r="AJ31" s="63">
        <v>15.99813983116333</v>
      </c>
      <c r="AK31" s="63">
        <v>14.795808382097359</v>
      </c>
      <c r="AL31" s="63">
        <v>19.58042511466644</v>
      </c>
      <c r="AM31" s="63">
        <v>33.05977874573729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47</v>
      </c>
      <c r="B32" s="63"/>
      <c r="C32" s="63">
        <v>150</v>
      </c>
      <c r="D32" s="63">
        <v>8.3382844924926758E-2</v>
      </c>
      <c r="E32" s="63" t="b">
        <v>0</v>
      </c>
      <c r="F32" s="63">
        <v>7.1713179347660735E-2</v>
      </c>
      <c r="G32" s="63">
        <v>1.2655809487428719E-2</v>
      </c>
      <c r="H32" s="63">
        <v>0.1008349136505462</v>
      </c>
      <c r="I32" s="63">
        <v>4.9415111111111049E-2</v>
      </c>
      <c r="J32" s="63">
        <v>6.8026811179239246E-3</v>
      </c>
      <c r="K32" s="63">
        <v>0.13371153479303929</v>
      </c>
      <c r="L32" s="63">
        <v>0.13801923039724071</v>
      </c>
      <c r="M32" s="63">
        <v>2.662400000000004E-2</v>
      </c>
      <c r="N32" s="63">
        <v>0.22793646924573979</v>
      </c>
      <c r="O32" s="63">
        <v>0.21112207558566901</v>
      </c>
      <c r="P32" s="63">
        <v>0.71993901482731393</v>
      </c>
      <c r="Q32" s="63">
        <v>0.20199348148148161</v>
      </c>
      <c r="R32" s="63">
        <v>0.33543023765870711</v>
      </c>
      <c r="S32" s="63">
        <v>0.32449856409749078</v>
      </c>
      <c r="T32" s="63">
        <v>0.82077392847786013</v>
      </c>
      <c r="U32" s="63">
        <v>0.1525783703703705</v>
      </c>
      <c r="V32" s="63">
        <v>0.34223291877663098</v>
      </c>
      <c r="W32" s="63">
        <v>0.19078702930445149</v>
      </c>
      <c r="X32" s="63">
        <v>0.62077392847786017</v>
      </c>
      <c r="Y32" s="63">
        <v>-4.7421629629629508E-2</v>
      </c>
      <c r="Z32" s="63">
        <v>0.142232918776631</v>
      </c>
      <c r="AA32" s="63">
        <v>-9.2129706955485519E-3</v>
      </c>
      <c r="AB32" s="63">
        <v>0.68275469808061939</v>
      </c>
      <c r="AC32" s="63">
        <v>0.12595437037037049</v>
      </c>
      <c r="AD32" s="63">
        <v>0.1142964495308911</v>
      </c>
      <c r="AE32" s="63">
        <v>-2.0335046281217489E-2</v>
      </c>
      <c r="AF32" s="63" t="s">
        <v>1424</v>
      </c>
      <c r="AG32" s="63" t="s">
        <v>1425</v>
      </c>
      <c r="AH32" s="63">
        <v>6.8970604675025333</v>
      </c>
      <c r="AI32" s="63">
        <v>7.6660008313276844</v>
      </c>
      <c r="AJ32" s="63">
        <v>14.11143484515436</v>
      </c>
      <c r="AK32" s="63">
        <v>13.197908565870859</v>
      </c>
      <c r="AL32" s="63">
        <v>24.167048858063652</v>
      </c>
      <c r="AM32" s="63">
        <v>15.38981873779136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48</v>
      </c>
      <c r="B33" s="63"/>
      <c r="C33" s="63">
        <v>150</v>
      </c>
      <c r="D33" s="63">
        <v>7.083892822265625E-2</v>
      </c>
      <c r="E33" s="63" t="b">
        <v>0</v>
      </c>
      <c r="F33" s="63">
        <v>8.7856954037823315E-2</v>
      </c>
      <c r="G33" s="63">
        <v>1.8005057904804129E-2</v>
      </c>
      <c r="H33" s="63">
        <v>2.6491347422155451E-2</v>
      </c>
      <c r="I33" s="63">
        <v>0.1010251851851853</v>
      </c>
      <c r="J33" s="63">
        <v>8.4244752803137896E-2</v>
      </c>
      <c r="K33" s="63">
        <v>0.1450793631932471</v>
      </c>
      <c r="L33" s="63">
        <v>0.14799709507599809</v>
      </c>
      <c r="M33" s="63">
        <v>0.1514216296296296</v>
      </c>
      <c r="N33" s="63">
        <v>0.2074254178426467</v>
      </c>
      <c r="O33" s="63">
        <v>0.149747432569735</v>
      </c>
      <c r="P33" s="63">
        <v>0.110260059985252</v>
      </c>
      <c r="Q33" s="63">
        <v>-0.50702222222222226</v>
      </c>
      <c r="R33" s="63">
        <v>0.2425256330442134</v>
      </c>
      <c r="S33" s="63">
        <v>6.4983467098548617E-2</v>
      </c>
      <c r="T33" s="63">
        <v>0.13675140740740749</v>
      </c>
      <c r="U33" s="63">
        <v>-0.40599703703703699</v>
      </c>
      <c r="V33" s="63">
        <v>0.3267703858473513</v>
      </c>
      <c r="W33" s="63">
        <v>0.2100628302917957</v>
      </c>
      <c r="X33" s="63">
        <v>-6.3248592592592551E-2</v>
      </c>
      <c r="Y33" s="63">
        <v>-0.605997037037037</v>
      </c>
      <c r="Z33" s="63">
        <v>0.12677038584735131</v>
      </c>
      <c r="AA33" s="63">
        <v>1.00628302917957E-2</v>
      </c>
      <c r="AB33" s="63">
        <v>-1.12456876685906E-2</v>
      </c>
      <c r="AC33" s="63">
        <v>-0.55741866666666662</v>
      </c>
      <c r="AD33" s="63">
        <v>0.11934496800470459</v>
      </c>
      <c r="AE33" s="63">
        <v>6.0315397722060717E-2</v>
      </c>
      <c r="AF33" s="63" t="s">
        <v>1426</v>
      </c>
      <c r="AG33" s="63" t="s">
        <v>1427</v>
      </c>
      <c r="AH33" s="63">
        <v>9.2872804146056502</v>
      </c>
      <c r="AI33" s="63">
        <v>4.9584595346513467</v>
      </c>
      <c r="AJ33" s="63">
        <v>2.7181332822556419</v>
      </c>
      <c r="AK33" s="63">
        <v>2.5946684117432728</v>
      </c>
      <c r="AL33" s="63">
        <v>12.76955892999033</v>
      </c>
      <c r="AM33" s="63">
        <v>25.967083893777652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49</v>
      </c>
      <c r="B34" s="63"/>
      <c r="C34" s="63">
        <v>150</v>
      </c>
      <c r="D34" s="63">
        <v>5.5824518203735352E-2</v>
      </c>
      <c r="E34" s="63" t="b">
        <v>0</v>
      </c>
      <c r="F34" s="63">
        <v>9.8219152181335284E-2</v>
      </c>
      <c r="G34" s="63">
        <v>4.8024488011047708E-2</v>
      </c>
      <c r="H34" s="63">
        <v>0.1332329827630129</v>
      </c>
      <c r="I34" s="63">
        <v>3.9665777777777737E-2</v>
      </c>
      <c r="J34" s="63">
        <v>0.16941099842809021</v>
      </c>
      <c r="K34" s="63">
        <v>6.4921591419677405E-2</v>
      </c>
      <c r="L34" s="63">
        <v>0.1649831976297004</v>
      </c>
      <c r="M34" s="63">
        <v>0.10432</v>
      </c>
      <c r="N34" s="63">
        <v>0.24518775312240729</v>
      </c>
      <c r="O34" s="63">
        <v>0.22149282602103251</v>
      </c>
      <c r="P34" s="63">
        <v>0.64780766145999868</v>
      </c>
      <c r="Q34" s="63">
        <v>0.46716918518518519</v>
      </c>
      <c r="R34" s="63">
        <v>0.20833419064067341</v>
      </c>
      <c r="S34" s="63">
        <v>0.28482613280021529</v>
      </c>
      <c r="T34" s="63">
        <v>0.78104064422301156</v>
      </c>
      <c r="U34" s="63">
        <v>0.50683496296296293</v>
      </c>
      <c r="V34" s="63">
        <v>0.37774518906876348</v>
      </c>
      <c r="W34" s="63">
        <v>0.34974772421989281</v>
      </c>
      <c r="X34" s="63">
        <v>0.58104064422301149</v>
      </c>
      <c r="Y34" s="63">
        <v>0.30683496296296298</v>
      </c>
      <c r="Z34" s="63">
        <v>0.17774518906876349</v>
      </c>
      <c r="AA34" s="63">
        <v>0.14974772421989271</v>
      </c>
      <c r="AB34" s="63">
        <v>0.61605744659331119</v>
      </c>
      <c r="AC34" s="63">
        <v>0.40251496296296302</v>
      </c>
      <c r="AD34" s="63">
        <v>0.1325574359463563</v>
      </c>
      <c r="AE34" s="63">
        <v>0.12825489819886021</v>
      </c>
      <c r="AF34" s="63" t="s">
        <v>1428</v>
      </c>
      <c r="AG34" s="63" t="s">
        <v>1429</v>
      </c>
      <c r="AH34" s="63">
        <v>3.7464541134728448</v>
      </c>
      <c r="AI34" s="63">
        <v>3.0763175759634702</v>
      </c>
      <c r="AJ34" s="63">
        <v>10.94281050812763</v>
      </c>
      <c r="AK34" s="63">
        <v>9.9728364016098894</v>
      </c>
      <c r="AL34" s="63">
        <v>22.224645717751009</v>
      </c>
      <c r="AM34" s="63">
        <v>32.997610453991051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D22" sqref="D22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opLeftCell="A41" zoomScale="85" zoomScaleNormal="85" workbookViewId="0">
      <selection activeCell="B61" sqref="B61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3.6894153728E-2</v>
      </c>
      <c r="C2" s="47">
        <f t="shared" ref="C2:J2" si="0">AVERAGE(C15:C164)</f>
        <v>3.2180429572524878E-2</v>
      </c>
      <c r="D2" s="47">
        <f t="shared" si="0"/>
        <v>4.322050929751841E-2</v>
      </c>
      <c r="E2" s="47">
        <f t="shared" si="0"/>
        <v>5.1571767654400016E-3</v>
      </c>
      <c r="F2" s="47">
        <f t="shared" si="0"/>
        <v>4.0649825168688675E-2</v>
      </c>
      <c r="G2" s="47">
        <f t="shared" si="0"/>
        <v>3.4521835018580499E-2</v>
      </c>
      <c r="H2" s="47">
        <f t="shared" si="0"/>
        <v>3.464510837809165E-3</v>
      </c>
      <c r="I2" s="47">
        <f t="shared" si="0"/>
        <v>4.8377567259360696E-2</v>
      </c>
      <c r="J2" s="47">
        <f t="shared" si="0"/>
        <v>2.9678612391188693E-2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3.9737187128378086E-2</v>
      </c>
      <c r="C3" s="46">
        <f t="shared" ref="C3:J3" si="1">_xlfn.STDEV.S(C15:C164)</f>
        <v>3.4048260764832881E-2</v>
      </c>
      <c r="D3" s="46">
        <f t="shared" si="1"/>
        <v>5.1231952151229755E-2</v>
      </c>
      <c r="E3" s="46">
        <f t="shared" si="1"/>
        <v>8.0773427745403307E-3</v>
      </c>
      <c r="F3" s="46">
        <f t="shared" si="1"/>
        <v>3.0708685380285147E-2</v>
      </c>
      <c r="G3" s="46">
        <f t="shared" si="1"/>
        <v>2.9959878909214456E-2</v>
      </c>
      <c r="H3" s="46">
        <f t="shared" si="1"/>
        <v>5.3995301656366351E-3</v>
      </c>
      <c r="I3" s="46">
        <f t="shared" si="1"/>
        <v>4.5458219704973588E-2</v>
      </c>
      <c r="J3" s="46">
        <f t="shared" si="1"/>
        <v>2.8052303573057588E-2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1.997987839999992E-4</v>
      </c>
      <c r="C4" s="48">
        <f t="shared" ref="C4:J4" si="2">MAX(0.000000000001, MIN(C15:C164))</f>
        <v>1.466648561949922E-5</v>
      </c>
      <c r="D4" s="48">
        <f t="shared" si="2"/>
        <v>5.2405129879942288E-5</v>
      </c>
      <c r="E4" s="48">
        <f t="shared" si="2"/>
        <v>8.3909119999999482E-6</v>
      </c>
      <c r="F4" s="48">
        <f t="shared" si="2"/>
        <v>1.439078301463713E-5</v>
      </c>
      <c r="G4" s="48">
        <f t="shared" si="2"/>
        <v>9.9999999999999998E-13</v>
      </c>
      <c r="H4" s="48">
        <f t="shared" si="2"/>
        <v>2.8963063220850721E-5</v>
      </c>
      <c r="I4" s="48">
        <f t="shared" si="2"/>
        <v>4.9118082383413602E-4</v>
      </c>
      <c r="J4" s="48">
        <f t="shared" si="2"/>
        <v>3.8002903641619969E-4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8.0921272320000036E-3</v>
      </c>
      <c r="C5" s="46">
        <f t="shared" ref="C5:J5" si="3">QUARTILE(C15:C164, 1)</f>
        <v>5.6333821672518245E-3</v>
      </c>
      <c r="D5" s="46">
        <f t="shared" si="3"/>
        <v>9.5108109504448632E-3</v>
      </c>
      <c r="E5" s="46">
        <f t="shared" si="3"/>
        <v>3.5608524799999848E-4</v>
      </c>
      <c r="F5" s="46">
        <f t="shared" si="3"/>
        <v>1.3948054200233581E-2</v>
      </c>
      <c r="G5" s="46">
        <f t="shared" si="3"/>
        <v>4.2731296722325401E-3</v>
      </c>
      <c r="H5" s="46">
        <f t="shared" si="3"/>
        <v>4.3033145169821805E-4</v>
      </c>
      <c r="I5" s="46">
        <f t="shared" si="3"/>
        <v>1.7321784475008095E-2</v>
      </c>
      <c r="J5" s="46">
        <f t="shared" si="3"/>
        <v>1.0294664722595361E-2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2.3191302144000003E-2</v>
      </c>
      <c r="C6" s="46">
        <f t="shared" ref="C6:J6" si="4">MEDIAN(C15:C164)</f>
        <v>2.015245974403191E-2</v>
      </c>
      <c r="D6" s="46">
        <f t="shared" si="4"/>
        <v>2.7165058669773694E-2</v>
      </c>
      <c r="E6" s="46">
        <f t="shared" si="4"/>
        <v>1.522633471999999E-3</v>
      </c>
      <c r="F6" s="46">
        <f t="shared" si="4"/>
        <v>4.4247839978826878E-2</v>
      </c>
      <c r="G6" s="46">
        <f t="shared" si="4"/>
        <v>2.9665472742521772E-2</v>
      </c>
      <c r="H6" s="46">
        <f t="shared" si="4"/>
        <v>1.1216752668093289E-3</v>
      </c>
      <c r="I6" s="46">
        <f t="shared" si="4"/>
        <v>3.422727814085217E-2</v>
      </c>
      <c r="J6" s="46">
        <f t="shared" si="4"/>
        <v>1.5628689605864578E-2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5.0127687680000012E-2</v>
      </c>
      <c r="C7" s="46">
        <f t="shared" ref="C7:J7" si="5">QUARTILE(C15:C164, 3)</f>
        <v>4.4678621931369511E-2</v>
      </c>
      <c r="D7" s="46">
        <f t="shared" si="5"/>
        <v>5.6732128927328485E-2</v>
      </c>
      <c r="E7" s="46">
        <f t="shared" si="5"/>
        <v>6.1541189119999982E-3</v>
      </c>
      <c r="F7" s="46">
        <f t="shared" si="5"/>
        <v>5.8972369162414856E-2</v>
      </c>
      <c r="G7" s="46">
        <f t="shared" si="5"/>
        <v>5.9710859816567985E-2</v>
      </c>
      <c r="H7" s="46">
        <f t="shared" si="5"/>
        <v>3.9738048186118025E-3</v>
      </c>
      <c r="I7" s="46">
        <f t="shared" si="5"/>
        <v>6.2601253928107725E-2</v>
      </c>
      <c r="J7" s="46">
        <f t="shared" si="5"/>
        <v>5.1148658855049683E-2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0.19375585279999999</v>
      </c>
      <c r="C8" s="46">
        <f t="shared" ref="C8:J8" si="6">MAX(C15:C164)</f>
        <v>0.13951042745821679</v>
      </c>
      <c r="D8" s="46">
        <f t="shared" si="6"/>
        <v>0.26211483178096051</v>
      </c>
      <c r="E8" s="46">
        <f t="shared" si="6"/>
        <v>3.5256082688000012E-2</v>
      </c>
      <c r="F8" s="46">
        <f t="shared" si="6"/>
        <v>0.11768217948821499</v>
      </c>
      <c r="G8" s="46">
        <f t="shared" si="6"/>
        <v>0.110904559323438</v>
      </c>
      <c r="H8" s="46">
        <f t="shared" si="6"/>
        <v>2.4921444498085071E-2</v>
      </c>
      <c r="I8" s="46">
        <f t="shared" si="6"/>
        <v>0.21126690456373501</v>
      </c>
      <c r="J8" s="46">
        <f t="shared" si="6"/>
        <v>8.4381561160368893E-2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8.0921272320000036E-3</v>
      </c>
      <c r="C10" s="11">
        <f t="shared" si="7"/>
        <v>5.6333821672518245E-3</v>
      </c>
      <c r="D10" s="9">
        <f t="shared" si="7"/>
        <v>9.5108109504448632E-3</v>
      </c>
      <c r="E10" s="9">
        <f t="shared" si="7"/>
        <v>3.5608524799999848E-4</v>
      </c>
      <c r="F10" s="9">
        <f t="shared" si="7"/>
        <v>1.3948054200233581E-2</v>
      </c>
      <c r="G10" s="9">
        <f t="shared" si="7"/>
        <v>4.2731296722325401E-3</v>
      </c>
      <c r="H10" s="10">
        <f t="shared" si="7"/>
        <v>4.3033145169821805E-4</v>
      </c>
      <c r="I10" s="11">
        <f t="shared" si="7"/>
        <v>1.7321784475008095E-2</v>
      </c>
      <c r="J10" s="9">
        <f t="shared" si="7"/>
        <v>1.0294664722595361E-2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1.5099174912E-2</v>
      </c>
      <c r="C11" s="11">
        <f t="shared" ref="B11:J12" si="8">C6-C5</f>
        <v>1.4519077576780086E-2</v>
      </c>
      <c r="D11" s="9">
        <f t="shared" si="8"/>
        <v>1.7654247719328831E-2</v>
      </c>
      <c r="E11" s="9">
        <f t="shared" si="8"/>
        <v>1.1665482240000005E-3</v>
      </c>
      <c r="F11" s="9">
        <f t="shared" si="8"/>
        <v>3.0299785778593297E-2</v>
      </c>
      <c r="G11" s="9">
        <f t="shared" si="8"/>
        <v>2.5392343070289231E-2</v>
      </c>
      <c r="H11" s="10">
        <f>H6-H5</f>
        <v>6.9134381511111085E-4</v>
      </c>
      <c r="I11" s="11">
        <f t="shared" ref="I11:J11" si="9">I6-I5</f>
        <v>1.6905493665844075E-2</v>
      </c>
      <c r="J11" s="9">
        <f t="shared" si="9"/>
        <v>5.3340248832692179E-3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2.6936385536000008E-2</v>
      </c>
      <c r="C12" s="11">
        <f t="shared" si="8"/>
        <v>2.4526162187337601E-2</v>
      </c>
      <c r="D12" s="9">
        <f t="shared" si="8"/>
        <v>2.9567070257554791E-2</v>
      </c>
      <c r="E12" s="9">
        <f t="shared" si="8"/>
        <v>4.6314854399999994E-3</v>
      </c>
      <c r="F12" s="9">
        <f t="shared" si="8"/>
        <v>1.4724529183587978E-2</v>
      </c>
      <c r="G12" s="9">
        <f t="shared" si="8"/>
        <v>3.0045387074046213E-2</v>
      </c>
      <c r="H12" s="10">
        <f t="shared" si="8"/>
        <v>2.8521295518024736E-3</v>
      </c>
      <c r="I12" s="11">
        <f t="shared" si="8"/>
        <v>2.8373975787255555E-2</v>
      </c>
      <c r="J12" s="9">
        <f t="shared" si="8"/>
        <v>3.5519969249185102E-2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7.892328448000004E-3</v>
      </c>
      <c r="C13" s="11">
        <f>C5-C4</f>
        <v>5.6187156816323251E-3</v>
      </c>
      <c r="D13" s="9">
        <f t="shared" ref="D13:G13" si="10">D5-D4</f>
        <v>9.4584058205649212E-3</v>
      </c>
      <c r="E13" s="9">
        <f t="shared" si="10"/>
        <v>3.4769433599999856E-4</v>
      </c>
      <c r="F13" s="9">
        <f t="shared" si="10"/>
        <v>1.3933663417218944E-2</v>
      </c>
      <c r="G13" s="9">
        <f t="shared" si="10"/>
        <v>4.2731296712325397E-3</v>
      </c>
      <c r="H13" s="10">
        <f>H5-H4</f>
        <v>4.0136838847736734E-4</v>
      </c>
      <c r="I13" s="11">
        <f t="shared" ref="I13:J13" si="11">I5-I4</f>
        <v>1.6830603651173958E-2</v>
      </c>
      <c r="J13" s="9">
        <f t="shared" si="11"/>
        <v>9.9146356861791601E-3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0.14362816511999998</v>
      </c>
      <c r="C14" s="11">
        <f>C8-C7</f>
        <v>9.4831805526847279E-2</v>
      </c>
      <c r="D14" s="9">
        <f t="shared" si="12"/>
        <v>0.20538270285363203</v>
      </c>
      <c r="E14" s="9">
        <f t="shared" si="12"/>
        <v>2.9101963776000016E-2</v>
      </c>
      <c r="F14" s="9">
        <f t="shared" si="12"/>
        <v>5.8709810325800138E-2</v>
      </c>
      <c r="G14" s="9">
        <f t="shared" si="12"/>
        <v>5.1193699506870013E-2</v>
      </c>
      <c r="H14" s="10">
        <f t="shared" si="12"/>
        <v>2.0947639679473266E-2</v>
      </c>
      <c r="I14" s="11">
        <f t="shared" si="12"/>
        <v>0.14866565063562728</v>
      </c>
      <c r="J14" s="9">
        <f t="shared" si="12"/>
        <v>3.3232902305319209E-2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4.6303850495999978E-2</v>
      </c>
      <c r="C15" s="12">
        <f>'3060-50'!G2</f>
        <v>5.4811254018835047E-3</v>
      </c>
      <c r="D15" s="12"/>
      <c r="E15" s="12">
        <f>'trad-100'!G2</f>
        <v>5.1798079999999958E-3</v>
      </c>
      <c r="F15" s="12">
        <f>'3060-100'!G2</f>
        <v>4.4247839978826878E-2</v>
      </c>
      <c r="G15" s="12">
        <f>'15-100'!G2</f>
        <v>0</v>
      </c>
      <c r="H15" s="12">
        <f>'trad-150'!G2</f>
        <v>1.130266550957476E-3</v>
      </c>
      <c r="I15" s="12"/>
      <c r="J15" s="12">
        <f>'15-150'!G2</f>
        <v>1.27252148060562E-2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4.9229312000000018E-2</v>
      </c>
      <c r="C16" s="12">
        <f>'3060-50'!G3</f>
        <v>0.10404354640236051</v>
      </c>
      <c r="D16" s="12">
        <f>'15-50'!G3</f>
        <v>8.19783009744195E-3</v>
      </c>
      <c r="E16" s="12">
        <f>'trad-100'!G3</f>
        <v>3.2297216000000098E-5</v>
      </c>
      <c r="F16" s="12">
        <f>'3060-100'!G3</f>
        <v>2.1124590023981642E-2</v>
      </c>
      <c r="G16" s="12">
        <f>'15-100'!G3</f>
        <v>1.4727741929960569E-2</v>
      </c>
      <c r="H16" s="12">
        <f>'trad-150'!G3</f>
        <v>2.635966803928671E-3</v>
      </c>
      <c r="I16" s="12">
        <f>'3060-150'!G3</f>
        <v>4.860458829800287E-2</v>
      </c>
      <c r="J16" s="12">
        <f>'15-150'!G3</f>
        <v>1.456905770984248E-2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6.0232085504000013E-2</v>
      </c>
      <c r="C17" s="12">
        <f>'3060-50'!G4</f>
        <v>7.49985571755062E-2</v>
      </c>
      <c r="D17" s="12">
        <f>'15-50'!G4</f>
        <v>9.171314039618958E-2</v>
      </c>
      <c r="E17" s="12">
        <f>'trad-100'!G4</f>
        <v>3.3651968000000042E-5</v>
      </c>
      <c r="F17" s="12">
        <f>'3060-100'!G4</f>
        <v>4.8808639576681613E-2</v>
      </c>
      <c r="G17" s="12">
        <f>'15-100'!G4</f>
        <v>6.9327426431560243E-2</v>
      </c>
      <c r="H17" s="12">
        <f>'trad-150'!G4</f>
        <v>1.5585329837475969E-3</v>
      </c>
      <c r="I17" s="12">
        <f>'3060-150'!G4</f>
        <v>7.4878775727036953E-2</v>
      </c>
      <c r="J17" s="12">
        <f>'15-150'!G4</f>
        <v>4.1936700855639483E-2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2.0577890304000011E-2</v>
      </c>
      <c r="C18" s="12">
        <f>'3060-50'!G5</f>
        <v>5.1888467583787266E-3</v>
      </c>
      <c r="D18" s="12">
        <f>'15-50'!G5</f>
        <v>0.11555562581375781</v>
      </c>
      <c r="E18" s="12">
        <f>'trad-100'!G5</f>
        <v>1.125084416000002E-3</v>
      </c>
      <c r="F18" s="12">
        <f>'3060-100'!G5</f>
        <v>1.7964332852737779E-2</v>
      </c>
      <c r="G18" s="12">
        <f>'15-100'!G5</f>
        <v>3.3559107875073282E-3</v>
      </c>
      <c r="H18" s="12">
        <f>'trad-150'!G5</f>
        <v>1.524963042572291E-2</v>
      </c>
      <c r="I18" s="12">
        <f>'3060-150'!G5</f>
        <v>6.3046088997767884E-3</v>
      </c>
      <c r="J18" s="12">
        <f>'15-150'!G5</f>
        <v>6.9923163975142387E-3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5.9178475520000051E-3</v>
      </c>
      <c r="C19" s="12">
        <f>'3060-50'!G6</f>
        <v>4.4729163671985199E-2</v>
      </c>
      <c r="D19" s="12">
        <f>'15-50'!G6</f>
        <v>5.7838432637868108E-2</v>
      </c>
      <c r="E19" s="12">
        <f>'trad-100'!G6</f>
        <v>4.7544957440000049E-3</v>
      </c>
      <c r="F19" s="12">
        <f>'3060-100'!G6</f>
        <v>6.5348919639796096E-2</v>
      </c>
      <c r="G19" s="12">
        <f>'15-100'!G6</f>
        <v>1.8552714690421771E-5</v>
      </c>
      <c r="H19" s="12">
        <f>'trad-150'!G6</f>
        <v>1.3986927024636519E-3</v>
      </c>
      <c r="I19" s="12">
        <f>'3060-150'!G6</f>
        <v>7.7946650492953851E-2</v>
      </c>
      <c r="J19" s="12">
        <f>'15-150'!G6</f>
        <v>9.9480819620757755E-4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8.687627059200001E-2</v>
      </c>
      <c r="C20" s="12">
        <f>'3060-50'!G7</f>
        <v>3.054727244728541E-2</v>
      </c>
      <c r="D20" s="12">
        <f>'15-50'!G7</f>
        <v>1.4988831158433439E-3</v>
      </c>
      <c r="E20" s="12">
        <f>'trad-100'!G7</f>
        <v>1.7366923520000001E-2</v>
      </c>
      <c r="F20" s="12">
        <f>'3060-100'!G7</f>
        <v>7.0857594804927829E-2</v>
      </c>
      <c r="G20" s="12">
        <f>'15-100'!G7</f>
        <v>1.8530154036463419E-2</v>
      </c>
      <c r="H20" s="12">
        <f>'trad-150'!G7</f>
        <v>4.9966061570809349E-3</v>
      </c>
      <c r="I20" s="12">
        <f>'3060-150'!G7</f>
        <v>8.0963828038583291E-2</v>
      </c>
      <c r="J20" s="12">
        <f>'15-150'!G7</f>
        <v>7.065331960756057E-4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5.282281472E-2</v>
      </c>
      <c r="C21" s="12">
        <f>'3060-50'!G8</f>
        <v>1.311866451743094E-2</v>
      </c>
      <c r="D21" s="12">
        <f>'15-50'!G8</f>
        <v>5.6699651628140928E-3</v>
      </c>
      <c r="E21" s="12">
        <f>'trad-100'!G8</f>
        <v>1.811356159999987E-4</v>
      </c>
      <c r="F21" s="12">
        <f>'3060-100'!G8</f>
        <v>3.0696904695094681E-3</v>
      </c>
      <c r="G21" s="12">
        <f>'15-100'!G8</f>
        <v>3.067103047501352E-6</v>
      </c>
      <c r="H21" s="12">
        <f>'trad-150'!G8</f>
        <v>1.113083982661182E-3</v>
      </c>
      <c r="I21" s="12">
        <f>'3060-150'!G8</f>
        <v>5.9886838551622863E-2</v>
      </c>
      <c r="J21" s="12">
        <f>'15-150'!G8</f>
        <v>8.2027189353090085E-2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1.7211305983999999E-2</v>
      </c>
      <c r="C22" s="12">
        <f>'3060-50'!G9</f>
        <v>5.4940206794289077E-3</v>
      </c>
      <c r="D22" s="12">
        <f>'15-50'!G9</f>
        <v>6.7396415440037294E-3</v>
      </c>
      <c r="E22" s="12">
        <f>'trad-100'!G9</f>
        <v>2.629759999999978E-5</v>
      </c>
      <c r="F22" s="12">
        <f>'3060-100'!G9</f>
        <v>5.8476842749831462E-2</v>
      </c>
      <c r="G22" s="12">
        <f>'15-100'!G9</f>
        <v>5.015642833709763E-2</v>
      </c>
      <c r="H22" s="12">
        <f>'trad-150'!G9</f>
        <v>1.876315834117978E-3</v>
      </c>
      <c r="I22" s="12">
        <f>'3060-150'!G9</f>
        <v>5.9492800053798887E-2</v>
      </c>
      <c r="J22" s="12">
        <f>'15-150'!G9</f>
        <v>8.5696453465958292E-3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2.261430271999999E-3</v>
      </c>
      <c r="C23" s="12">
        <f>'3060-50'!G10</f>
        <v>5.9880822521513798E-2</v>
      </c>
      <c r="D23" s="12">
        <f>'15-50'!G10</f>
        <v>2.4086414915553581E-2</v>
      </c>
      <c r="E23" s="12">
        <f>'trad-100'!G10</f>
        <v>2.7308288000000648E-5</v>
      </c>
      <c r="F23" s="12">
        <f>'3060-100'!G10</f>
        <v>1.141300052567705E-2</v>
      </c>
      <c r="G23" s="12">
        <f>'15-100'!G10</f>
        <v>5.2095074391551498E-2</v>
      </c>
      <c r="H23" s="12">
        <f>'trad-150'!G10</f>
        <v>8.5358948784635958E-5</v>
      </c>
      <c r="I23" s="12">
        <f>'3060-150'!G10</f>
        <v>3.2805111920395112E-2</v>
      </c>
      <c r="J23" s="12">
        <f>'15-150'!G10</f>
        <v>8.0633023041689858E-2</v>
      </c>
      <c r="K23" s="42"/>
    </row>
    <row r="24" spans="2:18" x14ac:dyDescent="0.3">
      <c r="B24" s="12">
        <f>'trad-50'!G11</f>
        <v>3.141054463999998E-3</v>
      </c>
      <c r="C24" s="12">
        <f>'3060-50'!G11</f>
        <v>6.4539600919053516E-2</v>
      </c>
      <c r="D24" s="12">
        <f>'15-50'!G11</f>
        <v>7.7177551551600498E-2</v>
      </c>
      <c r="E24" s="12">
        <f>'trad-100'!G11</f>
        <v>3.4605286399999792E-4</v>
      </c>
      <c r="F24" s="12">
        <f>'3060-100'!G11</f>
        <v>9.5964112964309442E-2</v>
      </c>
      <c r="G24" s="12">
        <f>'15-100'!G11</f>
        <v>4.3084446572407269E-3</v>
      </c>
      <c r="H24" s="12">
        <f>'trad-150'!G11</f>
        <v>4.0031903148422571E-4</v>
      </c>
      <c r="I24" s="12">
        <f>'3060-150'!G11</f>
        <v>1.801187093818386E-2</v>
      </c>
      <c r="J24" s="12">
        <f>'15-150'!G11</f>
        <v>3.1966141234083922E-2</v>
      </c>
      <c r="K24" s="42"/>
    </row>
    <row r="25" spans="2:18" x14ac:dyDescent="0.3">
      <c r="B25" s="12">
        <f>'trad-50'!G12</f>
        <v>9.0081079296000052E-2</v>
      </c>
      <c r="C25" s="12">
        <f>'3060-50'!G12</f>
        <v>6.8927270384512747E-3</v>
      </c>
      <c r="D25" s="12">
        <f>'15-50'!G12</f>
        <v>4.1015048939203748E-2</v>
      </c>
      <c r="E25" s="12">
        <f>'trad-100'!G12</f>
        <v>2.447236352000004E-3</v>
      </c>
      <c r="F25" s="12">
        <f>'3060-100'!G12</f>
        <v>2.9541629776443441E-2</v>
      </c>
      <c r="G25" s="12">
        <f>'15-100'!G12</f>
        <v>6.7956155506410959E-2</v>
      </c>
      <c r="H25" s="12">
        <f>'trad-150'!G12</f>
        <v>7.5997674115336096E-3</v>
      </c>
      <c r="I25" s="12">
        <f>'3060-150'!G12</f>
        <v>0.21126690456373501</v>
      </c>
      <c r="J25" s="12">
        <f>'15-150'!G12</f>
        <v>7.7404504217261944E-2</v>
      </c>
      <c r="K25" s="42"/>
    </row>
    <row r="26" spans="2:18" x14ac:dyDescent="0.3">
      <c r="B26" s="12">
        <f>'trad-50'!G13</f>
        <v>1.1311263744000001E-2</v>
      </c>
      <c r="C26" s="12">
        <f>'3060-50'!G13</f>
        <v>1.1809453270711871E-2</v>
      </c>
      <c r="D26" s="12">
        <f>'15-50'!G13</f>
        <v>2.740471428975649E-2</v>
      </c>
      <c r="E26" s="12">
        <f>'trad-100'!G13</f>
        <v>5.0716367360000032E-3</v>
      </c>
      <c r="F26" s="12">
        <f>'3060-100'!G13</f>
        <v>4.6754431934906901E-2</v>
      </c>
      <c r="G26" s="12">
        <f>'15-100'!G13</f>
        <v>5.9405517093446367E-2</v>
      </c>
      <c r="H26" s="12">
        <f>'trad-150'!G13</f>
        <v>9.2070157133607828E-4</v>
      </c>
      <c r="I26" s="12">
        <f>'3060-150'!G13</f>
        <v>3.4519530415492109E-3</v>
      </c>
      <c r="J26" s="12">
        <f>'15-150'!G13</f>
        <v>2.49948589122265E-3</v>
      </c>
      <c r="K26" s="42"/>
    </row>
    <row r="27" spans="2:18" x14ac:dyDescent="0.3">
      <c r="B27" s="12">
        <f>'trad-50'!G14</f>
        <v>4.8247844864000022E-2</v>
      </c>
      <c r="C27" s="12">
        <f>'3060-50'!G14</f>
        <v>7.3019909659374313E-2</v>
      </c>
      <c r="D27" s="12">
        <f>'15-50'!G14</f>
        <v>5.7858352540697218E-2</v>
      </c>
      <c r="E27" s="12">
        <f>'trad-100'!G14</f>
        <v>8.3436800000000292E-5</v>
      </c>
      <c r="F27" s="12">
        <f>'3060-100'!G14</f>
        <v>5.0690286746010033E-2</v>
      </c>
      <c r="G27" s="12">
        <f>'15-100'!G14</f>
        <v>7.2655851197563293E-2</v>
      </c>
      <c r="H27" s="12">
        <f>'trad-150'!G14</f>
        <v>6.2652853693278545E-4</v>
      </c>
      <c r="I27" s="12">
        <f>'3060-150'!G14</f>
        <v>7.4611813455209841E-2</v>
      </c>
      <c r="J27" s="12">
        <f>'15-150'!G14</f>
        <v>2.0903959236431929E-2</v>
      </c>
      <c r="K27" s="42"/>
    </row>
    <row r="28" spans="2:18" x14ac:dyDescent="0.3">
      <c r="B28" s="12">
        <f>'trad-50'!G15</f>
        <v>7.7849145343999962E-2</v>
      </c>
      <c r="C28" s="12">
        <f>'3060-50'!G15</f>
        <v>5.6798359965261301E-3</v>
      </c>
      <c r="D28" s="12">
        <f>'15-50'!G15</f>
        <v>5.1151254226842767E-2</v>
      </c>
      <c r="E28" s="12">
        <f>'trad-100'!G15</f>
        <v>2.4259596800000039E-3</v>
      </c>
      <c r="F28" s="12">
        <f>'3060-100'!G15</f>
        <v>9.3158865159171905E-2</v>
      </c>
      <c r="G28" s="12">
        <f>'15-100'!G15</f>
        <v>1.113584633257972E-2</v>
      </c>
      <c r="H28" s="12">
        <f>'trad-150'!G15</f>
        <v>2.3593613449656879E-4</v>
      </c>
      <c r="I28" s="12">
        <f>'3060-150'!G15</f>
        <v>1.5015803079050529E-2</v>
      </c>
      <c r="J28" s="12">
        <f>'15-150'!G15</f>
        <v>5.5581207525590259E-2</v>
      </c>
      <c r="K28" s="42"/>
    </row>
    <row r="29" spans="2:18" x14ac:dyDescent="0.3">
      <c r="B29" s="12">
        <f>'trad-50'!G16</f>
        <v>2.261877964800002E-2</v>
      </c>
      <c r="C29" s="12">
        <f>'3060-50'!G16</f>
        <v>4.3827370997683752E-2</v>
      </c>
      <c r="D29" s="12">
        <f>'15-50'!G16</f>
        <v>1.425898012348422E-2</v>
      </c>
      <c r="E29" s="12">
        <f>'trad-100'!G16</f>
        <v>1.6564789760000001E-3</v>
      </c>
      <c r="F29" s="12">
        <f>'3060-100'!G16</f>
        <v>6.3817637317710105E-2</v>
      </c>
      <c r="G29" s="12">
        <f>'15-100'!G16</f>
        <v>6.0016202539689603E-2</v>
      </c>
      <c r="H29" s="12">
        <f>'trad-150'!G16</f>
        <v>1.101434741219204E-2</v>
      </c>
      <c r="I29" s="12">
        <f>'3060-150'!G16</f>
        <v>2.2461599875457601E-2</v>
      </c>
      <c r="J29" s="12">
        <f>'15-150'!G16</f>
        <v>6.0406239467638331E-2</v>
      </c>
      <c r="K29" s="42"/>
    </row>
    <row r="30" spans="2:18" x14ac:dyDescent="0.3">
      <c r="B30" s="12">
        <f>'trad-50'!G17</f>
        <v>8.2461777920000024E-3</v>
      </c>
      <c r="C30" s="12">
        <f>'3060-50'!G17</f>
        <v>3.530501610749251E-2</v>
      </c>
      <c r="D30" s="12">
        <f>'15-50'!G17</f>
        <v>5.2940602921103197E-2</v>
      </c>
      <c r="E30" s="12">
        <f>'trad-100'!G17</f>
        <v>5.5189199359999951E-3</v>
      </c>
      <c r="F30" s="12">
        <f>'3060-100'!G17</f>
        <v>5.9467895574998257E-2</v>
      </c>
      <c r="G30" s="12">
        <f>'15-100'!G17</f>
        <v>7.9761282080013762E-2</v>
      </c>
      <c r="H30" s="12">
        <f>'trad-150'!G17</f>
        <v>7.2429435961591116E-4</v>
      </c>
      <c r="I30" s="12">
        <f>'3060-150'!G17</f>
        <v>3.886700960740023E-3</v>
      </c>
      <c r="J30" s="12">
        <f>'15-150'!G17</f>
        <v>6.3772317087436525E-2</v>
      </c>
      <c r="K30" s="42"/>
    </row>
    <row r="31" spans="2:18" x14ac:dyDescent="0.3">
      <c r="B31" s="12">
        <f>'trad-50'!G18</f>
        <v>6.684702720000002E-2</v>
      </c>
      <c r="C31" s="12">
        <f>'3060-50'!G18</f>
        <v>4.466177468449762E-2</v>
      </c>
      <c r="D31" s="12">
        <f>'15-50'!G18</f>
        <v>3.1558134974187947E-2</v>
      </c>
      <c r="E31" s="12">
        <f>'trad-100'!G18</f>
        <v>5.2045808640000012E-3</v>
      </c>
      <c r="F31" s="12">
        <f>'3060-100'!G18</f>
        <v>1.363826055490466E-2</v>
      </c>
      <c r="G31" s="12">
        <f>'15-100'!G18</f>
        <v>1.880723139014591E-5</v>
      </c>
      <c r="H31" s="12">
        <f>'trad-150'!G18</f>
        <v>1.0967946457722899E-3</v>
      </c>
      <c r="I31" s="12">
        <f>'3060-150'!G18</f>
        <v>3.5649444361309228E-2</v>
      </c>
      <c r="J31" s="12">
        <f>'15-150'!G18</f>
        <v>8.4381561160368893E-2</v>
      </c>
      <c r="K31" s="42"/>
    </row>
    <row r="32" spans="2:18" x14ac:dyDescent="0.3">
      <c r="B32" s="12">
        <f>'trad-50'!G19</f>
        <v>9.7451827200000021E-3</v>
      </c>
      <c r="C32" s="12">
        <f>'3060-50'!G19</f>
        <v>3.3684864745841217E-2</v>
      </c>
      <c r="D32" s="12">
        <f>'15-50'!G19</f>
        <v>1.1618720875643159E-2</v>
      </c>
      <c r="E32" s="12">
        <f>'trad-100'!G19</f>
        <v>1.2644172799999959E-4</v>
      </c>
      <c r="F32" s="12">
        <f>'3060-100'!G19</f>
        <v>5.5906131069224992E-2</v>
      </c>
      <c r="G32" s="12">
        <f>'15-100'!G19</f>
        <v>7.0485011236115502E-2</v>
      </c>
      <c r="H32" s="12">
        <f>'trad-150'!G19</f>
        <v>2.4872131810150893E-4</v>
      </c>
      <c r="I32" s="12">
        <f>'3060-150'!G19</f>
        <v>1.52515250854808E-2</v>
      </c>
      <c r="J32" s="12">
        <f>'15-150'!G19</f>
        <v>7.6908109336114088E-4</v>
      </c>
      <c r="K32" s="42"/>
    </row>
    <row r="33" spans="2:11" x14ac:dyDescent="0.3">
      <c r="B33" s="12">
        <f>'trad-50'!G20</f>
        <v>4.7546216447999987E-2</v>
      </c>
      <c r="C33" s="12">
        <f>'3060-50'!G20</f>
        <v>8.2517866721999053E-2</v>
      </c>
      <c r="D33" s="12">
        <f>'15-50'!G20</f>
        <v>2.1855760332847932E-2</v>
      </c>
      <c r="E33" s="12">
        <f>'trad-100'!G20</f>
        <v>1.229403392000001E-3</v>
      </c>
      <c r="F33" s="12">
        <f>'3060-100'!G20</f>
        <v>2.6379646262427799E-3</v>
      </c>
      <c r="G33" s="12">
        <f>'15-100'!G20</f>
        <v>1.39604146224937E-2</v>
      </c>
      <c r="H33" s="12">
        <f>'trad-150'!G20</f>
        <v>8.7318534011961661E-3</v>
      </c>
      <c r="I33" s="12">
        <f>'3060-150'!G20</f>
        <v>7.0337558861514327E-2</v>
      </c>
      <c r="J33" s="12">
        <f>'15-150'!G20</f>
        <v>9.1815562152954937E-3</v>
      </c>
      <c r="K33" s="42"/>
    </row>
    <row r="34" spans="2:11" x14ac:dyDescent="0.3">
      <c r="B34" s="12">
        <f>'trad-50'!G21</f>
        <v>2.4383336448E-2</v>
      </c>
      <c r="C34" s="12">
        <f>'3060-50'!G21</f>
        <v>4.6298615835754786E-3</v>
      </c>
      <c r="D34" s="12">
        <f>'15-50'!G21</f>
        <v>0.13390809942514001</v>
      </c>
      <c r="E34" s="12">
        <f>'trad-100'!G21</f>
        <v>3.8618240000000008E-4</v>
      </c>
      <c r="F34" s="12">
        <f>'3060-100'!G21</f>
        <v>2.602775111447227E-2</v>
      </c>
      <c r="G34" s="12">
        <f>'15-100'!G21</f>
        <v>4.7537016491285541E-2</v>
      </c>
      <c r="H34" s="12">
        <f>'trad-150'!G21</f>
        <v>4.1096472089986172E-4</v>
      </c>
      <c r="I34" s="12">
        <f>'3060-150'!G21</f>
        <v>9.8710434990545003E-3</v>
      </c>
      <c r="J34" s="12">
        <f>'15-150'!G21</f>
        <v>1.2364564427855249E-2</v>
      </c>
      <c r="K34" s="42"/>
    </row>
    <row r="35" spans="2:11" x14ac:dyDescent="0.3">
      <c r="B35" s="12">
        <f>'trad-50'!G22</f>
        <v>7.6299755520000054E-3</v>
      </c>
      <c r="C35" s="12">
        <f>'3060-50'!G22</f>
        <v>2.875315076686417E-3</v>
      </c>
      <c r="D35" s="12">
        <f>'15-50'!G22</f>
        <v>7.7144959659386086E-2</v>
      </c>
      <c r="E35" s="12">
        <f>'trad-100'!G22</f>
        <v>4.6505361919999986E-3</v>
      </c>
      <c r="F35" s="12">
        <f>'3060-100'!G22</f>
        <v>9.9508588510017801E-2</v>
      </c>
      <c r="G35" s="12">
        <f>'15-100'!G22</f>
        <v>3.5952670964215658E-2</v>
      </c>
      <c r="H35" s="12">
        <f>'trad-150'!G22</f>
        <v>3.090032035994512E-3</v>
      </c>
      <c r="I35" s="12">
        <f>'3060-150'!G22</f>
        <v>3.078255162258442E-2</v>
      </c>
      <c r="J35" s="12">
        <f>'15-150'!G22</f>
        <v>1.5628689605864578E-2</v>
      </c>
      <c r="K35" s="42"/>
    </row>
    <row r="36" spans="2:11" x14ac:dyDescent="0.3">
      <c r="B36" s="12">
        <f>'trad-50'!G23</f>
        <v>5.7553510399999969E-3</v>
      </c>
      <c r="C36" s="12">
        <f>'3060-50'!G23</f>
        <v>7.5356447536849488E-3</v>
      </c>
      <c r="D36" s="12">
        <f>'15-50'!G23</f>
        <v>9.1955963331540845E-3</v>
      </c>
      <c r="E36" s="12">
        <f>'trad-100'!G23</f>
        <v>8.9102566399999999E-4</v>
      </c>
      <c r="F36" s="12">
        <f>'3060-100'!G23</f>
        <v>6.8758897734246566E-2</v>
      </c>
      <c r="G36" s="12">
        <f>'15-100'!G23</f>
        <v>8.5493382176393386E-5</v>
      </c>
      <c r="H36" s="12">
        <f>'trad-150'!G23</f>
        <v>1.1486559913261999E-2</v>
      </c>
      <c r="I36" s="12">
        <f>'3060-150'!G23</f>
        <v>5.735063896125317E-2</v>
      </c>
      <c r="J36" s="12">
        <f>'15-150'!G23</f>
        <v>1.618770116024526E-2</v>
      </c>
      <c r="K36" s="42"/>
    </row>
    <row r="37" spans="2:11" x14ac:dyDescent="0.3">
      <c r="B37" s="12">
        <f>'trad-50'!G24</f>
        <v>7.722792960000005E-2</v>
      </c>
      <c r="C37" s="12">
        <f>'3060-50'!G24</f>
        <v>0.13951042745821679</v>
      </c>
      <c r="D37" s="12">
        <f>'15-50'!G24</f>
        <v>4.5280310204421637E-2</v>
      </c>
      <c r="E37" s="12">
        <f>'trad-100'!G24</f>
        <v>8.7073280000003274E-6</v>
      </c>
      <c r="F37" s="12">
        <f>'3060-100'!G24</f>
        <v>1.3626420672428171E-2</v>
      </c>
      <c r="G37" s="12">
        <f>'15-100'!G24</f>
        <v>1.8352954827625379E-2</v>
      </c>
      <c r="H37" s="12">
        <f>'trad-150'!G24</f>
        <v>1.0948651095089191E-3</v>
      </c>
      <c r="I37" s="12">
        <f>'3060-150'!G24</f>
        <v>5.5365619590236427E-2</v>
      </c>
      <c r="J37" s="12">
        <f>'15-150'!G24</f>
        <v>3.8002903641619969E-4</v>
      </c>
      <c r="K37" s="42"/>
    </row>
    <row r="38" spans="2:11" x14ac:dyDescent="0.3">
      <c r="B38" s="12">
        <f>'trad-50'!G25</f>
        <v>1.997987839999992E-4</v>
      </c>
      <c r="C38" s="12">
        <f>'3060-50'!G25</f>
        <v>2.0168238437703002E-3</v>
      </c>
      <c r="D38" s="12">
        <f>'15-50'!G25</f>
        <v>1.1855790603982549E-2</v>
      </c>
      <c r="E38" s="12">
        <f>'trad-100'!G25</f>
        <v>8.3909119999999482E-6</v>
      </c>
      <c r="F38" s="12">
        <f>'3060-100'!G25</f>
        <v>7.2313149690711898E-2</v>
      </c>
      <c r="G38" s="12">
        <f>'15-100'!G25</f>
        <v>2.9665472742521772E-2</v>
      </c>
      <c r="H38" s="12">
        <f>'trad-150'!G25</f>
        <v>2.3274381491796949E-3</v>
      </c>
      <c r="I38" s="12">
        <f>'3060-150'!G25</f>
        <v>0.14636854094220869</v>
      </c>
      <c r="J38" s="12">
        <f>'15-150'!G25</f>
        <v>5.1148658855049683E-2</v>
      </c>
      <c r="K38" s="42"/>
    </row>
    <row r="39" spans="2:11" x14ac:dyDescent="0.3">
      <c r="B39" s="12">
        <f>'trad-50'!G26</f>
        <v>4.4642709504000039E-2</v>
      </c>
      <c r="C39" s="12">
        <f>'3060-50'!G26</f>
        <v>2.466675074980279E-2</v>
      </c>
      <c r="D39" s="12">
        <f>'15-50'!G26</f>
        <v>1.0456454802317199E-2</v>
      </c>
      <c r="E39" s="12">
        <f>'trad-100'!G26</f>
        <v>9.9534686720000112E-3</v>
      </c>
      <c r="F39" s="12">
        <f>'3060-100'!G26</f>
        <v>1.439078301463713E-5</v>
      </c>
      <c r="G39" s="12">
        <f>'15-100'!G26</f>
        <v>5.5600320618076099E-2</v>
      </c>
      <c r="H39" s="12">
        <f>'trad-150'!G26</f>
        <v>6.9383212106447216E-4</v>
      </c>
      <c r="I39" s="12">
        <f>'3060-150'!G26</f>
        <v>4.9118082383413602E-4</v>
      </c>
      <c r="J39" s="12">
        <f>'15-150'!G26</f>
        <v>2.1392039530904711E-2</v>
      </c>
      <c r="K39" s="42"/>
    </row>
    <row r="40" spans="2:11" x14ac:dyDescent="0.3">
      <c r="B40" s="12">
        <f>'trad-50'!G27</f>
        <v>4.212776959999988E-4</v>
      </c>
      <c r="C40" s="12">
        <f>'3060-50'!G27</f>
        <v>2.0727585424740579E-3</v>
      </c>
      <c r="D40" s="12">
        <f>'15-50'!G27</f>
        <v>6.484749952788571E-2</v>
      </c>
      <c r="E40" s="12">
        <f>'trad-100'!G27</f>
        <v>2.6131427840000061E-3</v>
      </c>
      <c r="F40" s="12">
        <f>'3060-100'!G27</f>
        <v>4.7274146365986543E-2</v>
      </c>
      <c r="G40" s="12">
        <f>'15-100'!G27</f>
        <v>2.7553905854364739E-2</v>
      </c>
      <c r="H40" s="12">
        <f>'trad-150'!G27</f>
        <v>7.8848500060357083E-5</v>
      </c>
      <c r="I40" s="12">
        <f>'3060-150'!G27</f>
        <v>2.7281454930403171E-2</v>
      </c>
      <c r="J40" s="12">
        <f>'15-150'!G27</f>
        <v>1.1602472994625249E-2</v>
      </c>
      <c r="K40" s="42"/>
    </row>
    <row r="41" spans="2:11" x14ac:dyDescent="0.3">
      <c r="B41" s="12">
        <f>'trad-50'!G28</f>
        <v>2.376382463999999E-2</v>
      </c>
      <c r="C41" s="12">
        <f>'3060-50'!G28</f>
        <v>7.4546417827388517E-3</v>
      </c>
      <c r="D41" s="12">
        <f>'15-50'!G28</f>
        <v>4.8182220590846279E-2</v>
      </c>
      <c r="E41" s="12">
        <f>'trad-100'!G28</f>
        <v>4.6334796800000038E-4</v>
      </c>
      <c r="F41" s="12">
        <f>'3060-100'!G28</f>
        <v>7.1362556723148698E-3</v>
      </c>
      <c r="G41" s="12">
        <f>'15-100'!G28</f>
        <v>0.110904559323438</v>
      </c>
      <c r="H41" s="12">
        <f>'trad-150'!G28</f>
        <v>6.0066329649163201E-3</v>
      </c>
      <c r="I41" s="12">
        <f>'3060-150'!G28</f>
        <v>2.7896295011985869E-2</v>
      </c>
      <c r="J41" s="12">
        <f>'15-150'!G28</f>
        <v>1.215959109305703E-2</v>
      </c>
      <c r="K41" s="42"/>
    </row>
    <row r="42" spans="2:11" x14ac:dyDescent="0.3">
      <c r="B42" s="12">
        <f>'trad-50'!G29</f>
        <v>1.5176511488E-2</v>
      </c>
      <c r="C42" s="12">
        <f>'3060-50'!G29</f>
        <v>4.2826058568820921E-2</v>
      </c>
      <c r="D42" s="12">
        <f>'15-50'!G29</f>
        <v>1.105541899698907E-2</v>
      </c>
      <c r="E42" s="12">
        <f>'trad-100'!G29</f>
        <v>3.3719726335999997E-2</v>
      </c>
      <c r="F42" s="12">
        <f>'3060-100'!G29</f>
        <v>1.7139976682496779E-2</v>
      </c>
      <c r="G42" s="12">
        <f>'15-100'!G29</f>
        <v>4.2378146872243533E-3</v>
      </c>
      <c r="H42" s="12">
        <f>'trad-150'!G29</f>
        <v>2.1164035989245582E-3</v>
      </c>
      <c r="I42" s="12">
        <f>'3060-150'!G29</f>
        <v>2.831369605916588E-2</v>
      </c>
      <c r="J42" s="12">
        <f>'15-150'!G29</f>
        <v>1.0294664722595361E-2</v>
      </c>
      <c r="K42" s="42"/>
    </row>
    <row r="43" spans="2:11" x14ac:dyDescent="0.3">
      <c r="B43" s="12">
        <f>'trad-50'!G30</f>
        <v>1.421486899200001E-2</v>
      </c>
      <c r="C43" s="12">
        <f>'3060-50'!G30</f>
        <v>1.563816873826103E-2</v>
      </c>
      <c r="D43" s="12">
        <f>'15-50'!G30</f>
        <v>0.26211483178096051</v>
      </c>
      <c r="E43" s="12">
        <f>'trad-100'!G30</f>
        <v>5.348172799999982E-5</v>
      </c>
      <c r="F43" s="12">
        <f>'3060-100'!G30</f>
        <v>2.5531716485466E-3</v>
      </c>
      <c r="G43" s="12">
        <f>'15-100'!G30</f>
        <v>6.417394257941296E-2</v>
      </c>
      <c r="H43" s="12">
        <f>'trad-150'!G30</f>
        <v>3.8107561051303161E-3</v>
      </c>
      <c r="I43" s="12">
        <f>'3060-150'!G30</f>
        <v>6.0022485616972189E-2</v>
      </c>
      <c r="J43" s="12">
        <f>'15-150'!G30</f>
        <v>1.507044832932746E-2</v>
      </c>
      <c r="K43" s="42"/>
    </row>
    <row r="44" spans="2:11" x14ac:dyDescent="0.3">
      <c r="B44" s="12">
        <f>'trad-50'!G31</f>
        <v>1.814933504000004E-3</v>
      </c>
      <c r="C44" s="12">
        <f>'3060-50'!G31</f>
        <v>2.4915163591210279E-2</v>
      </c>
      <c r="D44" s="12">
        <f>'15-50'!G31</f>
        <v>1.407058981529632E-3</v>
      </c>
      <c r="E44" s="12">
        <f>'trad-100'!G31</f>
        <v>4.1073920000000083E-5</v>
      </c>
      <c r="F44" s="12">
        <f>'3060-100'!G31</f>
        <v>4.6042789305225911E-3</v>
      </c>
      <c r="G44" s="12">
        <f>'15-100'!G31</f>
        <v>6.5084570480719556E-2</v>
      </c>
      <c r="H44" s="12">
        <f>'trad-150'!G31</f>
        <v>2.8963063220850721E-5</v>
      </c>
      <c r="I44" s="12"/>
      <c r="J44" s="12">
        <f>'15-150'!G31</f>
        <v>7.845945171860301E-2</v>
      </c>
      <c r="K44" s="42"/>
    </row>
    <row r="45" spans="2:11" x14ac:dyDescent="0.3">
      <c r="B45" s="12">
        <f>'trad-50'!G32</f>
        <v>0.19375585279999999</v>
      </c>
      <c r="C45" s="12">
        <f>'3060-50'!G32</f>
        <v>1.466648561949922E-5</v>
      </c>
      <c r="D45" s="12">
        <f>'15-50'!G32</f>
        <v>5.2405129879942288E-5</v>
      </c>
      <c r="E45" s="12">
        <f>'trad-100'!G32</f>
        <v>1.131443225600001E-2</v>
      </c>
      <c r="F45" s="12">
        <f>'3060-100'!G32</f>
        <v>5.2942763081887653E-2</v>
      </c>
      <c r="G45" s="12">
        <f>'15-100'!G32</f>
        <v>3.9422938853531949E-4</v>
      </c>
      <c r="H45" s="12">
        <f>'trad-150'!G32</f>
        <v>7.6312659717970059E-4</v>
      </c>
      <c r="I45" s="12"/>
      <c r="J45" s="12">
        <f>'15-150'!G32</f>
        <v>1.2655809487428719E-2</v>
      </c>
      <c r="K45" s="42"/>
    </row>
    <row r="46" spans="2:11" x14ac:dyDescent="0.3">
      <c r="B46" s="12">
        <f>'trad-50'!G33</f>
        <v>4.4559970303999982E-2</v>
      </c>
      <c r="C46" s="12">
        <f>'3060-50'!G33</f>
        <v>1.0197025428530369E-2</v>
      </c>
      <c r="D46" s="12">
        <f>'15-50'!G33</f>
        <v>5.3413217795709608E-2</v>
      </c>
      <c r="E46" s="12">
        <f>'trad-100'!G33</f>
        <v>1.467906560000006E-4</v>
      </c>
      <c r="F46" s="12">
        <f>'3060-100'!G33</f>
        <v>1.836430680279131E-2</v>
      </c>
      <c r="G46" s="12">
        <f>'15-100'!G33</f>
        <v>1.5157889092076189E-2</v>
      </c>
      <c r="H46" s="12">
        <f>'trad-150'!G33</f>
        <v>4.0281543897722977E-3</v>
      </c>
      <c r="I46" s="12"/>
      <c r="J46" s="12">
        <f>'15-150'!G33</f>
        <v>1.8005057904804129E-2</v>
      </c>
      <c r="K46" s="42"/>
    </row>
    <row r="47" spans="2:11" x14ac:dyDescent="0.3">
      <c r="B47" s="12"/>
      <c r="C47" s="12"/>
      <c r="D47" s="12">
        <f>'15-50'!G34</f>
        <v>8.7177745385553593E-3</v>
      </c>
      <c r="E47" s="12">
        <f>'trad-100'!G34</f>
        <v>8.578941440000005E-4</v>
      </c>
      <c r="F47" s="12">
        <f>'3060-100'!G34</f>
        <v>3.6888845516797539E-3</v>
      </c>
      <c r="G47" s="12">
        <f>'15-100'!G34</f>
        <v>5.074542853426639E-2</v>
      </c>
      <c r="H47" s="12">
        <f>'trad-150'!G34</f>
        <v>3.4550614035665412E-5</v>
      </c>
      <c r="I47" s="12"/>
      <c r="J47" s="12">
        <f>'15-150'!G34</f>
        <v>4.8024488011047708E-2</v>
      </c>
      <c r="K47" s="42"/>
    </row>
    <row r="48" spans="2:11" x14ac:dyDescent="0.3">
      <c r="B48" s="12"/>
      <c r="C48" s="12"/>
      <c r="D48" s="12">
        <f>'15-50'!G35</f>
        <v>2.6925403049790901E-2</v>
      </c>
      <c r="E48" s="12">
        <f>'trad-100'!G35</f>
        <v>2.5881208064000009E-2</v>
      </c>
      <c r="F48" s="12">
        <f>'3060-100'!G35</f>
        <v>1.4257847845562501E-2</v>
      </c>
      <c r="G48" s="12">
        <f>'15-100'!G35</f>
        <v>7.4238421076441144E-2</v>
      </c>
      <c r="H48" s="12">
        <f>'trad-150'!G35</f>
        <v>4.5916390364882873E-5</v>
      </c>
      <c r="I48" s="12"/>
      <c r="J48" s="12"/>
      <c r="K48" s="42"/>
    </row>
    <row r="49" spans="2:11" x14ac:dyDescent="0.3">
      <c r="B49" s="12"/>
      <c r="C49" s="12"/>
      <c r="D49" s="12">
        <f>'15-50'!G36</f>
        <v>6.8012202362378116E-3</v>
      </c>
      <c r="E49" s="12">
        <f>'trad-100'!G36</f>
        <v>8.755760384000005E-3</v>
      </c>
      <c r="F49" s="12">
        <f>'3060-100'!G36</f>
        <v>5.3812237350571113E-2</v>
      </c>
      <c r="G49" s="12">
        <f>'15-100'!G36</f>
        <v>5.1557947856414062E-6</v>
      </c>
      <c r="H49" s="12">
        <f>'trad-150'!G36</f>
        <v>5.8878629048011279E-5</v>
      </c>
      <c r="I49" s="12"/>
      <c r="J49" s="12"/>
      <c r="K49" s="42"/>
    </row>
    <row r="50" spans="2:11" x14ac:dyDescent="0.3">
      <c r="B50" s="12"/>
      <c r="C50" s="12"/>
      <c r="D50" s="12"/>
      <c r="E50" s="12">
        <f>'trad-100'!G37</f>
        <v>7.9222960639999951E-3</v>
      </c>
      <c r="F50" s="12">
        <f>'3060-100'!G37</f>
        <v>2.6466079517948458E-2</v>
      </c>
      <c r="G50" s="12">
        <f>'15-100'!G37</f>
        <v>6.0474238275962447E-4</v>
      </c>
      <c r="H50" s="12">
        <f>'trad-150'!G37</f>
        <v>5.2480331500685969E-4</v>
      </c>
      <c r="I50" s="12"/>
      <c r="J50" s="12"/>
      <c r="K50" s="42"/>
    </row>
    <row r="51" spans="2:11" x14ac:dyDescent="0.3">
      <c r="B51" s="12"/>
      <c r="C51" s="12"/>
      <c r="D51" s="12"/>
      <c r="E51" s="12">
        <f>'trad-100'!G38</f>
        <v>9.0357854720000044E-3</v>
      </c>
      <c r="F51" s="12">
        <f>'3060-100'!G38</f>
        <v>4.643026118812156E-2</v>
      </c>
      <c r="G51" s="12">
        <f>'15-100'!G38</f>
        <v>3.7506534449722947E-2</v>
      </c>
      <c r="H51" s="12">
        <f>'trad-150'!G38</f>
        <v>9.3847922269410327E-4</v>
      </c>
      <c r="I51" s="12"/>
      <c r="J51" s="12"/>
      <c r="K51" s="42"/>
    </row>
    <row r="52" spans="2:11" x14ac:dyDescent="0.3">
      <c r="B52" s="12"/>
      <c r="C52" s="12"/>
      <c r="D52" s="12"/>
      <c r="E52" s="12">
        <f>'trad-100'!G39</f>
        <v>1.427060249600001E-2</v>
      </c>
      <c r="F52" s="12">
        <f>'3060-100'!G39</f>
        <v>0.11768217948821499</v>
      </c>
      <c r="G52" s="12">
        <f>'15-100'!G39</f>
        <v>1.5639132551194809E-2</v>
      </c>
      <c r="H52" s="12">
        <f>'trad-150'!G39</f>
        <v>1.4089823938545931E-3</v>
      </c>
      <c r="I52" s="12"/>
      <c r="J52" s="12"/>
      <c r="K52" s="42"/>
    </row>
    <row r="53" spans="2:11" x14ac:dyDescent="0.3">
      <c r="B53" s="12"/>
      <c r="C53" s="12"/>
      <c r="D53" s="12"/>
      <c r="E53" s="12">
        <f>'trad-100'!G40</f>
        <v>1.5108538879999979E-3</v>
      </c>
      <c r="F53" s="12">
        <f>'3060-100'!G40</f>
        <v>3.9852927601430013E-2</v>
      </c>
      <c r="G53" s="12">
        <f>'15-100'!G40</f>
        <v>4.4993422274974951E-2</v>
      </c>
      <c r="H53" s="12">
        <f>'trad-150'!G40</f>
        <v>2.5422017787434898E-3</v>
      </c>
      <c r="I53" s="12"/>
      <c r="J53" s="12"/>
      <c r="K53" s="42"/>
    </row>
    <row r="54" spans="2:11" x14ac:dyDescent="0.3">
      <c r="B54" s="12"/>
      <c r="C54" s="12"/>
      <c r="D54" s="12"/>
      <c r="E54" s="12">
        <f>'trad-100'!G41</f>
        <v>1.5344130560000001E-3</v>
      </c>
      <c r="F54" s="12"/>
      <c r="G54" s="12"/>
      <c r="H54" s="12">
        <f>'trad-150'!G41</f>
        <v>4.9511983393360753E-3</v>
      </c>
      <c r="I54" s="12"/>
      <c r="J54" s="12"/>
      <c r="K54" s="42"/>
    </row>
    <row r="55" spans="2:11" x14ac:dyDescent="0.3">
      <c r="B55" s="12"/>
      <c r="C55" s="12"/>
      <c r="D55" s="12"/>
      <c r="E55" s="12">
        <f>'trad-100'!G42</f>
        <v>7.4054719999999997E-3</v>
      </c>
      <c r="F55" s="12"/>
      <c r="G55" s="12"/>
      <c r="H55" s="12">
        <f>'trad-150'!G42</f>
        <v>3.5183398838957393E-4</v>
      </c>
      <c r="I55" s="12"/>
      <c r="J55" s="12"/>
      <c r="K55" s="42"/>
    </row>
    <row r="56" spans="2:11" x14ac:dyDescent="0.3">
      <c r="B56" s="12"/>
      <c r="C56" s="12"/>
      <c r="D56" s="12"/>
      <c r="E56" s="12">
        <f>'trad-100'!G43</f>
        <v>2.837051648000001E-3</v>
      </c>
      <c r="F56" s="12"/>
      <c r="G56" s="12"/>
      <c r="H56" s="12">
        <f>'trad-150'!G43</f>
        <v>3.3073016758957559E-3</v>
      </c>
      <c r="I56" s="12"/>
      <c r="J56" s="12"/>
      <c r="K56" s="42"/>
    </row>
    <row r="57" spans="2:11" x14ac:dyDescent="0.3">
      <c r="B57" s="12"/>
      <c r="C57" s="12"/>
      <c r="D57" s="12"/>
      <c r="E57" s="12">
        <f>'trad-100'!G44</f>
        <v>1.519779968000002E-2</v>
      </c>
      <c r="F57" s="12"/>
      <c r="G57" s="12"/>
      <c r="H57" s="12">
        <f>'trad-150'!G44</f>
        <v>2.4921444498085071E-2</v>
      </c>
      <c r="I57" s="12"/>
      <c r="J57" s="12"/>
      <c r="K57" s="42"/>
    </row>
    <row r="58" spans="2:11" x14ac:dyDescent="0.3">
      <c r="B58" s="12"/>
      <c r="C58" s="12"/>
      <c r="D58" s="12"/>
      <c r="E58" s="12">
        <f>'trad-100'!G45</f>
        <v>6.3658519039999986E-3</v>
      </c>
      <c r="F58" s="12"/>
      <c r="G58" s="12"/>
      <c r="H58" s="12">
        <f>'trad-150'!G45</f>
        <v>4.8265719431550178E-4</v>
      </c>
      <c r="I58" s="12"/>
      <c r="J58" s="12"/>
      <c r="K58" s="42"/>
    </row>
    <row r="59" spans="2:11" x14ac:dyDescent="0.3">
      <c r="B59" s="12"/>
      <c r="C59" s="12"/>
      <c r="D59" s="12"/>
      <c r="E59" s="12">
        <f>'trad-100'!G46</f>
        <v>4.6197785600000121E-4</v>
      </c>
      <c r="F59" s="12"/>
      <c r="G59" s="12"/>
      <c r="H59" s="12">
        <f>'trad-150'!G46</f>
        <v>7.0392126521591249E-3</v>
      </c>
      <c r="I59" s="12"/>
      <c r="J59" s="12"/>
      <c r="K59" s="42"/>
    </row>
    <row r="60" spans="2:11" x14ac:dyDescent="0.3">
      <c r="B60" s="12"/>
      <c r="C60" s="12"/>
      <c r="D60" s="12"/>
      <c r="E60" s="12">
        <f>'trad-100'!G47</f>
        <v>1.430435072000002E-3</v>
      </c>
      <c r="F60" s="12"/>
      <c r="G60" s="12"/>
      <c r="H60" s="12">
        <f>'trad-150'!G47</f>
        <v>2.4286960057064581E-4</v>
      </c>
      <c r="I60" s="12"/>
      <c r="J60" s="12"/>
      <c r="K60" s="42"/>
    </row>
    <row r="61" spans="2:11" x14ac:dyDescent="0.3">
      <c r="B61" s="12"/>
      <c r="C61" s="12"/>
      <c r="D61" s="12"/>
      <c r="E61" s="12">
        <f>'trad-100'!G48</f>
        <v>3.5256082688000012E-2</v>
      </c>
      <c r="F61" s="12"/>
      <c r="G61" s="12"/>
      <c r="H61" s="12">
        <f>'trad-150'!G48</f>
        <v>2.3228801591484209E-2</v>
      </c>
      <c r="I61" s="12"/>
      <c r="J61" s="12"/>
      <c r="K61" s="42"/>
    </row>
    <row r="62" spans="2:11" x14ac:dyDescent="0.3">
      <c r="B62" s="12"/>
      <c r="C62" s="12"/>
      <c r="D62" s="12"/>
      <c r="E62" s="12">
        <f>'trad-100'!G49</f>
        <v>9.8781209600000029E-4</v>
      </c>
      <c r="F62" s="12"/>
      <c r="G62" s="12"/>
      <c r="H62" s="12">
        <f>'trad-150'!G49</f>
        <v>9.1988870917969956E-4</v>
      </c>
      <c r="I62" s="12"/>
      <c r="J62" s="12"/>
      <c r="K62" s="42"/>
    </row>
    <row r="63" spans="2:11" x14ac:dyDescent="0.3">
      <c r="B63" s="12"/>
      <c r="C63" s="12"/>
      <c r="D63" s="12"/>
      <c r="E63" s="12">
        <f>'trad-100'!G50</f>
        <v>6.0229452800000176E-4</v>
      </c>
      <c r="F63" s="12"/>
      <c r="G63" s="12"/>
      <c r="H63" s="12">
        <f>'trad-150'!G50</f>
        <v>4.1288953749245679E-4</v>
      </c>
      <c r="I63" s="12"/>
      <c r="J63" s="12"/>
      <c r="K63" s="42"/>
    </row>
    <row r="64" spans="2:11" x14ac:dyDescent="0.3">
      <c r="B64" s="12"/>
      <c r="C64" s="12"/>
      <c r="D64" s="12"/>
      <c r="E64" s="12">
        <f>'trad-100'!G51</f>
        <v>4.5779072000000202E-4</v>
      </c>
      <c r="F64" s="12"/>
      <c r="G64" s="12"/>
      <c r="H64" s="12">
        <f>'trad-150'!G51</f>
        <v>4.2333362785624187E-3</v>
      </c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abSelected="1" zoomScaleNormal="100" workbookViewId="0">
      <selection activeCell="N9" sqref="N9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4.0064595639705658E-2</v>
      </c>
      <c r="C2" s="43">
        <f t="shared" ref="C2:J2" si="0">AVERAGE(C15:C164)</f>
        <v>3.5722635686397552E-2</v>
      </c>
      <c r="D2" s="43">
        <f t="shared" si="0"/>
        <v>3.7426086033091825E-2</v>
      </c>
      <c r="E2" s="43">
        <f t="shared" si="0"/>
        <v>5.3603706359863279E-2</v>
      </c>
      <c r="F2" s="43">
        <f t="shared" si="0"/>
        <v>5.0682618067814753E-2</v>
      </c>
      <c r="G2" s="43">
        <f t="shared" si="0"/>
        <v>5.1546579913089148E-2</v>
      </c>
      <c r="H2" s="43">
        <f t="shared" si="0"/>
        <v>6.080976963043213E-2</v>
      </c>
      <c r="I2" s="43">
        <f t="shared" si="0"/>
        <v>6.3475506646292548E-2</v>
      </c>
      <c r="J2" s="43">
        <f t="shared" si="0"/>
        <v>7.0254224719423233E-2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1.2837482305709814E-2</v>
      </c>
      <c r="C3" s="10">
        <f t="shared" ref="C3:J3" si="1">_xlfn.STDEV.S(C15:C164)</f>
        <v>9.7224083747606844E-3</v>
      </c>
      <c r="D3" s="10">
        <f t="shared" si="1"/>
        <v>1.0230438244863855E-2</v>
      </c>
      <c r="E3" s="10">
        <f t="shared" si="1"/>
        <v>1.2273789975043574E-2</v>
      </c>
      <c r="F3" s="10">
        <f t="shared" si="1"/>
        <v>9.2402328371556011E-3</v>
      </c>
      <c r="G3" s="10">
        <f t="shared" si="1"/>
        <v>1.2503207488855632E-2</v>
      </c>
      <c r="H3" s="10">
        <f t="shared" si="1"/>
        <v>1.0759814483913036E-2</v>
      </c>
      <c r="I3" s="10">
        <f t="shared" si="1"/>
        <v>8.2408960996389544E-3</v>
      </c>
      <c r="J3" s="10">
        <f t="shared" si="1"/>
        <v>1.3922170676851309E-2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2.490329742431641E-2</v>
      </c>
      <c r="C4" s="46">
        <f t="shared" ref="C4:J4" si="2">MIN(C15:C164)</f>
        <v>1.7958879470825199E-2</v>
      </c>
      <c r="D4" s="46">
        <f t="shared" si="2"/>
        <v>2.250266075134277E-2</v>
      </c>
      <c r="E4" s="46">
        <f t="shared" si="2"/>
        <v>3.4906148910522461E-2</v>
      </c>
      <c r="F4" s="46">
        <f t="shared" si="2"/>
        <v>3.0888795852661129E-2</v>
      </c>
      <c r="G4" s="46">
        <f t="shared" si="2"/>
        <v>3.0916452407836911E-2</v>
      </c>
      <c r="H4" s="46">
        <f t="shared" si="2"/>
        <v>4.6885490417480469E-2</v>
      </c>
      <c r="I4" s="46">
        <f t="shared" si="2"/>
        <v>4.8892974853515618E-2</v>
      </c>
      <c r="J4" s="46">
        <f t="shared" si="2"/>
        <v>4.5436382293701172E-2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3.0574798583984372E-2</v>
      </c>
      <c r="C5" s="46">
        <f t="shared" ref="C5:J5" si="3">QUARTILE(C15:C164, 1)</f>
        <v>2.6673197746276859E-2</v>
      </c>
      <c r="D5" s="46">
        <f t="shared" si="3"/>
        <v>2.7172148227691654E-2</v>
      </c>
      <c r="E5" s="46">
        <f t="shared" si="3"/>
        <v>4.0890514850616455E-2</v>
      </c>
      <c r="F5" s="46">
        <f t="shared" si="3"/>
        <v>4.6348929405212402E-2</v>
      </c>
      <c r="G5" s="46">
        <f t="shared" si="3"/>
        <v>3.8144350051879883E-2</v>
      </c>
      <c r="H5" s="46">
        <f t="shared" si="3"/>
        <v>5.3047537803649902E-2</v>
      </c>
      <c r="I5" s="46">
        <f t="shared" si="3"/>
        <v>5.8325767517089844E-2</v>
      </c>
      <c r="J5" s="46">
        <f t="shared" si="3"/>
        <v>6.1840295791625977E-2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3.7388086318969727E-2</v>
      </c>
      <c r="C6" s="46">
        <f t="shared" ref="C6:J6" si="4">MEDIAN(C15:C164)</f>
        <v>3.7896394729614258E-2</v>
      </c>
      <c r="D6" s="46">
        <f t="shared" si="4"/>
        <v>3.8161754608154297E-2</v>
      </c>
      <c r="E6" s="46">
        <f t="shared" si="4"/>
        <v>5.5864572525024414E-2</v>
      </c>
      <c r="F6" s="46">
        <f t="shared" si="4"/>
        <v>5.0810098648071289E-2</v>
      </c>
      <c r="G6" s="46">
        <f t="shared" si="4"/>
        <v>5.285799503326416E-2</v>
      </c>
      <c r="H6" s="46">
        <f t="shared" si="4"/>
        <v>5.6877851486206055E-2</v>
      </c>
      <c r="I6" s="46">
        <f t="shared" si="4"/>
        <v>6.2843918800354004E-2</v>
      </c>
      <c r="J6" s="46">
        <f t="shared" si="4"/>
        <v>6.8816900253295898E-2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4.5585513114929199E-2</v>
      </c>
      <c r="C7" s="46">
        <f t="shared" ref="C7:J7" si="5">QUARTILE(C15:C164, 3)</f>
        <v>4.2944610118865967E-2</v>
      </c>
      <c r="D7" s="46">
        <f t="shared" si="5"/>
        <v>4.6880245208740227E-2</v>
      </c>
      <c r="E7" s="46">
        <f t="shared" si="5"/>
        <v>6.0587227344512939E-2</v>
      </c>
      <c r="F7" s="46">
        <f t="shared" si="5"/>
        <v>5.6328654289245605E-2</v>
      </c>
      <c r="G7" s="46">
        <f t="shared" si="5"/>
        <v>6.0587048530578613E-2</v>
      </c>
      <c r="H7" s="46">
        <f t="shared" si="5"/>
        <v>6.6335916519165039E-2</v>
      </c>
      <c r="I7" s="46">
        <f t="shared" si="5"/>
        <v>7.0347070693969727E-2</v>
      </c>
      <c r="J7" s="46">
        <f t="shared" si="5"/>
        <v>7.8916549682617188E-2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7.1792840957641602E-2</v>
      </c>
      <c r="C8" s="47">
        <f t="shared" ref="C8:J8" si="6">MAX(C15:C164)</f>
        <v>5.0893068313598633E-2</v>
      </c>
      <c r="D8" s="47">
        <f t="shared" si="6"/>
        <v>5.2884578704833977E-2</v>
      </c>
      <c r="E8" s="47">
        <f t="shared" si="6"/>
        <v>8.2806825637817383E-2</v>
      </c>
      <c r="F8" s="47">
        <f t="shared" si="6"/>
        <v>6.7819833755493164E-2</v>
      </c>
      <c r="G8" s="47">
        <f t="shared" si="6"/>
        <v>7.7805995941162109E-2</v>
      </c>
      <c r="H8" s="47">
        <f t="shared" si="6"/>
        <v>8.3763360977172852E-2</v>
      </c>
      <c r="I8" s="47">
        <f t="shared" si="6"/>
        <v>8.1187009811401367E-2</v>
      </c>
      <c r="J8" s="47">
        <f t="shared" si="6"/>
        <v>0.1057169437408447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3.0574798583984372E-2</v>
      </c>
      <c r="C10" s="11">
        <f t="shared" si="7"/>
        <v>2.6673197746276859E-2</v>
      </c>
      <c r="D10" s="9">
        <f t="shared" si="7"/>
        <v>2.7172148227691654E-2</v>
      </c>
      <c r="E10" s="9">
        <f t="shared" si="7"/>
        <v>4.0890514850616455E-2</v>
      </c>
      <c r="F10" s="9">
        <f t="shared" si="7"/>
        <v>4.6348929405212402E-2</v>
      </c>
      <c r="G10" s="9">
        <f t="shared" si="7"/>
        <v>3.8144350051879883E-2</v>
      </c>
      <c r="H10" s="10">
        <f t="shared" si="7"/>
        <v>5.3047537803649902E-2</v>
      </c>
      <c r="I10" s="11">
        <f t="shared" si="7"/>
        <v>5.8325767517089844E-2</v>
      </c>
      <c r="J10" s="9">
        <f t="shared" si="7"/>
        <v>6.1840295791625977E-2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6.813287734985355E-3</v>
      </c>
      <c r="C11" s="11">
        <f t="shared" ref="B11:J12" si="8">C6-C5</f>
        <v>1.1223196983337399E-2</v>
      </c>
      <c r="D11" s="9">
        <f t="shared" si="8"/>
        <v>1.0989606380462643E-2</v>
      </c>
      <c r="E11" s="9">
        <f t="shared" si="8"/>
        <v>1.4974057674407959E-2</v>
      </c>
      <c r="F11" s="9">
        <f t="shared" si="8"/>
        <v>4.4611692428588867E-3</v>
      </c>
      <c r="G11" s="9">
        <f t="shared" si="8"/>
        <v>1.4713644981384277E-2</v>
      </c>
      <c r="H11" s="10">
        <f>H6-H5</f>
        <v>3.8303136825561523E-3</v>
      </c>
      <c r="I11" s="11">
        <f t="shared" ref="I11:J11" si="9">I6-I5</f>
        <v>4.5181512832641602E-3</v>
      </c>
      <c r="J11" s="9">
        <f t="shared" si="9"/>
        <v>6.9766044616699219E-3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8.1974267959594727E-3</v>
      </c>
      <c r="C12" s="11">
        <f t="shared" si="8"/>
        <v>5.048215389251709E-3</v>
      </c>
      <c r="D12" s="9">
        <f t="shared" si="8"/>
        <v>8.7184906005859306E-3</v>
      </c>
      <c r="E12" s="9">
        <f t="shared" si="8"/>
        <v>4.7226548194885254E-3</v>
      </c>
      <c r="F12" s="9">
        <f t="shared" si="8"/>
        <v>5.5185556411743164E-3</v>
      </c>
      <c r="G12" s="9">
        <f t="shared" si="8"/>
        <v>7.7290534973144531E-3</v>
      </c>
      <c r="H12" s="10">
        <f t="shared" si="8"/>
        <v>9.4580650329589844E-3</v>
      </c>
      <c r="I12" s="11">
        <f t="shared" si="8"/>
        <v>7.5031518936157227E-3</v>
      </c>
      <c r="J12" s="9">
        <f t="shared" si="8"/>
        <v>1.0099649429321289E-2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5.6715011596679618E-3</v>
      </c>
      <c r="C13" s="11">
        <f>C5-C4</f>
        <v>8.7143182754516602E-3</v>
      </c>
      <c r="D13" s="9">
        <f t="shared" ref="D13:G13" si="10">D5-D4</f>
        <v>4.6694874763488839E-3</v>
      </c>
      <c r="E13" s="9">
        <f t="shared" si="10"/>
        <v>5.9843659400939941E-3</v>
      </c>
      <c r="F13" s="9">
        <f t="shared" si="10"/>
        <v>1.5460133552551273E-2</v>
      </c>
      <c r="G13" s="9">
        <f t="shared" si="10"/>
        <v>7.2278976440429722E-3</v>
      </c>
      <c r="H13" s="10">
        <f>H5-H4</f>
        <v>6.1620473861694336E-3</v>
      </c>
      <c r="I13" s="11">
        <f t="shared" ref="I13:J13" si="11">I5-I4</f>
        <v>9.4327926635742257E-3</v>
      </c>
      <c r="J13" s="9">
        <f t="shared" si="11"/>
        <v>1.6403913497924805E-2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2.6207327842712402E-2</v>
      </c>
      <c r="C14" s="11">
        <f>C8-C7</f>
        <v>7.948458194732666E-3</v>
      </c>
      <c r="D14" s="9">
        <f t="shared" si="12"/>
        <v>6.00433349609375E-3</v>
      </c>
      <c r="E14" s="9">
        <f t="shared" si="12"/>
        <v>2.2219598293304443E-2</v>
      </c>
      <c r="F14" s="9">
        <f t="shared" si="12"/>
        <v>1.1491179466247559E-2</v>
      </c>
      <c r="G14" s="9">
        <f t="shared" si="12"/>
        <v>1.7218947410583496E-2</v>
      </c>
      <c r="H14" s="10">
        <f t="shared" si="12"/>
        <v>1.7427444458007813E-2</v>
      </c>
      <c r="I14" s="11">
        <f t="shared" si="12"/>
        <v>1.0839939117431641E-2</v>
      </c>
      <c r="J14" s="9">
        <f t="shared" si="12"/>
        <v>2.6800394058227511E-2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4.0918588638305657E-2</v>
      </c>
      <c r="C15" s="12">
        <f>'3060-50'!D2</f>
        <v>2.100276947021484E-2</v>
      </c>
      <c r="D15" s="12"/>
      <c r="E15" s="12">
        <f>'trad-100'!D2</f>
        <v>6.4825773239135742E-2</v>
      </c>
      <c r="F15" s="12">
        <f>'3060-100'!D2</f>
        <v>3.701329231262207E-2</v>
      </c>
      <c r="G15" s="12"/>
      <c r="H15" s="12">
        <f>'trad-150'!D2</f>
        <v>5.402064323425293E-2</v>
      </c>
      <c r="I15" s="12"/>
      <c r="J15" s="12">
        <f>'15-150'!D2</f>
        <v>7.2052955627441406E-2</v>
      </c>
    </row>
    <row r="16" spans="1:62" x14ac:dyDescent="0.3">
      <c r="B16" s="12">
        <f>'trad-50'!D3</f>
        <v>4.4823884963989258E-2</v>
      </c>
      <c r="C16" s="12">
        <f>'3060-50'!D3</f>
        <v>2.2939205169677731E-2</v>
      </c>
      <c r="D16" s="12">
        <f>'15-50'!D3</f>
        <v>2.4968862533569339E-2</v>
      </c>
      <c r="E16" s="12">
        <f>'trad-100'!D3</f>
        <v>6.2831878662109375E-2</v>
      </c>
      <c r="F16" s="12">
        <f>'3060-100'!D3</f>
        <v>6.7778348922729492E-2</v>
      </c>
      <c r="G16" s="12">
        <f>'15-100'!D3</f>
        <v>5.9823989868164063E-2</v>
      </c>
      <c r="H16" s="12">
        <f>'trad-150'!D3</f>
        <v>5.0049066543579102E-2</v>
      </c>
      <c r="I16" s="12">
        <f>'3060-150'!D3</f>
        <v>5.2858829498291023E-2</v>
      </c>
      <c r="J16" s="12">
        <f>'15-150'!D3</f>
        <v>7.5767278671264648E-2</v>
      </c>
    </row>
    <row r="17" spans="2:10" x14ac:dyDescent="0.3">
      <c r="B17" s="12">
        <f>'trad-50'!D4</f>
        <v>2.6926994323730469E-2</v>
      </c>
      <c r="C17" s="12">
        <f>'3060-50'!D4</f>
        <v>4.8322677612304688E-2</v>
      </c>
      <c r="D17" s="12">
        <f>'15-50'!D4</f>
        <v>4.1488885879516602E-2</v>
      </c>
      <c r="E17" s="12">
        <f>'trad-100'!D4</f>
        <v>5.0863742828369141E-2</v>
      </c>
      <c r="F17" s="12">
        <f>'3060-100'!D4</f>
        <v>6.3112258911132813E-2</v>
      </c>
      <c r="G17" s="12">
        <f>'15-100'!D4</f>
        <v>3.7896871566772461E-2</v>
      </c>
      <c r="H17" s="12">
        <f>'trad-150'!D4</f>
        <v>5.0831079483032227E-2</v>
      </c>
      <c r="I17" s="12">
        <f>'3060-150'!D4</f>
        <v>5.1862001419067383E-2</v>
      </c>
      <c r="J17" s="12">
        <f>'15-150'!D4</f>
        <v>8.1784725189208984E-2</v>
      </c>
    </row>
    <row r="18" spans="2:10" x14ac:dyDescent="0.3">
      <c r="B18" s="12">
        <f>'trad-50'!D5</f>
        <v>3.4915685653686523E-2</v>
      </c>
      <c r="C18" s="12">
        <f>'3060-50'!D5</f>
        <v>2.4927139282226559E-2</v>
      </c>
      <c r="D18" s="12">
        <f>'15-50'!D5</f>
        <v>2.250266075134277E-2</v>
      </c>
      <c r="E18" s="12">
        <f>'trad-100'!D5</f>
        <v>5.8801651000976563E-2</v>
      </c>
      <c r="F18" s="12">
        <f>'3060-100'!D5</f>
        <v>4.7877073287963867E-2</v>
      </c>
      <c r="G18" s="12">
        <f>'15-100'!D5</f>
        <v>3.7405729293823242E-2</v>
      </c>
      <c r="H18" s="12">
        <f>'trad-150'!D5</f>
        <v>4.9809932708740227E-2</v>
      </c>
      <c r="I18" s="12">
        <f>'3060-150'!D5</f>
        <v>6.2829494476318359E-2</v>
      </c>
      <c r="J18" s="12">
        <f>'15-150'!D5</f>
        <v>6.2803268432617188E-2</v>
      </c>
    </row>
    <row r="19" spans="2:10" x14ac:dyDescent="0.3">
      <c r="B19" s="12">
        <f>'trad-50'!D6</f>
        <v>2.7957916259765622E-2</v>
      </c>
      <c r="C19" s="12">
        <f>'3060-50'!D6</f>
        <v>5.0893068313598633E-2</v>
      </c>
      <c r="D19" s="12">
        <f>'15-50'!D6</f>
        <v>4.6883344650268548E-2</v>
      </c>
      <c r="E19" s="12">
        <f>'trad-100'!D6</f>
        <v>3.690028190612793E-2</v>
      </c>
      <c r="F19" s="12">
        <f>'3060-100'!D6</f>
        <v>5.6877374649047852E-2</v>
      </c>
      <c r="G19" s="12">
        <f>'15-100'!D6</f>
        <v>4.490351676940918E-2</v>
      </c>
      <c r="H19" s="12">
        <f>'trad-150'!D6</f>
        <v>5.6794166564941413E-2</v>
      </c>
      <c r="I19" s="12">
        <f>'3060-150'!D6</f>
        <v>6.9863319396972656E-2</v>
      </c>
      <c r="J19" s="12">
        <f>'15-150'!D6</f>
        <v>5.4851770401000977E-2</v>
      </c>
    </row>
    <row r="20" spans="2:10" x14ac:dyDescent="0.3">
      <c r="B20" s="12">
        <f>'trad-50'!D7</f>
        <v>2.4936676025390622E-2</v>
      </c>
      <c r="C20" s="12">
        <f>'3060-50'!D7</f>
        <v>3.4940719604492188E-2</v>
      </c>
      <c r="D20" s="12">
        <f>'15-50'!D7</f>
        <v>2.6936054229736332E-2</v>
      </c>
      <c r="E20" s="12">
        <f>'trad-100'!D7</f>
        <v>5.8339118957519531E-2</v>
      </c>
      <c r="F20" s="12">
        <f>'3060-100'!D7</f>
        <v>5.8844327926635742E-2</v>
      </c>
      <c r="G20" s="12">
        <f>'15-100'!D7</f>
        <v>6.8815231323242188E-2</v>
      </c>
      <c r="H20" s="12">
        <f>'trad-150'!D7</f>
        <v>6.9047689437866211E-2</v>
      </c>
      <c r="I20" s="12">
        <f>'3060-150'!D7</f>
        <v>7.6828241348266602E-2</v>
      </c>
      <c r="J20" s="12">
        <f>'15-150'!D7</f>
        <v>7.2802543640136719E-2</v>
      </c>
    </row>
    <row r="21" spans="2:10" x14ac:dyDescent="0.3">
      <c r="B21" s="12">
        <f>'trad-50'!D8</f>
        <v>3.4880876541137702E-2</v>
      </c>
      <c r="C21" s="12">
        <f>'3060-50'!D8</f>
        <v>3.7873506546020508E-2</v>
      </c>
      <c r="D21" s="12">
        <f>'15-50'!D8</f>
        <v>2.4931192398071289E-2</v>
      </c>
      <c r="E21" s="12">
        <f>'trad-100'!D8</f>
        <v>4.4386625289916992E-2</v>
      </c>
      <c r="F21" s="12">
        <f>'3060-100'!D8</f>
        <v>4.8803806304931641E-2</v>
      </c>
      <c r="G21" s="12">
        <f>'15-100'!D8</f>
        <v>3.8883209228515618E-2</v>
      </c>
      <c r="H21" s="12">
        <f>'trad-150'!D8</f>
        <v>7.2778224945068359E-2</v>
      </c>
      <c r="I21" s="12">
        <f>'3060-150'!D8</f>
        <v>7.1798324584960938E-2</v>
      </c>
      <c r="J21" s="12">
        <f>'15-150'!D8</f>
        <v>6.9840192794799805E-2</v>
      </c>
    </row>
    <row r="22" spans="2:10" x14ac:dyDescent="0.3">
      <c r="B22" s="12">
        <f>'trad-50'!D9</f>
        <v>2.9925346374511719E-2</v>
      </c>
      <c r="C22" s="12">
        <f>'3060-50'!D9</f>
        <v>4.7868251800537109E-2</v>
      </c>
      <c r="D22" s="12">
        <f>'15-50'!D9</f>
        <v>2.3973464965820309E-2</v>
      </c>
      <c r="E22" s="12">
        <f>'trad-100'!D9</f>
        <v>8.2806825637817383E-2</v>
      </c>
      <c r="F22" s="12">
        <f>'3060-100'!D9</f>
        <v>6.2808990478515625E-2</v>
      </c>
      <c r="G22" s="12">
        <f>'15-100'!D9</f>
        <v>5.0873756408691413E-2</v>
      </c>
      <c r="H22" s="12">
        <f>'trad-150'!D9</f>
        <v>5.584406852722168E-2</v>
      </c>
      <c r="I22" s="12">
        <f>'3060-150'!D9</f>
        <v>6.0840368270874023E-2</v>
      </c>
      <c r="J22" s="12">
        <f>'15-150'!D9</f>
        <v>9.9283218383789063E-2</v>
      </c>
    </row>
    <row r="23" spans="2:10" x14ac:dyDescent="0.3">
      <c r="B23" s="12">
        <f>'trad-50'!D10</f>
        <v>2.5957107543945309E-2</v>
      </c>
      <c r="C23" s="12">
        <f>'3060-50'!D10</f>
        <v>3.5856962203979492E-2</v>
      </c>
      <c r="D23" s="12">
        <f>'15-50'!D10</f>
        <v>3.7429332733154297E-2</v>
      </c>
      <c r="E23" s="12">
        <f>'trad-100'!D10</f>
        <v>5.8835268020629883E-2</v>
      </c>
      <c r="F23" s="12">
        <f>'3060-100'!D10</f>
        <v>3.9922714233398438E-2</v>
      </c>
      <c r="G23" s="12">
        <f>'15-100'!D10</f>
        <v>6.0836315155029297E-2</v>
      </c>
      <c r="H23" s="12">
        <f>'trad-150'!D10</f>
        <v>5.3853750228881843E-2</v>
      </c>
      <c r="I23" s="12">
        <f>'3060-150'!D10</f>
        <v>6.6828012466430664E-2</v>
      </c>
      <c r="J23" s="12">
        <f>'15-150'!D10</f>
        <v>4.8864841461181641E-2</v>
      </c>
    </row>
    <row r="24" spans="2:10" x14ac:dyDescent="0.3">
      <c r="B24" s="12">
        <f>'trad-50'!D11</f>
        <v>4.1940450668334961E-2</v>
      </c>
      <c r="C24" s="12">
        <f>'3060-50'!D11</f>
        <v>4.684758186340332E-2</v>
      </c>
      <c r="D24" s="12">
        <f>'15-50'!D11</f>
        <v>3.5904884338378913E-2</v>
      </c>
      <c r="E24" s="12">
        <f>'trad-100'!D11</f>
        <v>6.6820621490478516E-2</v>
      </c>
      <c r="F24" s="12">
        <f>'3060-100'!D11</f>
        <v>4.1893720626831048E-2</v>
      </c>
      <c r="G24" s="12">
        <f>'15-100'!D11</f>
        <v>5.2857875823974609E-2</v>
      </c>
      <c r="H24" s="12">
        <f>'trad-150'!D11</f>
        <v>5.2867650985717773E-2</v>
      </c>
      <c r="I24" s="12">
        <f>'3060-150'!D11</f>
        <v>4.8892974853515618E-2</v>
      </c>
      <c r="J24" s="12">
        <f>'15-150'!D11</f>
        <v>6.1890602111816413E-2</v>
      </c>
    </row>
    <row r="25" spans="2:10" x14ac:dyDescent="0.3">
      <c r="B25" s="12">
        <f>'trad-50'!D12</f>
        <v>2.490329742431641E-2</v>
      </c>
      <c r="C25" s="12">
        <f>'3060-50'!D12</f>
        <v>2.0896196365356449E-2</v>
      </c>
      <c r="D25" s="12">
        <f>'15-50'!D12</f>
        <v>5.0851345062255859E-2</v>
      </c>
      <c r="E25" s="12">
        <f>'trad-100'!D12</f>
        <v>3.4906148910522461E-2</v>
      </c>
      <c r="F25" s="12">
        <f>'3060-100'!D12</f>
        <v>5.6808948516845703E-2</v>
      </c>
      <c r="G25" s="12">
        <f>'15-100'!D12</f>
        <v>7.7805995941162109E-2</v>
      </c>
      <c r="H25" s="12">
        <f>'trad-150'!D12</f>
        <v>7.3801279067993164E-2</v>
      </c>
      <c r="I25" s="12">
        <f>'3060-150'!D12</f>
        <v>6.3855886459350586E-2</v>
      </c>
      <c r="J25" s="12">
        <f>'15-150'!D12</f>
        <v>6.7298412322998047E-2</v>
      </c>
    </row>
    <row r="26" spans="2:10" x14ac:dyDescent="0.3">
      <c r="B26" s="12">
        <f>'trad-50'!D13</f>
        <v>5.187225341796875E-2</v>
      </c>
      <c r="C26" s="12">
        <f>'3060-50'!D13</f>
        <v>2.6922225952148441E-2</v>
      </c>
      <c r="D26" s="12">
        <f>'15-50'!D13</f>
        <v>2.5932550430297852E-2</v>
      </c>
      <c r="E26" s="12">
        <f>'trad-100'!D13</f>
        <v>4.0890693664550781E-2</v>
      </c>
      <c r="F26" s="12">
        <f>'3060-100'!D13</f>
        <v>4.5882701873779297E-2</v>
      </c>
      <c r="G26" s="12">
        <f>'15-100'!D13</f>
        <v>3.0916452407836911E-2</v>
      </c>
      <c r="H26" s="12">
        <f>'trad-150'!D13</f>
        <v>8.3763360977172852E-2</v>
      </c>
      <c r="I26" s="12">
        <f>'3060-150'!D13</f>
        <v>7.1825981140136719E-2</v>
      </c>
      <c r="J26" s="12">
        <f>'15-150'!D13</f>
        <v>6.8823337554931641E-2</v>
      </c>
    </row>
    <row r="27" spans="2:10" x14ac:dyDescent="0.3">
      <c r="B27" s="12">
        <f>'trad-50'!D14</f>
        <v>4.1887998580932617E-2</v>
      </c>
      <c r="C27" s="12">
        <f>'3060-50'!D14</f>
        <v>2.5926113128662109E-2</v>
      </c>
      <c r="D27" s="12">
        <f>'15-50'!D14</f>
        <v>4.1865348815917969E-2</v>
      </c>
      <c r="E27" s="12">
        <f>'trad-100'!D14</f>
        <v>3.9832592010498047E-2</v>
      </c>
      <c r="F27" s="12">
        <f>'3060-100'!D14</f>
        <v>3.3890485763549798E-2</v>
      </c>
      <c r="G27" s="12">
        <f>'15-100'!D14</f>
        <v>5.4858684539794922E-2</v>
      </c>
      <c r="H27" s="12">
        <f>'trad-150'!D14</f>
        <v>5.687713623046875E-2</v>
      </c>
      <c r="I27" s="12">
        <f>'3060-150'!D14</f>
        <v>8.1187009811401367E-2</v>
      </c>
      <c r="J27" s="12">
        <f>'15-150'!D14</f>
        <v>9.0734481811523438E-2</v>
      </c>
    </row>
    <row r="28" spans="2:10" x14ac:dyDescent="0.3">
      <c r="B28" s="12">
        <f>'trad-50'!D15</f>
        <v>3.0912876129150391E-2</v>
      </c>
      <c r="C28" s="12">
        <f>'3060-50'!D15</f>
        <v>3.9898395538330078E-2</v>
      </c>
      <c r="D28" s="12">
        <f>'15-50'!D15</f>
        <v>4.2924642562866211E-2</v>
      </c>
      <c r="E28" s="12">
        <f>'trad-100'!D15</f>
        <v>3.9887666702270508E-2</v>
      </c>
      <c r="F28" s="12">
        <f>'3060-100'!D15</f>
        <v>4.7884225845336907E-2</v>
      </c>
      <c r="G28" s="12">
        <f>'15-100'!D15</f>
        <v>4.8873186111450202E-2</v>
      </c>
      <c r="H28" s="12">
        <f>'trad-150'!D15</f>
        <v>8.274531364440918E-2</v>
      </c>
      <c r="I28" s="12">
        <f>'3060-150'!D15</f>
        <v>5.6840896606445313E-2</v>
      </c>
      <c r="J28" s="12">
        <f>'15-150'!D15</f>
        <v>7.9762697219848633E-2</v>
      </c>
    </row>
    <row r="29" spans="2:10" x14ac:dyDescent="0.3">
      <c r="B29" s="12">
        <f>'trad-50'!D16</f>
        <v>3.079128265380859E-2</v>
      </c>
      <c r="C29" s="12">
        <f>'3060-50'!D16</f>
        <v>4.1898012161254883E-2</v>
      </c>
      <c r="D29" s="12">
        <f>'15-50'!D16</f>
        <v>3.8894176483154297E-2</v>
      </c>
      <c r="E29" s="12">
        <f>'trad-100'!D16</f>
        <v>5.9839010238647461E-2</v>
      </c>
      <c r="F29" s="12">
        <f>'3060-100'!D16</f>
        <v>4.9835443496704102E-2</v>
      </c>
      <c r="G29" s="12">
        <f>'15-100'!D16</f>
        <v>6.2831401824951172E-2</v>
      </c>
      <c r="H29" s="12">
        <f>'trad-150'!D16</f>
        <v>7.2385549545288086E-2</v>
      </c>
      <c r="I29" s="12">
        <f>'3060-150'!D16</f>
        <v>5.8823823928833008E-2</v>
      </c>
      <c r="J29" s="12">
        <f>'15-150'!D16</f>
        <v>5.4849624633789063E-2</v>
      </c>
    </row>
    <row r="30" spans="2:10" x14ac:dyDescent="0.3">
      <c r="B30" s="12">
        <f>'trad-50'!D17</f>
        <v>4.1887998580932617E-2</v>
      </c>
      <c r="C30" s="12">
        <f>'3060-50'!D17</f>
        <v>2.6933670043945309E-2</v>
      </c>
      <c r="D30" s="12">
        <f>'15-50'!D17</f>
        <v>5.2863836288452148E-2</v>
      </c>
      <c r="E30" s="12">
        <f>'trad-100'!D17</f>
        <v>6.3827991485595703E-2</v>
      </c>
      <c r="F30" s="12">
        <f>'3060-100'!D17</f>
        <v>5.1870584487915039E-2</v>
      </c>
      <c r="G30" s="12">
        <f>'15-100'!D17</f>
        <v>4.9865961074829102E-2</v>
      </c>
      <c r="H30" s="12">
        <f>'trad-150'!D17</f>
        <v>7.8795671463012695E-2</v>
      </c>
      <c r="I30" s="12">
        <f>'3060-150'!D17</f>
        <v>5.1856279373168952E-2</v>
      </c>
      <c r="J30" s="12">
        <f>'15-150'!D17</f>
        <v>5.6848287582397461E-2</v>
      </c>
    </row>
    <row r="31" spans="2:10" x14ac:dyDescent="0.3">
      <c r="B31" s="12">
        <f>'trad-50'!D18</f>
        <v>5.0319910049438477E-2</v>
      </c>
      <c r="C31" s="12">
        <f>'3060-50'!D18</f>
        <v>2.292275428771973E-2</v>
      </c>
      <c r="D31" s="12">
        <f>'15-50'!D18</f>
        <v>2.2962808609008789E-2</v>
      </c>
      <c r="E31" s="12">
        <f>'trad-100'!D18</f>
        <v>5.7845115661621087E-2</v>
      </c>
      <c r="F31" s="12">
        <f>'3060-100'!D18</f>
        <v>5.3892612457275391E-2</v>
      </c>
      <c r="G31" s="12">
        <f>'15-100'!D18</f>
        <v>3.9892196655273438E-2</v>
      </c>
      <c r="H31" s="12">
        <f>'trad-150'!D18</f>
        <v>7.9781770706176758E-2</v>
      </c>
      <c r="I31" s="12">
        <f>'3060-150'!D18</f>
        <v>6.0850143432617188E-2</v>
      </c>
      <c r="J31" s="12">
        <f>'15-150'!D18</f>
        <v>9.0755224227905273E-2</v>
      </c>
    </row>
    <row r="32" spans="2:10" x14ac:dyDescent="0.3">
      <c r="B32" s="12">
        <f>'trad-50'!D19</f>
        <v>3.4934759140014648E-2</v>
      </c>
      <c r="C32" s="12">
        <f>'3060-50'!D19</f>
        <v>4.3159008026123047E-2</v>
      </c>
      <c r="D32" s="12">
        <f>'15-50'!D19</f>
        <v>3.1941652297973633E-2</v>
      </c>
      <c r="E32" s="12">
        <f>'trad-100'!D19</f>
        <v>5.9839248657226563E-2</v>
      </c>
      <c r="F32" s="12">
        <f>'3060-100'!D19</f>
        <v>4.9890995025634773E-2</v>
      </c>
      <c r="G32" s="12">
        <f>'15-100'!D19</f>
        <v>5.8841705322265618E-2</v>
      </c>
      <c r="H32" s="12">
        <f>'trad-150'!D19</f>
        <v>5.7867050170898438E-2</v>
      </c>
      <c r="I32" s="12">
        <f>'3060-150'!D19</f>
        <v>6.1811208724975593E-2</v>
      </c>
      <c r="J32" s="12">
        <f>'15-150'!D19</f>
        <v>7.1825981140136719E-2</v>
      </c>
    </row>
    <row r="33" spans="2:10" x14ac:dyDescent="0.3">
      <c r="B33" s="12">
        <f>'trad-50'!D20</f>
        <v>5.6858301162719727E-2</v>
      </c>
      <c r="C33" s="12">
        <f>'3060-50'!D20</f>
        <v>3.9832830429077148E-2</v>
      </c>
      <c r="D33" s="12">
        <f>'15-50'!D20</f>
        <v>2.2932291030883789E-2</v>
      </c>
      <c r="E33" s="12">
        <f>'trad-100'!D20</f>
        <v>5.9838533401489258E-2</v>
      </c>
      <c r="F33" s="12">
        <f>'3060-100'!D20</f>
        <v>5.4853200912475593E-2</v>
      </c>
      <c r="G33" s="12">
        <f>'15-100'!D20</f>
        <v>6.4340591430664063E-2</v>
      </c>
      <c r="H33" s="12">
        <f>'trad-150'!D20</f>
        <v>6.234288215637207E-2</v>
      </c>
      <c r="I33" s="12">
        <f>'3060-150'!D20</f>
        <v>5.5822134017944343E-2</v>
      </c>
      <c r="J33" s="12">
        <f>'15-150'!D20</f>
        <v>6.0747623443603523E-2</v>
      </c>
    </row>
    <row r="34" spans="2:10" x14ac:dyDescent="0.3">
      <c r="B34" s="12">
        <f>'trad-50'!D21</f>
        <v>3.7896394729614258E-2</v>
      </c>
      <c r="C34" s="12">
        <f>'3060-50'!D21</f>
        <v>3.9865732192993157E-2</v>
      </c>
      <c r="D34" s="12">
        <f>'15-50'!D21</f>
        <v>4.9870729446411133E-2</v>
      </c>
      <c r="E34" s="12">
        <f>'trad-100'!D21</f>
        <v>3.5902976989746087E-2</v>
      </c>
      <c r="F34" s="12">
        <f>'3060-100'!D21</f>
        <v>5.0810098648071289E-2</v>
      </c>
      <c r="G34" s="12">
        <f>'15-100'!D21</f>
        <v>4.8869132995605469E-2</v>
      </c>
      <c r="H34" s="12">
        <f>'trad-150'!D21</f>
        <v>4.9434185028076172E-2</v>
      </c>
      <c r="I34" s="12">
        <f>'3060-150'!D21</f>
        <v>5.9865951538085938E-2</v>
      </c>
      <c r="J34" s="12">
        <f>'15-150'!D21</f>
        <v>6.8816900253295898E-2</v>
      </c>
    </row>
    <row r="35" spans="2:10" x14ac:dyDescent="0.3">
      <c r="B35" s="12">
        <f>'trad-50'!D22</f>
        <v>3.3881902694702148E-2</v>
      </c>
      <c r="C35" s="12">
        <f>'3060-50'!D22</f>
        <v>2.7941226959228519E-2</v>
      </c>
      <c r="D35" s="12">
        <f>'15-50'!D22</f>
        <v>4.7804832458496087E-2</v>
      </c>
      <c r="E35" s="12">
        <f>'trad-100'!D22</f>
        <v>6.1162233352661133E-2</v>
      </c>
      <c r="F35" s="12">
        <f>'3060-100'!D22</f>
        <v>5.5848360061645508E-2</v>
      </c>
      <c r="G35" s="12">
        <f>'15-100'!D22</f>
        <v>3.1912326812744141E-2</v>
      </c>
      <c r="H35" s="12">
        <f>'trad-150'!D22</f>
        <v>8.0284357070922852E-2</v>
      </c>
      <c r="I35" s="12">
        <f>'3060-150'!D22</f>
        <v>6.3835859298706055E-2</v>
      </c>
      <c r="J35" s="12">
        <f>'15-150'!D22</f>
        <v>6.1840295791625977E-2</v>
      </c>
    </row>
    <row r="36" spans="2:10" x14ac:dyDescent="0.3">
      <c r="B36" s="12">
        <f>'trad-50'!D23</f>
        <v>2.497100830078125E-2</v>
      </c>
      <c r="C36" s="12">
        <f>'3060-50'!D23</f>
        <v>2.4923324584960941E-2</v>
      </c>
      <c r="D36" s="12">
        <f>'15-50'!D23</f>
        <v>4.8870325088500977E-2</v>
      </c>
      <c r="E36" s="12">
        <f>'trad-100'!D23</f>
        <v>5.934906005859375E-2</v>
      </c>
      <c r="F36" s="12">
        <f>'3060-100'!D23</f>
        <v>6.2077999114990227E-2</v>
      </c>
      <c r="G36" s="12">
        <f>'15-100'!D23</f>
        <v>6.283116340637207E-2</v>
      </c>
      <c r="H36" s="12">
        <f>'trad-150'!D23</f>
        <v>6.435847282409668E-2</v>
      </c>
      <c r="I36" s="12">
        <f>'3060-150'!D23</f>
        <v>6.433868408203125E-2</v>
      </c>
      <c r="J36" s="12">
        <f>'15-150'!D23</f>
        <v>7.8916549682617188E-2</v>
      </c>
    </row>
    <row r="37" spans="2:10" x14ac:dyDescent="0.3">
      <c r="B37" s="12">
        <f>'trad-50'!D24</f>
        <v>4.1921854019165039E-2</v>
      </c>
      <c r="C37" s="12">
        <f>'3060-50'!D24</f>
        <v>1.7958879470825199E-2</v>
      </c>
      <c r="D37" s="12">
        <f>'15-50'!D24</f>
        <v>2.997493743896484E-2</v>
      </c>
      <c r="E37" s="12">
        <f>'trad-100'!D24</f>
        <v>4.7392845153808587E-2</v>
      </c>
      <c r="F37" s="12">
        <f>'3060-100'!D24</f>
        <v>5.488276481628418E-2</v>
      </c>
      <c r="G37" s="12">
        <f>'15-100'!D24</f>
        <v>5.5848836898803711E-2</v>
      </c>
      <c r="H37" s="12">
        <f>'trad-150'!D24</f>
        <v>5.682826042175293E-2</v>
      </c>
      <c r="I37" s="12">
        <f>'3060-150'!D24</f>
        <v>7.2308778762817383E-2</v>
      </c>
      <c r="J37" s="12">
        <f>'15-150'!D24</f>
        <v>4.5436382293701172E-2</v>
      </c>
    </row>
    <row r="38" spans="2:10" x14ac:dyDescent="0.3">
      <c r="B38" s="12">
        <f>'trad-50'!D25</f>
        <v>3.6879777908325202E-2</v>
      </c>
      <c r="C38" s="12">
        <f>'3060-50'!D25</f>
        <v>3.3905029296875E-2</v>
      </c>
      <c r="D38" s="12">
        <f>'15-50'!D25</f>
        <v>4.0884256362915039E-2</v>
      </c>
      <c r="E38" s="12">
        <f>'trad-100'!D25</f>
        <v>6.8337917327880859E-2</v>
      </c>
      <c r="F38" s="12">
        <f>'3060-100'!D25</f>
        <v>5.38482666015625E-2</v>
      </c>
      <c r="G38" s="12">
        <f>'15-100'!D25</f>
        <v>3.7898063659667969E-2</v>
      </c>
      <c r="H38" s="12">
        <f>'trad-150'!D25</f>
        <v>5.0864696502685547E-2</v>
      </c>
      <c r="I38" s="12">
        <f>'3060-150'!D25</f>
        <v>7.2326183319091797E-2</v>
      </c>
      <c r="J38" s="12">
        <f>'15-150'!D25</f>
        <v>6.2805414199829102E-2</v>
      </c>
    </row>
    <row r="39" spans="2:10" x14ac:dyDescent="0.3">
      <c r="B39" s="12">
        <f>'trad-50'!D26</f>
        <v>6.2865734100341797E-2</v>
      </c>
      <c r="C39" s="12">
        <f>'3060-50'!D26</f>
        <v>4.2873144149780273E-2</v>
      </c>
      <c r="D39" s="12">
        <f>'15-50'!D26</f>
        <v>3.1891584396362298E-2</v>
      </c>
      <c r="E39" s="12">
        <f>'trad-100'!D26</f>
        <v>4.1884422302246087E-2</v>
      </c>
      <c r="F39" s="12">
        <f>'3060-100'!D26</f>
        <v>5.5825233459472663E-2</v>
      </c>
      <c r="G39" s="12">
        <f>'15-100'!D26</f>
        <v>5.5850028991699219E-2</v>
      </c>
      <c r="H39" s="12">
        <f>'trad-150'!D26</f>
        <v>6.4802408218383789E-2</v>
      </c>
      <c r="I39" s="12">
        <f>'3060-150'!D26</f>
        <v>7.4807882308959961E-2</v>
      </c>
      <c r="J39" s="12">
        <f>'15-150'!D26</f>
        <v>6.0865163803100593E-2</v>
      </c>
    </row>
    <row r="40" spans="2:10" x14ac:dyDescent="0.3">
      <c r="B40" s="12">
        <f>'trad-50'!D27</f>
        <v>4.7870397567749023E-2</v>
      </c>
      <c r="C40" s="12">
        <f>'3060-50'!D27</f>
        <v>3.7894725799560547E-2</v>
      </c>
      <c r="D40" s="12">
        <f>'15-50'!D27</f>
        <v>4.1912078857421882E-2</v>
      </c>
      <c r="E40" s="12">
        <f>'trad-100'!D27</f>
        <v>4.8869132995605469E-2</v>
      </c>
      <c r="F40" s="12">
        <f>'3060-100'!D27</f>
        <v>6.7819833755493164E-2</v>
      </c>
      <c r="G40" s="12">
        <f>'15-100'!D27</f>
        <v>6.1834096908569343E-2</v>
      </c>
      <c r="H40" s="12">
        <f>'trad-150'!D27</f>
        <v>5.4822921752929688E-2</v>
      </c>
      <c r="I40" s="12">
        <f>'3060-150'!D27</f>
        <v>5.8820724487304688E-2</v>
      </c>
      <c r="J40" s="12">
        <f>'15-150'!D27</f>
        <v>6.1860799789428711E-2</v>
      </c>
    </row>
    <row r="41" spans="2:10" x14ac:dyDescent="0.3">
      <c r="B41" s="12">
        <f>'trad-50'!D28</f>
        <v>7.1792840957641602E-2</v>
      </c>
      <c r="C41" s="12">
        <f>'3060-50'!D28</f>
        <v>4.439854621887207E-2</v>
      </c>
      <c r="D41" s="12">
        <f>'15-50'!D28</f>
        <v>4.7872304916381843E-2</v>
      </c>
      <c r="E41" s="12">
        <f>'trad-100'!D28</f>
        <v>6.7830562591552734E-2</v>
      </c>
      <c r="F41" s="12">
        <f>'3060-100'!D28</f>
        <v>3.7899017333984382E-2</v>
      </c>
      <c r="G41" s="12">
        <f>'15-100'!D28</f>
        <v>3.5903215408325202E-2</v>
      </c>
      <c r="H41" s="12">
        <f>'trad-150'!D28</f>
        <v>5.2817583084106452E-2</v>
      </c>
      <c r="I41" s="12">
        <f>'3060-150'!D28</f>
        <v>6.2858343124389648E-2</v>
      </c>
      <c r="J41" s="12">
        <f>'15-150'!D28</f>
        <v>6.5838098526000977E-2</v>
      </c>
    </row>
    <row r="42" spans="2:10" x14ac:dyDescent="0.3">
      <c r="B42" s="12">
        <f>'trad-50'!D29</f>
        <v>6.1862945556640618E-2</v>
      </c>
      <c r="C42" s="12">
        <f>'3060-50'!D29</f>
        <v>3.9435863494873047E-2</v>
      </c>
      <c r="D42" s="12">
        <f>'15-50'!D29</f>
        <v>2.3933172225952148E-2</v>
      </c>
      <c r="E42" s="12">
        <f>'trad-100'!D29</f>
        <v>5.5850505828857422E-2</v>
      </c>
      <c r="F42" s="12">
        <f>'3060-100'!D29</f>
        <v>4.3886423110961907E-2</v>
      </c>
      <c r="G42" s="12">
        <f>'15-100'!D29</f>
        <v>5.5858135223388672E-2</v>
      </c>
      <c r="H42" s="12">
        <f>'trad-150'!D29</f>
        <v>5.5858850479125977E-2</v>
      </c>
      <c r="I42" s="12">
        <f>'3060-150'!D29</f>
        <v>5.4854393005371087E-2</v>
      </c>
      <c r="J42" s="12">
        <f>'15-150'!D29</f>
        <v>8.6802482604980469E-2</v>
      </c>
    </row>
    <row r="43" spans="2:10" x14ac:dyDescent="0.3">
      <c r="B43" s="12">
        <f>'trad-50'!D30</f>
        <v>2.496027946472168E-2</v>
      </c>
      <c r="C43" s="12">
        <f>'3060-50'!D30</f>
        <v>3.7898063659667969E-2</v>
      </c>
      <c r="D43" s="12">
        <f>'15-50'!D30</f>
        <v>3.5934209823608398E-2</v>
      </c>
      <c r="E43" s="12">
        <f>'trad-100'!D30</f>
        <v>5.0863027572631843E-2</v>
      </c>
      <c r="F43" s="12">
        <f>'3060-100'!D30</f>
        <v>4.6874761581420898E-2</v>
      </c>
      <c r="G43" s="12">
        <f>'15-100'!D30</f>
        <v>6.3827276229858398E-2</v>
      </c>
      <c r="H43" s="12">
        <f>'trad-150'!D30</f>
        <v>7.1803808212280273E-2</v>
      </c>
      <c r="I43" s="12">
        <f>'3060-150'!D30</f>
        <v>6.7822456359863281E-2</v>
      </c>
      <c r="J43" s="12">
        <f>'15-150'!D30</f>
        <v>0.1057169437408447</v>
      </c>
    </row>
    <row r="44" spans="2:10" x14ac:dyDescent="0.3">
      <c r="B44" s="12">
        <f>'trad-50'!D31</f>
        <v>3.1926393508911133E-2</v>
      </c>
      <c r="C44" s="12">
        <f>'3060-50'!D31</f>
        <v>4.8843145370483398E-2</v>
      </c>
      <c r="D44" s="12">
        <f>'15-50'!D31</f>
        <v>5.1847696304321289E-2</v>
      </c>
      <c r="E44" s="12">
        <f>'trad-100'!D31</f>
        <v>5.6851387023925781E-2</v>
      </c>
      <c r="F44" s="12">
        <f>'3060-100'!D31</f>
        <v>4.6815156936645508E-2</v>
      </c>
      <c r="G44" s="12">
        <f>'15-100'!D31</f>
        <v>5.9839248657226563E-2</v>
      </c>
      <c r="H44" s="12">
        <f>'trad-150'!D31</f>
        <v>5.6878566741943359E-2</v>
      </c>
      <c r="I44" s="12"/>
      <c r="J44" s="12">
        <f>'15-150'!D31</f>
        <v>6.7857027053833008E-2</v>
      </c>
    </row>
    <row r="45" spans="2:10" x14ac:dyDescent="0.3">
      <c r="B45" s="12">
        <f>'trad-50'!D32</f>
        <v>4.3881416320800781E-2</v>
      </c>
      <c r="C45" s="12">
        <f>'3060-50'!D32</f>
        <v>3.8917064666748047E-2</v>
      </c>
      <c r="D45" s="12">
        <f>'15-50'!D32</f>
        <v>3.4968852996826172E-2</v>
      </c>
      <c r="E45" s="12">
        <f>'trad-100'!D32</f>
        <v>3.8908958435058587E-2</v>
      </c>
      <c r="F45" s="12">
        <f>'3060-100'!D32</f>
        <v>4.2901992797851563E-2</v>
      </c>
      <c r="G45" s="12">
        <f>'15-100'!D32</f>
        <v>3.3909082412719727E-2</v>
      </c>
      <c r="H45" s="12">
        <f>'trad-150'!D32</f>
        <v>6.337285041809082E-2</v>
      </c>
      <c r="I45" s="12"/>
      <c r="J45" s="12">
        <f>'15-150'!D32</f>
        <v>8.3382844924926758E-2</v>
      </c>
    </row>
    <row r="46" spans="2:10" x14ac:dyDescent="0.3">
      <c r="B46" s="12">
        <f>'trad-50'!D33</f>
        <v>6.3803911209106445E-2</v>
      </c>
      <c r="C46" s="12">
        <f>'3060-50'!D33</f>
        <v>4.840850830078125E-2</v>
      </c>
      <c r="D46" s="12">
        <f>'15-50'!D33</f>
        <v>4.2898654937744141E-2</v>
      </c>
      <c r="E46" s="12">
        <f>'trad-100'!D33</f>
        <v>5.7837724685668952E-2</v>
      </c>
      <c r="F46" s="12">
        <f>'3060-100'!D33</f>
        <v>3.2937765121459961E-2</v>
      </c>
      <c r="G46" s="12">
        <f>'15-100'!D33</f>
        <v>5.8841705322265618E-2</v>
      </c>
      <c r="H46" s="12">
        <f>'trad-150'!D33</f>
        <v>8.2787990570068359E-2</v>
      </c>
      <c r="I46" s="12"/>
      <c r="J46" s="12">
        <f>'15-150'!D33</f>
        <v>7.083892822265625E-2</v>
      </c>
    </row>
    <row r="47" spans="2:10" x14ac:dyDescent="0.3">
      <c r="B47" s="12"/>
      <c r="C47" s="12"/>
      <c r="D47" s="12">
        <f>'15-50'!D34</f>
        <v>2.7880430221557621E-2</v>
      </c>
      <c r="E47" s="12">
        <f>'trad-100'!D34</f>
        <v>6.9820165634155273E-2</v>
      </c>
      <c r="F47" s="12">
        <f>'3060-100'!D34</f>
        <v>5.0868511199951172E-2</v>
      </c>
      <c r="G47" s="12">
        <f>'15-100'!D34</f>
        <v>3.690028190612793E-2</v>
      </c>
      <c r="H47" s="12">
        <f>'trad-150'!D34</f>
        <v>4.6885490417480469E-2</v>
      </c>
      <c r="I47" s="12"/>
      <c r="J47" s="12">
        <f>'15-150'!D34</f>
        <v>5.5824518203735352E-2</v>
      </c>
    </row>
    <row r="48" spans="2:10" x14ac:dyDescent="0.3">
      <c r="B48" s="12"/>
      <c r="C48" s="12"/>
      <c r="D48" s="12">
        <f>'15-50'!D35</f>
        <v>4.6870946884155273E-2</v>
      </c>
      <c r="E48" s="12">
        <f>'trad-100'!D35</f>
        <v>5.2832841873168952E-2</v>
      </c>
      <c r="F48" s="12">
        <f>'3060-100'!D35</f>
        <v>5.7789325714111328E-2</v>
      </c>
      <c r="G48" s="12">
        <f>'15-100'!D35</f>
        <v>6.7817449569702148E-2</v>
      </c>
      <c r="H48" s="12">
        <f>'trad-150'!D35</f>
        <v>6.2793254852294922E-2</v>
      </c>
      <c r="I48" s="12"/>
      <c r="J48" s="12"/>
    </row>
    <row r="49" spans="2:10" x14ac:dyDescent="0.3">
      <c r="B49" s="12"/>
      <c r="C49" s="12"/>
      <c r="D49" s="12">
        <f>'15-50'!D36</f>
        <v>5.2884578704833977E-2</v>
      </c>
      <c r="E49" s="12">
        <f>'trad-100'!D36</f>
        <v>5.0864219665527337E-2</v>
      </c>
      <c r="F49" s="12">
        <f>'3060-100'!D36</f>
        <v>6.4363479614257813E-2</v>
      </c>
      <c r="G49" s="12">
        <f>'15-100'!D36</f>
        <v>5.2858114242553711E-2</v>
      </c>
      <c r="H49" s="12">
        <f>'trad-150'!D36</f>
        <v>4.6901941299438477E-2</v>
      </c>
      <c r="I49" s="12"/>
      <c r="J49" s="12"/>
    </row>
    <row r="50" spans="2:10" x14ac:dyDescent="0.3">
      <c r="B50" s="12"/>
      <c r="C50" s="12"/>
      <c r="D50" s="12"/>
      <c r="E50" s="12">
        <f>'trad-100'!D37</f>
        <v>3.8908958435058587E-2</v>
      </c>
      <c r="F50" s="12">
        <f>'3060-100'!D37</f>
        <v>4.9866437911987298E-2</v>
      </c>
      <c r="G50" s="12">
        <f>'15-100'!D37</f>
        <v>3.4905910491943359E-2</v>
      </c>
      <c r="H50" s="12">
        <f>'trad-150'!D37</f>
        <v>5.3365468978881843E-2</v>
      </c>
      <c r="I50" s="12"/>
      <c r="J50" s="12"/>
    </row>
    <row r="51" spans="2:10" x14ac:dyDescent="0.3">
      <c r="B51" s="12"/>
      <c r="C51" s="12"/>
      <c r="D51" s="12"/>
      <c r="E51" s="12">
        <f>'trad-100'!D38</f>
        <v>3.7927389144897461E-2</v>
      </c>
      <c r="F51" s="12">
        <f>'3060-100'!D38</f>
        <v>4.6847343444824219E-2</v>
      </c>
      <c r="G51" s="12">
        <f>'15-100'!D38</f>
        <v>3.690028190612793E-2</v>
      </c>
      <c r="H51" s="12">
        <f>'trad-150'!D38</f>
        <v>5.2941560745239258E-2</v>
      </c>
      <c r="I51" s="12"/>
      <c r="J51" s="12"/>
    </row>
    <row r="52" spans="2:10" x14ac:dyDescent="0.3">
      <c r="B52" s="12"/>
      <c r="C52" s="12"/>
      <c r="D52" s="12"/>
      <c r="E52" s="12">
        <f>'trad-100'!D39</f>
        <v>8.0782651901245117E-2</v>
      </c>
      <c r="F52" s="12">
        <f>'3060-100'!D39</f>
        <v>3.0888795852661129E-2</v>
      </c>
      <c r="G52" s="12">
        <f>'15-100'!D39</f>
        <v>5.2844524383544922E-2</v>
      </c>
      <c r="H52" s="12">
        <f>'trad-150'!D39</f>
        <v>5.7440280914306641E-2</v>
      </c>
      <c r="I52" s="12"/>
      <c r="J52" s="12"/>
    </row>
    <row r="53" spans="2:10" x14ac:dyDescent="0.3">
      <c r="B53" s="12"/>
      <c r="C53" s="12"/>
      <c r="D53" s="12"/>
      <c r="E53" s="12">
        <f>'trad-100'!D40</f>
        <v>3.6900520324707031E-2</v>
      </c>
      <c r="F53" s="12">
        <f>'3060-100'!D40</f>
        <v>5.3829431533813477E-2</v>
      </c>
      <c r="G53" s="12">
        <f>'15-100'!D40</f>
        <v>7.2798490524291992E-2</v>
      </c>
      <c r="H53" s="12">
        <f>'trad-150'!D40</f>
        <v>5.6295156478881843E-2</v>
      </c>
      <c r="I53" s="12"/>
      <c r="J53" s="12"/>
    </row>
    <row r="54" spans="2:10" x14ac:dyDescent="0.3">
      <c r="B54" s="12"/>
      <c r="C54" s="12"/>
      <c r="D54" s="12"/>
      <c r="E54" s="12">
        <f>'trad-100'!D41</f>
        <v>3.5903215408325202E-2</v>
      </c>
      <c r="F54" s="12"/>
      <c r="G54" s="12"/>
      <c r="H54" s="12">
        <f>'trad-150'!D41</f>
        <v>5.0867557525634773E-2</v>
      </c>
      <c r="I54" s="12"/>
      <c r="J54" s="12"/>
    </row>
    <row r="55" spans="2:10" x14ac:dyDescent="0.3">
      <c r="B55" s="12"/>
      <c r="C55" s="12"/>
      <c r="D55" s="12"/>
      <c r="E55" s="12">
        <f>'trad-100'!D42</f>
        <v>5.5851221084594727E-2</v>
      </c>
      <c r="F55" s="12"/>
      <c r="G55" s="12"/>
      <c r="H55" s="12">
        <f>'trad-150'!D42</f>
        <v>4.8875093460083008E-2</v>
      </c>
      <c r="I55" s="12"/>
      <c r="J55" s="12"/>
    </row>
    <row r="56" spans="2:10" x14ac:dyDescent="0.3">
      <c r="B56" s="12"/>
      <c r="C56" s="12"/>
      <c r="D56" s="12"/>
      <c r="E56" s="12">
        <f>'trad-100'!D43</f>
        <v>6.2830924987792969E-2</v>
      </c>
      <c r="F56" s="12"/>
      <c r="G56" s="12"/>
      <c r="H56" s="12">
        <f>'trad-150'!D43</f>
        <v>5.5112123489379883E-2</v>
      </c>
      <c r="I56" s="12"/>
      <c r="J56" s="12"/>
    </row>
    <row r="57" spans="2:10" x14ac:dyDescent="0.3">
      <c r="B57" s="12"/>
      <c r="C57" s="12"/>
      <c r="D57" s="12"/>
      <c r="E57" s="12">
        <f>'trad-100'!D44</f>
        <v>4.986882209777832E-2</v>
      </c>
      <c r="F57" s="12"/>
      <c r="G57" s="12"/>
      <c r="H57" s="12">
        <f>'trad-150'!D44</f>
        <v>5.9112787246704102E-2</v>
      </c>
      <c r="I57" s="12"/>
      <c r="J57" s="12"/>
    </row>
    <row r="58" spans="2:10" x14ac:dyDescent="0.3">
      <c r="B58" s="12"/>
      <c r="C58" s="12"/>
      <c r="D58" s="12"/>
      <c r="E58" s="12">
        <f>'trad-100'!D45</f>
        <v>5.8848857879638672E-2</v>
      </c>
      <c r="F58" s="12"/>
      <c r="G58" s="12"/>
      <c r="H58" s="12">
        <f>'trad-150'!D45</f>
        <v>5.9843063354492188E-2</v>
      </c>
      <c r="I58" s="12"/>
      <c r="J58" s="12"/>
    </row>
    <row r="59" spans="2:10" x14ac:dyDescent="0.3">
      <c r="B59" s="12"/>
      <c r="C59" s="12"/>
      <c r="D59" s="12"/>
      <c r="E59" s="12">
        <f>'trad-100'!D46</f>
        <v>4.0397167205810547E-2</v>
      </c>
      <c r="F59" s="12"/>
      <c r="G59" s="12"/>
      <c r="H59" s="12">
        <f>'trad-150'!D46</f>
        <v>5.7119131088256843E-2</v>
      </c>
      <c r="I59" s="12"/>
      <c r="J59" s="12"/>
    </row>
    <row r="60" spans="2:10" x14ac:dyDescent="0.3">
      <c r="B60" s="12"/>
      <c r="C60" s="12"/>
      <c r="D60" s="12"/>
      <c r="E60" s="12">
        <f>'trad-100'!D47</f>
        <v>4.089045524597168E-2</v>
      </c>
      <c r="F60" s="12"/>
      <c r="G60" s="12"/>
      <c r="H60" s="12">
        <f>'trad-150'!D47</f>
        <v>5.1127910614013672E-2</v>
      </c>
      <c r="I60" s="12"/>
      <c r="J60" s="12"/>
    </row>
    <row r="61" spans="2:10" x14ac:dyDescent="0.3">
      <c r="B61" s="12"/>
      <c r="C61" s="12"/>
      <c r="D61" s="12"/>
      <c r="E61" s="12">
        <f>'trad-100'!D48</f>
        <v>6.0836553573608398E-2</v>
      </c>
      <c r="F61" s="12"/>
      <c r="G61" s="12"/>
      <c r="H61" s="12">
        <f>'trad-150'!D48</f>
        <v>6.6847085952758789E-2</v>
      </c>
      <c r="I61" s="12"/>
      <c r="J61" s="12"/>
    </row>
    <row r="62" spans="2:10" x14ac:dyDescent="0.3">
      <c r="B62" s="12"/>
      <c r="C62" s="12"/>
      <c r="D62" s="12"/>
      <c r="E62" s="12">
        <f>'trad-100'!D49</f>
        <v>7.6793909072875977E-2</v>
      </c>
      <c r="F62" s="12"/>
      <c r="G62" s="12"/>
      <c r="H62" s="12">
        <f>'trad-150'!D49</f>
        <v>8.3124399185180664E-2</v>
      </c>
      <c r="I62" s="12"/>
      <c r="J62" s="12"/>
    </row>
    <row r="63" spans="2:10" x14ac:dyDescent="0.3">
      <c r="B63" s="12"/>
      <c r="C63" s="12"/>
      <c r="D63" s="12"/>
      <c r="E63" s="12">
        <f>'trad-100'!D50</f>
        <v>5.5877923965454102E-2</v>
      </c>
      <c r="F63" s="12"/>
      <c r="G63" s="12"/>
      <c r="H63" s="12">
        <f>'trad-150'!D50</f>
        <v>5.7840108871459961E-2</v>
      </c>
      <c r="I63" s="12"/>
      <c r="J63" s="12"/>
    </row>
    <row r="64" spans="2:10" x14ac:dyDescent="0.3">
      <c r="B64" s="12"/>
      <c r="C64" s="12"/>
      <c r="D64" s="12"/>
      <c r="E64" s="12">
        <f>'trad-100'!D51</f>
        <v>4.0889978408813477E-2</v>
      </c>
      <c r="F64" s="12"/>
      <c r="G64" s="12"/>
      <c r="H64" s="12">
        <f>'trad-150'!D51</f>
        <v>5.48248291015625E-2</v>
      </c>
      <c r="I64" s="12"/>
      <c r="J64" s="12"/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activeCell="B1" sqref="B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5.4440975189208986E-3</v>
      </c>
      <c r="C2" s="63">
        <v>50</v>
      </c>
      <c r="D2" s="63">
        <v>4.0918588638305657E-2</v>
      </c>
      <c r="E2" s="63" t="b">
        <v>0</v>
      </c>
      <c r="F2" s="63">
        <v>8.6016897023999978E-2</v>
      </c>
      <c r="G2" s="63">
        <v>4.6303850495999978E-2</v>
      </c>
      <c r="H2" s="63">
        <v>8.7232000000000004E-2</v>
      </c>
      <c r="I2" s="63">
        <v>1.9135999999999931E-2</v>
      </c>
      <c r="J2" s="63">
        <v>0.19577600000000001</v>
      </c>
      <c r="K2" s="63">
        <v>0.2</v>
      </c>
      <c r="L2" s="63">
        <v>0.113216</v>
      </c>
      <c r="M2" s="63">
        <v>0.109888</v>
      </c>
      <c r="N2" s="63">
        <v>0.24723200000000001</v>
      </c>
      <c r="O2" s="63">
        <v>0.2</v>
      </c>
      <c r="P2" s="63">
        <v>4.9728000000000029E-2</v>
      </c>
      <c r="Q2" s="63">
        <v>-0.29433599999999999</v>
      </c>
      <c r="R2" s="63">
        <v>0.54950399999999999</v>
      </c>
      <c r="S2" s="63">
        <v>3.0175297130990782E-17</v>
      </c>
      <c r="T2" s="63">
        <v>-3.7503999999999982E-2</v>
      </c>
      <c r="U2" s="63">
        <v>-0.31347199999999992</v>
      </c>
      <c r="V2" s="63">
        <v>0.74527999999999994</v>
      </c>
      <c r="W2" s="63">
        <v>0.2</v>
      </c>
      <c r="X2" s="63">
        <v>-0.23750399999999999</v>
      </c>
      <c r="Y2" s="63">
        <v>-0.51347199999999993</v>
      </c>
      <c r="Z2" s="63">
        <v>0.54527999999999999</v>
      </c>
      <c r="AA2" s="63">
        <v>7.9004414306594058E-18</v>
      </c>
      <c r="AB2" s="63">
        <v>-0.15071999999999999</v>
      </c>
      <c r="AC2" s="63">
        <v>-0.42336000000000001</v>
      </c>
      <c r="AD2" s="63">
        <v>0.49804799999999999</v>
      </c>
      <c r="AE2" s="63">
        <v>7.2263958324087016E-18</v>
      </c>
      <c r="AF2" s="63" t="s">
        <v>859</v>
      </c>
      <c r="AG2" s="63" t="s">
        <v>860</v>
      </c>
      <c r="AH2" s="63">
        <v>20.316342841012311</v>
      </c>
      <c r="AI2" s="63">
        <v>6.4469145455818264</v>
      </c>
      <c r="AJ2" s="63">
        <v>5.317374278899627</v>
      </c>
      <c r="AK2" s="63">
        <v>5.0632881373597467</v>
      </c>
      <c r="AL2" s="63">
        <v>8.6619718309859106</v>
      </c>
      <c r="AM2" s="63">
        <v>8.6619718309859106</v>
      </c>
    </row>
    <row r="3" spans="1:120" x14ac:dyDescent="0.3">
      <c r="A3" s="64">
        <v>1</v>
      </c>
      <c r="B3" s="63"/>
      <c r="C3" s="63">
        <v>50</v>
      </c>
      <c r="D3" s="63">
        <v>4.4823884963989258E-2</v>
      </c>
      <c r="E3" s="63" t="b">
        <v>0</v>
      </c>
      <c r="F3" s="63">
        <v>9.1569336320000028E-2</v>
      </c>
      <c r="G3" s="63">
        <v>4.9229312000000018E-2</v>
      </c>
      <c r="H3" s="63">
        <v>7.6351999999999989E-2</v>
      </c>
      <c r="I3" s="63">
        <v>5.1264000000000011E-2</v>
      </c>
      <c r="J3" s="63">
        <v>0.20191999999999999</v>
      </c>
      <c r="K3" s="63">
        <v>0.2</v>
      </c>
      <c r="L3" s="63">
        <v>0.13331200000000001</v>
      </c>
      <c r="M3" s="63">
        <v>6.6624000000000003E-2</v>
      </c>
      <c r="N3" s="63">
        <v>0.26335999999999998</v>
      </c>
      <c r="O3" s="63">
        <v>0.2</v>
      </c>
      <c r="P3" s="63">
        <v>5.3312000000000012E-2</v>
      </c>
      <c r="Q3" s="63">
        <v>-5.7023999999999998E-2</v>
      </c>
      <c r="R3" s="63">
        <v>0.44928000000000001</v>
      </c>
      <c r="S3" s="63">
        <v>3.8091414040679247E-18</v>
      </c>
      <c r="T3" s="63">
        <v>-2.3039999999999981E-2</v>
      </c>
      <c r="U3" s="63">
        <v>-5.7599999999999874E-3</v>
      </c>
      <c r="V3" s="63">
        <v>0.6512</v>
      </c>
      <c r="W3" s="63">
        <v>0.2</v>
      </c>
      <c r="X3" s="63">
        <v>-0.22303999999999999</v>
      </c>
      <c r="Y3" s="63">
        <v>-0.20576</v>
      </c>
      <c r="Z3" s="63">
        <v>0.45119999999999999</v>
      </c>
      <c r="AA3" s="63">
        <v>-2.069163231839368E-17</v>
      </c>
      <c r="AB3" s="63">
        <v>-0.15635199999999999</v>
      </c>
      <c r="AC3" s="63">
        <v>-7.238399999999999E-2</v>
      </c>
      <c r="AD3" s="63">
        <v>0.38784000000000002</v>
      </c>
      <c r="AE3" s="63">
        <v>-2.8450994437791311E-17</v>
      </c>
      <c r="AF3" s="63" t="s">
        <v>861</v>
      </c>
      <c r="AG3" s="63" t="s">
        <v>862</v>
      </c>
      <c r="AH3" s="63">
        <v>15.872224394270569</v>
      </c>
      <c r="AI3" s="63">
        <v>3.2305262726602639</v>
      </c>
      <c r="AJ3" s="63">
        <v>9.6164342102117093</v>
      </c>
      <c r="AK3" s="63">
        <v>9.0608630703202415</v>
      </c>
      <c r="AL3" s="63">
        <v>14.04255319148935</v>
      </c>
      <c r="AM3" s="63">
        <v>14.04255319148935</v>
      </c>
    </row>
    <row r="4" spans="1:120" x14ac:dyDescent="0.3">
      <c r="A4" s="64">
        <v>2</v>
      </c>
      <c r="B4" s="63"/>
      <c r="C4" s="63">
        <v>50</v>
      </c>
      <c r="D4" s="63">
        <v>2.6926994323730469E-2</v>
      </c>
      <c r="E4" s="63" t="b">
        <v>0</v>
      </c>
      <c r="F4" s="63">
        <v>0.10095668019200001</v>
      </c>
      <c r="G4" s="63">
        <v>6.0232085504000013E-2</v>
      </c>
      <c r="H4" s="63">
        <v>6.3808000000000031E-2</v>
      </c>
      <c r="I4" s="63">
        <v>6.5855999999999998E-2</v>
      </c>
      <c r="J4" s="63">
        <v>0.22764799999999999</v>
      </c>
      <c r="K4" s="63">
        <v>0.2</v>
      </c>
      <c r="L4" s="63">
        <v>0.18553600000000001</v>
      </c>
      <c r="M4" s="63">
        <v>0.17568</v>
      </c>
      <c r="N4" s="63">
        <v>0.188864</v>
      </c>
      <c r="O4" s="63">
        <v>0.2</v>
      </c>
      <c r="P4" s="63">
        <v>0.45651199999999997</v>
      </c>
      <c r="Q4" s="63">
        <v>-5.7023999999999998E-2</v>
      </c>
      <c r="R4" s="63">
        <v>-0.22348799999999999</v>
      </c>
      <c r="S4" s="63">
        <v>-2.9203417431187441E-17</v>
      </c>
      <c r="T4" s="63">
        <v>0.52032</v>
      </c>
      <c r="U4" s="63">
        <v>8.8320000000000065E-3</v>
      </c>
      <c r="V4" s="63">
        <v>4.1600000000000248E-3</v>
      </c>
      <c r="W4" s="63">
        <v>0.2</v>
      </c>
      <c r="X4" s="63">
        <v>0.32031999999999999</v>
      </c>
      <c r="Y4" s="63">
        <v>-0.191168</v>
      </c>
      <c r="Z4" s="63">
        <v>-0.19583999999999999</v>
      </c>
      <c r="AA4" s="63">
        <v>-3.4282272636611348E-17</v>
      </c>
      <c r="AB4" s="63">
        <v>0.33478400000000003</v>
      </c>
      <c r="AC4" s="63">
        <v>-0.166848</v>
      </c>
      <c r="AD4" s="63">
        <v>-0.18470400000000001</v>
      </c>
      <c r="AE4" s="63">
        <v>-3.2636347338557302E-17</v>
      </c>
      <c r="AF4" s="63" t="s">
        <v>863</v>
      </c>
      <c r="AG4" s="63" t="s">
        <v>864</v>
      </c>
      <c r="AH4" s="63">
        <v>1.7379541172253039</v>
      </c>
      <c r="AI4" s="63">
        <v>1.6257235743712739</v>
      </c>
      <c r="AJ4" s="63">
        <v>1.772120719554777</v>
      </c>
      <c r="AK4" s="63">
        <v>1.668714758853026</v>
      </c>
      <c r="AL4" s="63">
        <v>5.6862745098038996</v>
      </c>
      <c r="AM4" s="63">
        <v>5.686274509803912</v>
      </c>
    </row>
    <row r="5" spans="1:120" x14ac:dyDescent="0.3">
      <c r="A5" s="64">
        <v>4</v>
      </c>
      <c r="B5" s="63"/>
      <c r="C5" s="63">
        <v>50</v>
      </c>
      <c r="D5" s="63">
        <v>3.4915685653686523E-2</v>
      </c>
      <c r="E5" s="63" t="b">
        <v>0</v>
      </c>
      <c r="F5" s="63">
        <v>7.8017212416000015E-2</v>
      </c>
      <c r="G5" s="63">
        <v>2.0577890304000011E-2</v>
      </c>
      <c r="H5" s="63">
        <v>7.9551999999999984E-2</v>
      </c>
      <c r="I5" s="63">
        <v>9.4528000000000029E-2</v>
      </c>
      <c r="J5" s="63">
        <v>7.2896000000000044E-2</v>
      </c>
      <c r="K5" s="63">
        <v>0.2</v>
      </c>
      <c r="L5" s="63">
        <v>2.9248E-2</v>
      </c>
      <c r="M5" s="63">
        <v>0.195136</v>
      </c>
      <c r="N5" s="63">
        <v>0.19769600000000001</v>
      </c>
      <c r="O5" s="63">
        <v>0.2</v>
      </c>
      <c r="P5" s="63">
        <v>-0.2064</v>
      </c>
      <c r="Q5" s="63">
        <v>0.21638399999999999</v>
      </c>
      <c r="R5" s="63">
        <v>-5.9903999999999943E-2</v>
      </c>
      <c r="S5" s="63">
        <v>-1.070948727267164E-16</v>
      </c>
      <c r="T5" s="63">
        <v>-0.28595199999999998</v>
      </c>
      <c r="U5" s="63">
        <v>0.31091200000000002</v>
      </c>
      <c r="V5" s="63">
        <v>1.2992000000000109E-2</v>
      </c>
      <c r="W5" s="63">
        <v>0.1999999999999999</v>
      </c>
      <c r="X5" s="63">
        <v>-0.485952</v>
      </c>
      <c r="Y5" s="63">
        <v>0.110912</v>
      </c>
      <c r="Z5" s="63">
        <v>-0.1870079999999999</v>
      </c>
      <c r="AA5" s="63">
        <v>-1.5043757224213949E-16</v>
      </c>
      <c r="AB5" s="63">
        <v>-0.25670399999999999</v>
      </c>
      <c r="AC5" s="63">
        <v>0.115776</v>
      </c>
      <c r="AD5" s="63">
        <v>-0.1847039999999999</v>
      </c>
      <c r="AE5" s="63">
        <v>-1.223784647800754E-16</v>
      </c>
      <c r="AF5" s="63" t="s">
        <v>865</v>
      </c>
      <c r="AG5" s="63" t="s">
        <v>866</v>
      </c>
      <c r="AH5" s="63">
        <v>52.823742180417852</v>
      </c>
      <c r="AI5" s="63">
        <v>16.197249623642271</v>
      </c>
      <c r="AJ5" s="63">
        <v>0.45445754162620788</v>
      </c>
      <c r="AK5" s="63">
        <v>0.4210055982194284</v>
      </c>
      <c r="AL5" s="63">
        <v>1.2320328542094501</v>
      </c>
      <c r="AM5" s="63">
        <v>1.232032854209403</v>
      </c>
    </row>
    <row r="6" spans="1:120" x14ac:dyDescent="0.3">
      <c r="A6" s="64">
        <v>5</v>
      </c>
      <c r="B6" s="63"/>
      <c r="C6" s="63">
        <v>50</v>
      </c>
      <c r="D6" s="63">
        <v>2.7957916259765622E-2</v>
      </c>
      <c r="E6" s="63" t="b">
        <v>0</v>
      </c>
      <c r="F6" s="63">
        <v>5.8049048576000017E-2</v>
      </c>
      <c r="G6" s="63">
        <v>5.9178475520000051E-3</v>
      </c>
      <c r="H6" s="63">
        <v>5.6128000000000067E-2</v>
      </c>
      <c r="I6" s="63">
        <v>4.7807999999999982E-2</v>
      </c>
      <c r="J6" s="63">
        <v>2.1951999999999999E-2</v>
      </c>
      <c r="K6" s="63">
        <v>0.2</v>
      </c>
      <c r="L6" s="63">
        <v>0.15174399999999999</v>
      </c>
      <c r="M6" s="63">
        <v>0.108096</v>
      </c>
      <c r="N6" s="63">
        <v>0.15276799999999999</v>
      </c>
      <c r="O6" s="63">
        <v>0.2</v>
      </c>
      <c r="P6" s="63">
        <v>0.43424000000000001</v>
      </c>
      <c r="Q6" s="63">
        <v>-8.6207999999999993E-2</v>
      </c>
      <c r="R6" s="63">
        <v>-0.16281599999999999</v>
      </c>
      <c r="S6" s="63">
        <v>-2.2713769113145791E-17</v>
      </c>
      <c r="T6" s="63">
        <v>0.49036800000000003</v>
      </c>
      <c r="U6" s="63">
        <v>-0.134016</v>
      </c>
      <c r="V6" s="63">
        <v>-0.18476799999999999</v>
      </c>
      <c r="W6" s="63">
        <v>0.2</v>
      </c>
      <c r="X6" s="63">
        <v>0.29036800000000001</v>
      </c>
      <c r="Y6" s="63">
        <v>-0.33401599999999998</v>
      </c>
      <c r="Z6" s="63">
        <v>-0.384768</v>
      </c>
      <c r="AA6" s="63">
        <v>-5.2340424478118561E-17</v>
      </c>
      <c r="AB6" s="63">
        <v>0.33862399999999998</v>
      </c>
      <c r="AC6" s="63">
        <v>-0.24211199999999999</v>
      </c>
      <c r="AD6" s="63">
        <v>-0.337536</v>
      </c>
      <c r="AE6" s="63">
        <v>-4.6274014093862228E-17</v>
      </c>
      <c r="AF6" s="63" t="s">
        <v>867</v>
      </c>
      <c r="AG6" s="63" t="s">
        <v>868</v>
      </c>
      <c r="AH6" s="63">
        <v>6.3709848169536301</v>
      </c>
      <c r="AI6" s="63">
        <v>4.9754268405059836</v>
      </c>
      <c r="AJ6" s="63">
        <v>6.0654098492369943</v>
      </c>
      <c r="AK6" s="63">
        <v>5.7430773202808387</v>
      </c>
      <c r="AL6" s="63">
        <v>12.275449101796379</v>
      </c>
      <c r="AM6" s="63">
        <v>12.275449101796379</v>
      </c>
    </row>
    <row r="7" spans="1:120" x14ac:dyDescent="0.3">
      <c r="A7" s="64">
        <v>7</v>
      </c>
      <c r="B7" s="63"/>
      <c r="C7" s="63">
        <v>50</v>
      </c>
      <c r="D7" s="63">
        <v>2.4936676025390622E-2</v>
      </c>
      <c r="E7" s="63" t="b">
        <v>0</v>
      </c>
      <c r="F7" s="63">
        <v>0.11414747136</v>
      </c>
      <c r="G7" s="63">
        <v>8.687627059200001E-2</v>
      </c>
      <c r="H7" s="63">
        <v>0.184</v>
      </c>
      <c r="I7" s="63">
        <v>0.183616</v>
      </c>
      <c r="J7" s="63">
        <v>0.13894400000000001</v>
      </c>
      <c r="K7" s="63">
        <v>0.2</v>
      </c>
      <c r="L7" s="63">
        <v>0.18822399999999989</v>
      </c>
      <c r="M7" s="63">
        <v>0.19360000000000011</v>
      </c>
      <c r="N7" s="63">
        <v>0.203072</v>
      </c>
      <c r="O7" s="63">
        <v>0.2</v>
      </c>
      <c r="P7" s="63">
        <v>-0.31878400000000001</v>
      </c>
      <c r="Q7" s="63">
        <v>0.60371200000000003</v>
      </c>
      <c r="R7" s="63">
        <v>0.17395200000000011</v>
      </c>
      <c r="S7" s="63">
        <v>-1.159358428991209E-16</v>
      </c>
      <c r="T7" s="63">
        <v>-0.13478399999999999</v>
      </c>
      <c r="U7" s="63">
        <v>0.78732800000000003</v>
      </c>
      <c r="V7" s="63">
        <v>0.31289600000000012</v>
      </c>
      <c r="W7" s="63">
        <v>0.1999999999999999</v>
      </c>
      <c r="X7" s="63">
        <v>-0.33478400000000003</v>
      </c>
      <c r="Y7" s="63">
        <v>0.58732799999999996</v>
      </c>
      <c r="Z7" s="63">
        <v>0.11289600000000009</v>
      </c>
      <c r="AA7" s="63">
        <v>-1.243692506167693E-16</v>
      </c>
      <c r="AB7" s="63">
        <v>-0.32300800000000002</v>
      </c>
      <c r="AC7" s="63">
        <v>0.59372799999999992</v>
      </c>
      <c r="AD7" s="63">
        <v>0.1098240000000001</v>
      </c>
      <c r="AE7" s="63">
        <v>-1.236952050185186E-16</v>
      </c>
      <c r="AF7" s="63" t="s">
        <v>869</v>
      </c>
      <c r="AG7" s="63" t="s">
        <v>870</v>
      </c>
      <c r="AH7" s="63">
        <v>1.8966492922686971</v>
      </c>
      <c r="AI7" s="63">
        <v>0.74593826589356649</v>
      </c>
      <c r="AJ7" s="63">
        <v>1.0776751134230009</v>
      </c>
      <c r="AK7" s="63">
        <v>0.94268330112905907</v>
      </c>
      <c r="AL7" s="63">
        <v>2.7210884353741132</v>
      </c>
      <c r="AM7" s="63">
        <v>2.721088435374091</v>
      </c>
    </row>
    <row r="8" spans="1:120" x14ac:dyDescent="0.3">
      <c r="A8" s="64">
        <v>8</v>
      </c>
      <c r="B8" s="63"/>
      <c r="C8" s="63">
        <v>50</v>
      </c>
      <c r="D8" s="63">
        <v>3.4880876541137702E-2</v>
      </c>
      <c r="E8" s="63" t="b">
        <v>0</v>
      </c>
      <c r="F8" s="63">
        <v>9.3278744576000022E-2</v>
      </c>
      <c r="G8" s="63">
        <v>5.282281472E-2</v>
      </c>
      <c r="H8" s="63">
        <v>6.0991999999999991E-2</v>
      </c>
      <c r="I8" s="63">
        <v>2.9760000000000009E-2</v>
      </c>
      <c r="J8" s="63">
        <v>0.219584</v>
      </c>
      <c r="K8" s="63">
        <v>0.2</v>
      </c>
      <c r="L8" s="63">
        <v>0.12665599999999999</v>
      </c>
      <c r="M8" s="63">
        <v>7.5072000000000014E-2</v>
      </c>
      <c r="N8" s="63">
        <v>0.26758399999999999</v>
      </c>
      <c r="O8" s="63">
        <v>0.2</v>
      </c>
      <c r="P8" s="63">
        <v>0.36204799999999998</v>
      </c>
      <c r="Q8" s="63">
        <v>-3.5520000000000003E-2</v>
      </c>
      <c r="R8" s="63">
        <v>0.431616</v>
      </c>
      <c r="S8" s="63">
        <v>3.8138440477766531E-17</v>
      </c>
      <c r="T8" s="63">
        <v>0.42304000000000003</v>
      </c>
      <c r="U8" s="63">
        <v>-5.7599999999999874E-3</v>
      </c>
      <c r="V8" s="63">
        <v>0.6512</v>
      </c>
      <c r="W8" s="63">
        <v>0.2</v>
      </c>
      <c r="X8" s="63">
        <v>0.22303999999999999</v>
      </c>
      <c r="Y8" s="63">
        <v>-0.20576</v>
      </c>
      <c r="Z8" s="63">
        <v>0.45119999999999999</v>
      </c>
      <c r="AA8" s="63">
        <v>3.3937412097971449E-17</v>
      </c>
      <c r="AB8" s="63">
        <v>0.29638399999999998</v>
      </c>
      <c r="AC8" s="63">
        <v>-8.0832000000000001E-2</v>
      </c>
      <c r="AD8" s="63">
        <v>0.38361600000000001</v>
      </c>
      <c r="AE8" s="63">
        <v>2.6993174888086301E-17</v>
      </c>
      <c r="AF8" s="63" t="s">
        <v>871</v>
      </c>
      <c r="AG8" s="63" t="s">
        <v>872</v>
      </c>
      <c r="AH8" s="63">
        <v>9.6801448085965589</v>
      </c>
      <c r="AI8" s="63">
        <v>6.9403765505031139</v>
      </c>
      <c r="AJ8" s="63">
        <v>9.0073318514075069</v>
      </c>
      <c r="AK8" s="63">
        <v>8.4869504382270176</v>
      </c>
      <c r="AL8" s="63">
        <v>14.9787234042553</v>
      </c>
      <c r="AM8" s="63">
        <v>14.9787234042553</v>
      </c>
    </row>
    <row r="9" spans="1:120" x14ac:dyDescent="0.3">
      <c r="A9" s="64">
        <v>10</v>
      </c>
      <c r="B9" s="63"/>
      <c r="C9" s="63">
        <v>50</v>
      </c>
      <c r="D9" s="63">
        <v>2.9925346374511719E-2</v>
      </c>
      <c r="E9" s="63" t="b">
        <v>0</v>
      </c>
      <c r="F9" s="63">
        <v>0.101055279104</v>
      </c>
      <c r="G9" s="63">
        <v>1.7211305983999999E-2</v>
      </c>
      <c r="H9" s="63">
        <v>0.11808</v>
      </c>
      <c r="I9" s="63">
        <v>5.5360000000000083E-2</v>
      </c>
      <c r="J9" s="63">
        <v>1.427200000000001E-2</v>
      </c>
      <c r="K9" s="63">
        <v>0.2</v>
      </c>
      <c r="L9" s="63">
        <v>0.18412800000000001</v>
      </c>
      <c r="M9" s="63">
        <v>0.18822400000000011</v>
      </c>
      <c r="N9" s="63">
        <v>0.17811199999999999</v>
      </c>
      <c r="O9" s="63">
        <v>0.2</v>
      </c>
      <c r="P9" s="63">
        <v>0.52127999999999997</v>
      </c>
      <c r="Q9" s="63">
        <v>0.47955199999999998</v>
      </c>
      <c r="R9" s="63">
        <v>-7.6799999999999979E-2</v>
      </c>
      <c r="S9" s="63">
        <v>-3.6163330120101678E-17</v>
      </c>
      <c r="T9" s="63">
        <v>0.4032</v>
      </c>
      <c r="U9" s="63">
        <v>0.53491200000000005</v>
      </c>
      <c r="V9" s="63">
        <v>-9.1071999999999986E-2</v>
      </c>
      <c r="W9" s="63">
        <v>0.1999999999999999</v>
      </c>
      <c r="X9" s="63">
        <v>0.20319999999999999</v>
      </c>
      <c r="Y9" s="63">
        <v>0.33491199999999999</v>
      </c>
      <c r="Z9" s="63">
        <v>-0.291072</v>
      </c>
      <c r="AA9" s="63">
        <v>-9.2501001750637204E-17</v>
      </c>
      <c r="AB9" s="63">
        <v>0.21907199999999999</v>
      </c>
      <c r="AC9" s="63">
        <v>0.346688</v>
      </c>
      <c r="AD9" s="63">
        <v>-0.26918399999999998</v>
      </c>
      <c r="AE9" s="63">
        <v>-8.859780747239475E-17</v>
      </c>
      <c r="AF9" s="63" t="s">
        <v>873</v>
      </c>
      <c r="AG9" s="63" t="s">
        <v>874</v>
      </c>
      <c r="AH9" s="63">
        <v>1.586556847480493</v>
      </c>
      <c r="AI9" s="63">
        <v>1.686053240752923</v>
      </c>
      <c r="AJ9" s="63">
        <v>1.3914901168192531</v>
      </c>
      <c r="AK9" s="63">
        <v>1.2644295735212809</v>
      </c>
      <c r="AL9" s="63">
        <v>7.5197889182058004</v>
      </c>
      <c r="AM9" s="63">
        <v>7.5197889182058013</v>
      </c>
    </row>
    <row r="10" spans="1:120" x14ac:dyDescent="0.3">
      <c r="A10" s="64">
        <v>11</v>
      </c>
      <c r="B10" s="63"/>
      <c r="C10" s="63">
        <v>50</v>
      </c>
      <c r="D10" s="63">
        <v>2.5957107543945309E-2</v>
      </c>
      <c r="E10" s="63" t="b">
        <v>0</v>
      </c>
      <c r="F10" s="63">
        <v>8.3717894144000035E-2</v>
      </c>
      <c r="G10" s="63">
        <v>2.261430271999999E-3</v>
      </c>
      <c r="H10" s="63">
        <v>3.193600000000002E-2</v>
      </c>
      <c r="I10" s="63">
        <v>3.168E-2</v>
      </c>
      <c r="J10" s="63">
        <v>1.5423999999999939E-2</v>
      </c>
      <c r="K10" s="63">
        <v>0.2</v>
      </c>
      <c r="L10" s="63">
        <v>0.17363200000000009</v>
      </c>
      <c r="M10" s="63">
        <v>0.15187200000000001</v>
      </c>
      <c r="N10" s="63">
        <v>0.17465600000000001</v>
      </c>
      <c r="O10" s="63">
        <v>0.2</v>
      </c>
      <c r="P10" s="63">
        <v>0.47264</v>
      </c>
      <c r="Q10" s="63">
        <v>-2.0160000000000001E-2</v>
      </c>
      <c r="R10" s="63">
        <v>0.29414400000000002</v>
      </c>
      <c r="S10" s="63">
        <v>3.3906061139913283E-17</v>
      </c>
      <c r="T10" s="63">
        <v>0.50457600000000002</v>
      </c>
      <c r="U10" s="63">
        <v>-5.1839999999999997E-2</v>
      </c>
      <c r="V10" s="63">
        <v>0.27872000000000002</v>
      </c>
      <c r="W10" s="63">
        <v>0.2</v>
      </c>
      <c r="X10" s="63">
        <v>0.30457600000000001</v>
      </c>
      <c r="Y10" s="63">
        <v>-0.25184000000000001</v>
      </c>
      <c r="Z10" s="63">
        <v>7.8719999999999998E-2</v>
      </c>
      <c r="AA10" s="63">
        <v>1.128634490094201E-18</v>
      </c>
      <c r="AB10" s="63">
        <v>0.33094400000000002</v>
      </c>
      <c r="AC10" s="63">
        <v>-0.203712</v>
      </c>
      <c r="AD10" s="63">
        <v>0.104064</v>
      </c>
      <c r="AE10" s="63">
        <v>4.5145379603768033E-18</v>
      </c>
      <c r="AF10" s="63" t="s">
        <v>875</v>
      </c>
      <c r="AG10" s="63" t="s">
        <v>876</v>
      </c>
      <c r="AH10" s="63">
        <v>3.333034452847174</v>
      </c>
      <c r="AI10" s="63">
        <v>2.784983600181731</v>
      </c>
      <c r="AJ10" s="63">
        <v>3.3584570912129559</v>
      </c>
      <c r="AK10" s="63">
        <v>3.1703182011930431</v>
      </c>
      <c r="AL10" s="63">
        <v>32.195121951219491</v>
      </c>
      <c r="AM10" s="63">
        <v>32.195121951219491</v>
      </c>
    </row>
    <row r="11" spans="1:120" x14ac:dyDescent="0.3">
      <c r="A11" s="64">
        <v>12</v>
      </c>
      <c r="B11" s="63"/>
      <c r="C11" s="63">
        <v>50</v>
      </c>
      <c r="D11" s="63">
        <v>4.1940450668334961E-2</v>
      </c>
      <c r="E11" s="63" t="b">
        <v>0</v>
      </c>
      <c r="F11" s="63">
        <v>4.0881336320000003E-2</v>
      </c>
      <c r="G11" s="63">
        <v>3.141054463999998E-3</v>
      </c>
      <c r="H11" s="63">
        <v>5.1391999999999979E-2</v>
      </c>
      <c r="I11" s="63">
        <v>1.9775999999999998E-2</v>
      </c>
      <c r="J11" s="63">
        <v>1.0432000000000019E-2</v>
      </c>
      <c r="K11" s="63">
        <v>0.2</v>
      </c>
      <c r="L11" s="63">
        <v>0.13331200000000001</v>
      </c>
      <c r="M11" s="63">
        <v>6.6624000000000003E-2</v>
      </c>
      <c r="N11" s="63">
        <v>0.13664000000000001</v>
      </c>
      <c r="O11" s="63">
        <v>0.2</v>
      </c>
      <c r="P11" s="63">
        <v>3.1040000000000002E-2</v>
      </c>
      <c r="Q11" s="63">
        <v>-2.0160000000000001E-2</v>
      </c>
      <c r="R11" s="63">
        <v>-0.24345600000000001</v>
      </c>
      <c r="S11" s="63">
        <v>-8.6011353432595535E-17</v>
      </c>
      <c r="T11" s="63">
        <v>-2.0351999999999981E-2</v>
      </c>
      <c r="U11" s="63">
        <v>-3.8399999999999551E-4</v>
      </c>
      <c r="V11" s="63">
        <v>-0.253888</v>
      </c>
      <c r="W11" s="63">
        <v>0.1999999999999999</v>
      </c>
      <c r="X11" s="63">
        <v>-0.22035199999999999</v>
      </c>
      <c r="Y11" s="63">
        <v>-0.20038400000000001</v>
      </c>
      <c r="Z11" s="63">
        <v>-0.45388800000000001</v>
      </c>
      <c r="AA11" s="63">
        <v>-1.315329445330616E-16</v>
      </c>
      <c r="AB11" s="63">
        <v>-0.153664</v>
      </c>
      <c r="AC11" s="63">
        <v>-6.7007999999999998E-2</v>
      </c>
      <c r="AD11" s="63">
        <v>-0.39052799999999999</v>
      </c>
      <c r="AE11" s="63">
        <v>-1.2377358241366399E-16</v>
      </c>
      <c r="AF11" s="63" t="s">
        <v>877</v>
      </c>
      <c r="AG11" s="63" t="s">
        <v>878</v>
      </c>
      <c r="AH11" s="63">
        <v>15.771325233519439</v>
      </c>
      <c r="AI11" s="63">
        <v>3.2347383273663719</v>
      </c>
      <c r="AJ11" s="63">
        <v>9.6538535691787253</v>
      </c>
      <c r="AK11" s="63">
        <v>9.0940761943530504</v>
      </c>
      <c r="AL11" s="63">
        <v>13.959390862944129</v>
      </c>
      <c r="AM11" s="63">
        <v>13.95939086294414</v>
      </c>
    </row>
    <row r="12" spans="1:120" x14ac:dyDescent="0.3">
      <c r="A12" s="64">
        <v>13</v>
      </c>
      <c r="B12" s="63"/>
      <c r="C12" s="63">
        <v>50</v>
      </c>
      <c r="D12" s="63">
        <v>2.490329742431641E-2</v>
      </c>
      <c r="E12" s="63" t="b">
        <v>0</v>
      </c>
      <c r="F12" s="63">
        <v>0.1380325908480001</v>
      </c>
      <c r="G12" s="63">
        <v>9.0081079296000052E-2</v>
      </c>
      <c r="H12" s="63">
        <v>7.033600000000001E-2</v>
      </c>
      <c r="I12" s="63">
        <v>8.3200000000005492E-4</v>
      </c>
      <c r="J12" s="63">
        <v>0.29177600000000009</v>
      </c>
      <c r="K12" s="63">
        <v>0.2</v>
      </c>
      <c r="L12" s="63">
        <v>0.14521600000000001</v>
      </c>
      <c r="M12" s="63">
        <v>0.18745600000000001</v>
      </c>
      <c r="N12" s="63">
        <v>0.2860160000000001</v>
      </c>
      <c r="O12" s="63">
        <v>0.2</v>
      </c>
      <c r="P12" s="63">
        <v>0.12563199999999999</v>
      </c>
      <c r="Q12" s="63">
        <v>0.37996799999999997</v>
      </c>
      <c r="R12" s="63">
        <v>0.258048</v>
      </c>
      <c r="S12" s="63">
        <v>-3.751142131660309E-17</v>
      </c>
      <c r="T12" s="63">
        <v>0.195968</v>
      </c>
      <c r="U12" s="63">
        <v>0.38080000000000003</v>
      </c>
      <c r="V12" s="63">
        <v>0.54982400000000009</v>
      </c>
      <c r="W12" s="63">
        <v>0.2</v>
      </c>
      <c r="X12" s="63">
        <v>-4.0319999999999852E-3</v>
      </c>
      <c r="Y12" s="63">
        <v>0.18079999999999999</v>
      </c>
      <c r="Z12" s="63">
        <v>0.34982400000000002</v>
      </c>
      <c r="AA12" s="63">
        <v>-2.9955840424583577E-17</v>
      </c>
      <c r="AB12" s="63">
        <v>5.0752000000000033E-2</v>
      </c>
      <c r="AC12" s="63">
        <v>0.19334399999999999</v>
      </c>
      <c r="AD12" s="63">
        <v>0.26380799999999999</v>
      </c>
      <c r="AE12" s="63">
        <v>-3.4548755780105798E-17</v>
      </c>
      <c r="AF12" s="63" t="s">
        <v>879</v>
      </c>
      <c r="AG12" s="63" t="s">
        <v>880</v>
      </c>
      <c r="AH12" s="63">
        <v>6.1828767078733877</v>
      </c>
      <c r="AI12" s="63">
        <v>5.4885672182747047</v>
      </c>
      <c r="AJ12" s="63">
        <v>1.2538996908627731</v>
      </c>
      <c r="AK12" s="63">
        <v>1.1556592539581909</v>
      </c>
      <c r="AL12" s="63">
        <v>24.588364434687151</v>
      </c>
      <c r="AM12" s="63">
        <v>24.588364434687151</v>
      </c>
    </row>
    <row r="13" spans="1:120" x14ac:dyDescent="0.3">
      <c r="A13" s="64">
        <v>16</v>
      </c>
      <c r="B13" s="63"/>
      <c r="C13" s="63">
        <v>50</v>
      </c>
      <c r="D13" s="63">
        <v>5.187225341796875E-2</v>
      </c>
      <c r="E13" s="63" t="b">
        <v>0</v>
      </c>
      <c r="F13" s="63">
        <v>9.745653350400002E-2</v>
      </c>
      <c r="G13" s="63">
        <v>1.1311263744000001E-2</v>
      </c>
      <c r="H13" s="63">
        <v>1.235200000000003E-2</v>
      </c>
      <c r="I13" s="63">
        <v>7.3663999999999979E-2</v>
      </c>
      <c r="J13" s="63">
        <v>7.5712000000000002E-2</v>
      </c>
      <c r="K13" s="63">
        <v>0.2</v>
      </c>
      <c r="L13" s="63">
        <v>0.21126400000000001</v>
      </c>
      <c r="M13" s="63">
        <v>5.2288000000000001E-2</v>
      </c>
      <c r="N13" s="63">
        <v>0.22380800000000001</v>
      </c>
      <c r="O13" s="63">
        <v>0.2</v>
      </c>
      <c r="P13" s="63">
        <v>0.34540799999999999</v>
      </c>
      <c r="Q13" s="63">
        <v>-1.6576E-2</v>
      </c>
      <c r="R13" s="63">
        <v>-4.224E-2</v>
      </c>
      <c r="S13" s="63">
        <v>-2.308998060984385E-17</v>
      </c>
      <c r="T13" s="63">
        <v>0.35776000000000002</v>
      </c>
      <c r="U13" s="63">
        <v>-9.0239999999999987E-2</v>
      </c>
      <c r="V13" s="63">
        <v>-0.117952</v>
      </c>
      <c r="W13" s="63">
        <v>0.2</v>
      </c>
      <c r="X13" s="63">
        <v>0.15776000000000001</v>
      </c>
      <c r="Y13" s="63">
        <v>-0.29024</v>
      </c>
      <c r="Z13" s="63">
        <v>-0.31795200000000001</v>
      </c>
      <c r="AA13" s="63">
        <v>-6.3078127613042546E-17</v>
      </c>
      <c r="AB13" s="63">
        <v>0.14649599999999999</v>
      </c>
      <c r="AC13" s="63">
        <v>-0.14252799999999999</v>
      </c>
      <c r="AD13" s="63">
        <v>-0.34176000000000001</v>
      </c>
      <c r="AE13" s="63">
        <v>-7.6417960266794843E-17</v>
      </c>
      <c r="AF13" s="63" t="s">
        <v>881</v>
      </c>
      <c r="AG13" s="63" t="s">
        <v>882</v>
      </c>
      <c r="AH13" s="63">
        <v>2.4767467393596672</v>
      </c>
      <c r="AI13" s="63">
        <v>7.02126171143557</v>
      </c>
      <c r="AJ13" s="63">
        <v>10.038608447035109</v>
      </c>
      <c r="AK13" s="63">
        <v>9.4901251455715911</v>
      </c>
      <c r="AL13" s="63">
        <v>7.4879227053140216</v>
      </c>
      <c r="AM13" s="63">
        <v>7.4879227053140234</v>
      </c>
    </row>
    <row r="14" spans="1:120" x14ac:dyDescent="0.3">
      <c r="A14" s="64">
        <v>18</v>
      </c>
      <c r="B14" s="63"/>
      <c r="C14" s="63">
        <v>50</v>
      </c>
      <c r="D14" s="63">
        <v>4.1887998580932617E-2</v>
      </c>
      <c r="E14" s="63" t="b">
        <v>0</v>
      </c>
      <c r="F14" s="63">
        <v>9.2183736320000056E-2</v>
      </c>
      <c r="G14" s="63">
        <v>4.8247844864000022E-2</v>
      </c>
      <c r="H14" s="63">
        <v>6.2079999999999809E-3</v>
      </c>
      <c r="I14" s="63">
        <v>8.1599999999999978E-2</v>
      </c>
      <c r="J14" s="63">
        <v>0.2038400000000001</v>
      </c>
      <c r="K14" s="63">
        <v>0.2</v>
      </c>
      <c r="L14" s="63">
        <v>0.14291200000000001</v>
      </c>
      <c r="M14" s="63">
        <v>8.5824000000000011E-2</v>
      </c>
      <c r="N14" s="63">
        <v>0.2537600000000001</v>
      </c>
      <c r="O14" s="63">
        <v>0.2</v>
      </c>
      <c r="P14" s="63">
        <v>2.579200000000002E-2</v>
      </c>
      <c r="Q14" s="63">
        <v>0.21971199999999999</v>
      </c>
      <c r="R14" s="63">
        <v>0.34329599999999999</v>
      </c>
      <c r="S14" s="63">
        <v>-2.948557605371099E-17</v>
      </c>
      <c r="T14" s="63">
        <v>3.2000000000000001E-2</v>
      </c>
      <c r="U14" s="63">
        <v>0.13811200000000001</v>
      </c>
      <c r="V14" s="63">
        <v>0.54713600000000007</v>
      </c>
      <c r="W14" s="63">
        <v>0.2</v>
      </c>
      <c r="X14" s="63">
        <v>-0.16800000000000001</v>
      </c>
      <c r="Y14" s="63">
        <v>-6.1887999999999999E-2</v>
      </c>
      <c r="Z14" s="63">
        <v>0.347136</v>
      </c>
      <c r="AA14" s="63">
        <v>-3.5504960000880059E-17</v>
      </c>
      <c r="AB14" s="63">
        <v>-0.110912</v>
      </c>
      <c r="AC14" s="63">
        <v>5.2287999999999987E-2</v>
      </c>
      <c r="AD14" s="63">
        <v>0.29337600000000003</v>
      </c>
      <c r="AE14" s="63">
        <v>-4.2088661193096231E-17</v>
      </c>
      <c r="AF14" s="63" t="s">
        <v>883</v>
      </c>
      <c r="AG14" s="63" t="s">
        <v>884</v>
      </c>
      <c r="AH14" s="63">
        <v>11.876204932946649</v>
      </c>
      <c r="AI14" s="63">
        <v>2.8191554709306379</v>
      </c>
      <c r="AJ14" s="63">
        <v>9.1848760198190451</v>
      </c>
      <c r="AK14" s="63">
        <v>8.596754928147714</v>
      </c>
      <c r="AL14" s="63">
        <v>15.4867256637168</v>
      </c>
      <c r="AM14" s="63">
        <v>15.4867256637168</v>
      </c>
    </row>
    <row r="15" spans="1:120" x14ac:dyDescent="0.3">
      <c r="A15" s="64">
        <v>19</v>
      </c>
      <c r="B15" s="63"/>
      <c r="C15" s="63">
        <v>50</v>
      </c>
      <c r="D15" s="63">
        <v>3.0912876129150391E-2</v>
      </c>
      <c r="E15" s="63" t="b">
        <v>0</v>
      </c>
      <c r="F15" s="63">
        <v>9.8690281472000013E-2</v>
      </c>
      <c r="G15" s="63">
        <v>7.7849145343999962E-2</v>
      </c>
      <c r="H15" s="63">
        <v>9.3376000000000015E-2</v>
      </c>
      <c r="I15" s="63">
        <v>1.324799999999998E-2</v>
      </c>
      <c r="J15" s="63">
        <v>0.26259199999999988</v>
      </c>
      <c r="K15" s="63">
        <v>0.2</v>
      </c>
      <c r="L15" s="63">
        <v>0.15750400000000001</v>
      </c>
      <c r="M15" s="63">
        <v>0.1104</v>
      </c>
      <c r="N15" s="63">
        <v>0.24838399999999999</v>
      </c>
      <c r="O15" s="63">
        <v>0.2</v>
      </c>
      <c r="P15" s="63">
        <v>0.27859200000000001</v>
      </c>
      <c r="Q15" s="63">
        <v>0.44729600000000003</v>
      </c>
      <c r="R15" s="63">
        <v>0.25113600000000003</v>
      </c>
      <c r="S15" s="63">
        <v>-2.3748350729065479E-17</v>
      </c>
      <c r="T15" s="63">
        <v>0.37196800000000002</v>
      </c>
      <c r="U15" s="63">
        <v>0.43404799999999999</v>
      </c>
      <c r="V15" s="63">
        <v>0.51372799999999996</v>
      </c>
      <c r="W15" s="63">
        <v>0.2</v>
      </c>
      <c r="X15" s="63">
        <v>0.17196800000000001</v>
      </c>
      <c r="Y15" s="63">
        <v>0.23404800000000001</v>
      </c>
      <c r="Z15" s="63">
        <v>0.31372800000000001</v>
      </c>
      <c r="AA15" s="63">
        <v>-1.608304148384236E-17</v>
      </c>
      <c r="AB15" s="63">
        <v>0.21446399999999999</v>
      </c>
      <c r="AC15" s="63">
        <v>0.32364799999999999</v>
      </c>
      <c r="AD15" s="63">
        <v>0.26534400000000002</v>
      </c>
      <c r="AE15" s="63">
        <v>-2.2290531179360459E-17</v>
      </c>
      <c r="AF15" s="63" t="s">
        <v>885</v>
      </c>
      <c r="AG15" s="63" t="s">
        <v>886</v>
      </c>
      <c r="AH15" s="63">
        <v>5.7037529933656401</v>
      </c>
      <c r="AI15" s="63">
        <v>2.6789080486260941</v>
      </c>
      <c r="AJ15" s="63">
        <v>9.459948810860622</v>
      </c>
      <c r="AK15" s="63">
        <v>8.680546682011494</v>
      </c>
      <c r="AL15" s="63">
        <v>15.42227662178702</v>
      </c>
      <c r="AM15" s="63">
        <v>15.42227662178702</v>
      </c>
    </row>
    <row r="16" spans="1:120" x14ac:dyDescent="0.3">
      <c r="A16" s="64">
        <v>21</v>
      </c>
      <c r="B16" s="63"/>
      <c r="C16" s="63">
        <v>50</v>
      </c>
      <c r="D16" s="63">
        <v>3.079128265380859E-2</v>
      </c>
      <c r="E16" s="63" t="b">
        <v>0</v>
      </c>
      <c r="F16" s="63">
        <v>7.9860412416000032E-2</v>
      </c>
      <c r="G16" s="63">
        <v>2.261877964800002E-2</v>
      </c>
      <c r="H16" s="63">
        <v>0.103744</v>
      </c>
      <c r="I16" s="63">
        <v>4.6144000000000018E-2</v>
      </c>
      <c r="J16" s="63">
        <v>9.86240000000001E-2</v>
      </c>
      <c r="K16" s="63">
        <v>0.2</v>
      </c>
      <c r="L16" s="63">
        <v>2.9248E-2</v>
      </c>
      <c r="M16" s="63">
        <v>0.195136</v>
      </c>
      <c r="N16" s="63">
        <v>0.20230400000000009</v>
      </c>
      <c r="O16" s="63">
        <v>0.2</v>
      </c>
      <c r="P16" s="63">
        <v>-0.18220800000000001</v>
      </c>
      <c r="Q16" s="63">
        <v>0.264768</v>
      </c>
      <c r="R16" s="63">
        <v>0.28838399999999997</v>
      </c>
      <c r="S16" s="63">
        <v>-6.444189428857305E-17</v>
      </c>
      <c r="T16" s="63">
        <v>-0.28595199999999998</v>
      </c>
      <c r="U16" s="63">
        <v>0.31091200000000002</v>
      </c>
      <c r="V16" s="63">
        <v>0.38700800000000007</v>
      </c>
      <c r="W16" s="63">
        <v>0.1999999999999999</v>
      </c>
      <c r="X16" s="63">
        <v>-0.485952</v>
      </c>
      <c r="Y16" s="63">
        <v>0.110912</v>
      </c>
      <c r="Z16" s="63">
        <v>0.18700800000000009</v>
      </c>
      <c r="AA16" s="63">
        <v>-1.046338225191498E-16</v>
      </c>
      <c r="AB16" s="63">
        <v>-0.25670399999999999</v>
      </c>
      <c r="AC16" s="63">
        <v>0.115776</v>
      </c>
      <c r="AD16" s="63">
        <v>0.18470400000000009</v>
      </c>
      <c r="AE16" s="63">
        <v>-7.7139032302132801E-17</v>
      </c>
      <c r="AF16" s="63" t="s">
        <v>887</v>
      </c>
      <c r="AG16" s="63" t="s">
        <v>888</v>
      </c>
      <c r="AH16" s="63">
        <v>52.823742180417852</v>
      </c>
      <c r="AI16" s="63">
        <v>16.197249623642271</v>
      </c>
      <c r="AJ16" s="63">
        <v>0.45445754162620788</v>
      </c>
      <c r="AK16" s="63">
        <v>0.4210055982194284</v>
      </c>
      <c r="AL16" s="63">
        <v>1.2320328542094019</v>
      </c>
      <c r="AM16" s="63">
        <v>1.2320328542094381</v>
      </c>
    </row>
    <row r="17" spans="1:39" x14ac:dyDescent="0.3">
      <c r="A17" s="64">
        <v>22</v>
      </c>
      <c r="B17" s="63"/>
      <c r="C17" s="63">
        <v>50</v>
      </c>
      <c r="D17" s="63">
        <v>4.1887998580932617E-2</v>
      </c>
      <c r="E17" s="63" t="b">
        <v>0</v>
      </c>
      <c r="F17" s="63">
        <v>2.5870118912000001E-2</v>
      </c>
      <c r="G17" s="63">
        <v>8.2461777920000024E-3</v>
      </c>
      <c r="H17" s="63">
        <v>7.4943999999999983E-2</v>
      </c>
      <c r="I17" s="63">
        <v>1.440000000000004E-2</v>
      </c>
      <c r="J17" s="63">
        <v>4.9216000000000037E-2</v>
      </c>
      <c r="K17" s="63">
        <v>0.2</v>
      </c>
      <c r="L17" s="63">
        <v>5.2544000000000007E-2</v>
      </c>
      <c r="M17" s="63">
        <v>6.6624000000000044E-2</v>
      </c>
      <c r="N17" s="63">
        <v>0.13664000000000001</v>
      </c>
      <c r="O17" s="63">
        <v>0.2</v>
      </c>
      <c r="P17" s="63">
        <v>7.0400000000001451E-4</v>
      </c>
      <c r="Q17" s="63">
        <v>-0.11616</v>
      </c>
      <c r="R17" s="63">
        <v>-0.25535999999999998</v>
      </c>
      <c r="S17" s="63">
        <v>-8.530595687628667E-17</v>
      </c>
      <c r="T17" s="63">
        <v>-7.4239999999999973E-2</v>
      </c>
      <c r="U17" s="63">
        <v>-0.10176</v>
      </c>
      <c r="V17" s="63">
        <v>-0.30457600000000001</v>
      </c>
      <c r="W17" s="63">
        <v>0.1999999999999999</v>
      </c>
      <c r="X17" s="63">
        <v>-0.27423999999999998</v>
      </c>
      <c r="Y17" s="63">
        <v>-0.30175999999999997</v>
      </c>
      <c r="Z17" s="63">
        <v>-0.50457600000000002</v>
      </c>
      <c r="AA17" s="63">
        <v>-1.381323212043069E-16</v>
      </c>
      <c r="AB17" s="63">
        <v>-0.12678400000000001</v>
      </c>
      <c r="AC17" s="63">
        <v>-0.16838400000000001</v>
      </c>
      <c r="AD17" s="63">
        <v>-0.441216</v>
      </c>
      <c r="AE17" s="63">
        <v>-1.2048173181755591E-16</v>
      </c>
      <c r="AF17" s="63" t="s">
        <v>889</v>
      </c>
      <c r="AG17" s="63" t="s">
        <v>890</v>
      </c>
      <c r="AH17" s="63">
        <v>32.751402326435723</v>
      </c>
      <c r="AI17" s="63">
        <v>10.51121371013001</v>
      </c>
      <c r="AJ17" s="63">
        <v>8.9939101332741789</v>
      </c>
      <c r="AK17" s="63">
        <v>8.5061167250299565</v>
      </c>
      <c r="AL17" s="63">
        <v>12.557077625570759</v>
      </c>
      <c r="AM17" s="63">
        <v>12.557077625570759</v>
      </c>
    </row>
    <row r="18" spans="1:39" x14ac:dyDescent="0.3">
      <c r="A18" s="64">
        <v>24</v>
      </c>
      <c r="B18" s="63"/>
      <c r="C18" s="63">
        <v>50</v>
      </c>
      <c r="D18" s="63">
        <v>5.0319910049438477E-2</v>
      </c>
      <c r="E18" s="63" t="b">
        <v>0</v>
      </c>
      <c r="F18" s="63">
        <v>9.9236425728000038E-2</v>
      </c>
      <c r="G18" s="63">
        <v>6.684702720000002E-2</v>
      </c>
      <c r="H18" s="63">
        <v>5.3696000000000077E-2</v>
      </c>
      <c r="I18" s="63">
        <v>7.5199999999999975E-2</v>
      </c>
      <c r="J18" s="63">
        <v>0.24147199999999999</v>
      </c>
      <c r="K18" s="63">
        <v>0.2</v>
      </c>
      <c r="L18" s="63">
        <v>0.14969600000000011</v>
      </c>
      <c r="M18" s="63">
        <v>3.8464000000000033E-2</v>
      </c>
      <c r="N18" s="63">
        <v>0.27449600000000002</v>
      </c>
      <c r="O18" s="63">
        <v>0.2</v>
      </c>
      <c r="P18" s="63">
        <v>0.47968</v>
      </c>
      <c r="Q18" s="63">
        <v>3.5647999999999999E-2</v>
      </c>
      <c r="R18" s="63">
        <v>0.40396799999999999</v>
      </c>
      <c r="S18" s="63">
        <v>4.4800519065128128E-17</v>
      </c>
      <c r="T18" s="63">
        <v>0.53337600000000007</v>
      </c>
      <c r="U18" s="63">
        <v>-3.9551999999999983E-2</v>
      </c>
      <c r="V18" s="63">
        <v>0.64544000000000001</v>
      </c>
      <c r="W18" s="63">
        <v>0.20000000000000009</v>
      </c>
      <c r="X18" s="63">
        <v>0.33337600000000001</v>
      </c>
      <c r="Y18" s="63">
        <v>-0.23955199999999999</v>
      </c>
      <c r="Z18" s="63">
        <v>0.44544</v>
      </c>
      <c r="AA18" s="63">
        <v>4.8813441696574178E-17</v>
      </c>
      <c r="AB18" s="63">
        <v>0.38368000000000002</v>
      </c>
      <c r="AC18" s="63">
        <v>-7.8016000000000002E-2</v>
      </c>
      <c r="AD18" s="63">
        <v>0.370944</v>
      </c>
      <c r="AE18" s="63">
        <v>3.595954889272356E-17</v>
      </c>
      <c r="AF18" s="63" t="s">
        <v>891</v>
      </c>
      <c r="AG18" s="63" t="s">
        <v>892</v>
      </c>
      <c r="AH18" s="63">
        <v>7.6216797025743643</v>
      </c>
      <c r="AI18" s="63">
        <v>2.2518343390349331</v>
      </c>
      <c r="AJ18" s="63">
        <v>11.36976146512772</v>
      </c>
      <c r="AK18" s="63">
        <v>10.727636141532599</v>
      </c>
      <c r="AL18" s="63">
        <v>16.724137931034459</v>
      </c>
      <c r="AM18" s="63">
        <v>16.724137931034459</v>
      </c>
    </row>
    <row r="19" spans="1:39" x14ac:dyDescent="0.3">
      <c r="A19" s="64">
        <v>25</v>
      </c>
      <c r="B19" s="63"/>
      <c r="C19" s="63">
        <v>50</v>
      </c>
      <c r="D19" s="63">
        <v>3.4934759140014648E-2</v>
      </c>
      <c r="E19" s="63" t="b">
        <v>0</v>
      </c>
      <c r="F19" s="63">
        <v>8.093880729599999E-2</v>
      </c>
      <c r="G19" s="63">
        <v>9.7451827200000021E-3</v>
      </c>
      <c r="H19" s="63">
        <v>2.8864000000000001E-2</v>
      </c>
      <c r="I19" s="63">
        <v>8.3199999999999941E-4</v>
      </c>
      <c r="J19" s="63">
        <v>9.4400000000000012E-2</v>
      </c>
      <c r="K19" s="63">
        <v>0.2</v>
      </c>
      <c r="L19" s="63">
        <v>7.6351999999999975E-2</v>
      </c>
      <c r="M19" s="63">
        <v>0.183616</v>
      </c>
      <c r="N19" s="63">
        <v>0.203456</v>
      </c>
      <c r="O19" s="63">
        <v>0.2</v>
      </c>
      <c r="P19" s="63">
        <v>-0.37049599999999999</v>
      </c>
      <c r="Q19" s="63">
        <v>0.41555199999999998</v>
      </c>
      <c r="R19" s="63">
        <v>0.1056000000000001</v>
      </c>
      <c r="S19" s="63">
        <v>-1.1911796514202541E-16</v>
      </c>
      <c r="T19" s="63">
        <v>-0.39935999999999999</v>
      </c>
      <c r="U19" s="63">
        <v>0.41638399999999998</v>
      </c>
      <c r="V19" s="63">
        <v>0.20000000000000009</v>
      </c>
      <c r="W19" s="63">
        <v>0.1999999999999999</v>
      </c>
      <c r="X19" s="63">
        <v>-0.59936</v>
      </c>
      <c r="Y19" s="63">
        <v>0.21638399999999999</v>
      </c>
      <c r="Z19" s="63">
        <v>6.5483618527650835E-17</v>
      </c>
      <c r="AA19" s="63">
        <v>-1.478824691603984E-16</v>
      </c>
      <c r="AB19" s="63">
        <v>-0.47571200000000002</v>
      </c>
      <c r="AC19" s="63">
        <v>0.232768</v>
      </c>
      <c r="AD19" s="63">
        <v>-3.4559999999999379E-3</v>
      </c>
      <c r="AE19" s="63">
        <v>-1.341664250099481E-16</v>
      </c>
      <c r="AF19" s="63" t="s">
        <v>893</v>
      </c>
      <c r="AG19" s="63" t="s">
        <v>894</v>
      </c>
      <c r="AH19" s="63">
        <v>36.642040818306818</v>
      </c>
      <c r="AI19" s="63">
        <v>7.7376544042433357</v>
      </c>
      <c r="AJ19" s="63">
        <v>1.698149381715331</v>
      </c>
      <c r="AK19" s="63">
        <v>1.560593408385357</v>
      </c>
      <c r="AL19" s="63">
        <v>0</v>
      </c>
      <c r="AM19" s="63">
        <v>0</v>
      </c>
    </row>
    <row r="20" spans="1:39" x14ac:dyDescent="0.3">
      <c r="A20" s="64">
        <v>26</v>
      </c>
      <c r="B20" s="63"/>
      <c r="C20" s="63">
        <v>50</v>
      </c>
      <c r="D20" s="63">
        <v>5.6858301162719727E-2</v>
      </c>
      <c r="E20" s="63" t="b">
        <v>0</v>
      </c>
      <c r="F20" s="63">
        <v>8.2330890239999982E-2</v>
      </c>
      <c r="G20" s="63">
        <v>4.7546216447999987E-2</v>
      </c>
      <c r="H20" s="63">
        <v>4.1599999999999797E-3</v>
      </c>
      <c r="I20" s="63">
        <v>9.7472000000000003E-2</v>
      </c>
      <c r="J20" s="63">
        <v>0.19500799999999999</v>
      </c>
      <c r="K20" s="63">
        <v>0.2</v>
      </c>
      <c r="L20" s="63">
        <v>0.121408</v>
      </c>
      <c r="M20" s="63">
        <v>6.304000000000004E-2</v>
      </c>
      <c r="N20" s="63">
        <v>0.25222399999999989</v>
      </c>
      <c r="O20" s="63">
        <v>0.2</v>
      </c>
      <c r="P20" s="63">
        <v>3.0016000000000001E-2</v>
      </c>
      <c r="Q20" s="63">
        <v>-0.34272000000000002</v>
      </c>
      <c r="R20" s="63">
        <v>0.49919999999999998</v>
      </c>
      <c r="S20" s="63">
        <v>2.4563475638577949E-17</v>
      </c>
      <c r="T20" s="63">
        <v>2.5856000000000021E-2</v>
      </c>
      <c r="U20" s="63">
        <v>-0.44019200000000003</v>
      </c>
      <c r="V20" s="63">
        <v>0.69420799999999994</v>
      </c>
      <c r="W20" s="63">
        <v>0.2</v>
      </c>
      <c r="X20" s="63">
        <v>-0.17414399999999999</v>
      </c>
      <c r="Y20" s="63">
        <v>-0.64019199999999998</v>
      </c>
      <c r="Z20" s="63">
        <v>0.49420799999999998</v>
      </c>
      <c r="AA20" s="63">
        <v>1.71646495368493E-17</v>
      </c>
      <c r="AB20" s="63">
        <v>-9.555199999999997E-2</v>
      </c>
      <c r="AC20" s="63">
        <v>-0.50323200000000001</v>
      </c>
      <c r="AD20" s="63">
        <v>0.44198399999999999</v>
      </c>
      <c r="AE20" s="63">
        <v>1.2007416936279971E-17</v>
      </c>
      <c r="AF20" s="63" t="s">
        <v>895</v>
      </c>
      <c r="AG20" s="63" t="s">
        <v>896</v>
      </c>
      <c r="AH20" s="63">
        <v>19.688142449319368</v>
      </c>
      <c r="AI20" s="63">
        <v>4.9791386135612266</v>
      </c>
      <c r="AJ20" s="63">
        <v>7.5195276473016532</v>
      </c>
      <c r="AK20" s="63">
        <v>7.1840970041230383</v>
      </c>
      <c r="AL20" s="63">
        <v>10.56721056721053</v>
      </c>
      <c r="AM20" s="63">
        <v>10.56721056721053</v>
      </c>
    </row>
    <row r="21" spans="1:39" x14ac:dyDescent="0.3">
      <c r="A21" s="64">
        <v>28</v>
      </c>
      <c r="B21" s="63"/>
      <c r="C21" s="63">
        <v>50</v>
      </c>
      <c r="D21" s="63">
        <v>3.7896394729614258E-2</v>
      </c>
      <c r="E21" s="63" t="b">
        <v>0</v>
      </c>
      <c r="F21" s="63">
        <v>8.0039817215999981E-2</v>
      </c>
      <c r="G21" s="63">
        <v>2.4383336448E-2</v>
      </c>
      <c r="H21" s="63">
        <v>1.4656000000000009E-2</v>
      </c>
      <c r="I21" s="63">
        <v>3.0783999999999982E-2</v>
      </c>
      <c r="J21" s="63">
        <v>0.15238399999999999</v>
      </c>
      <c r="K21" s="63">
        <v>0.2</v>
      </c>
      <c r="L21" s="63">
        <v>0.15276799999999999</v>
      </c>
      <c r="M21" s="63">
        <v>0.1567359999999999</v>
      </c>
      <c r="N21" s="63">
        <v>0.17926400000000001</v>
      </c>
      <c r="O21" s="63">
        <v>0.2</v>
      </c>
      <c r="P21" s="63">
        <v>2.5152000000000011E-2</v>
      </c>
      <c r="Q21" s="63">
        <v>-0.44025599999999998</v>
      </c>
      <c r="R21" s="63">
        <v>-0.39974399999999999</v>
      </c>
      <c r="S21" s="63">
        <v>-8.0148724275717357E-17</v>
      </c>
      <c r="T21" s="63">
        <v>1.0496000000000011E-2</v>
      </c>
      <c r="U21" s="63">
        <v>-0.409472</v>
      </c>
      <c r="V21" s="63">
        <v>-0.24736</v>
      </c>
      <c r="W21" s="63">
        <v>0.1999999999999999</v>
      </c>
      <c r="X21" s="63">
        <v>-0.18950400000000001</v>
      </c>
      <c r="Y21" s="63">
        <v>-0.60947200000000001</v>
      </c>
      <c r="Z21" s="63">
        <v>-0.44735999999999998</v>
      </c>
      <c r="AA21" s="63">
        <v>-1.019062891680889E-16</v>
      </c>
      <c r="AB21" s="63">
        <v>-0.14227200000000001</v>
      </c>
      <c r="AC21" s="63">
        <v>-0.56620799999999993</v>
      </c>
      <c r="AD21" s="63">
        <v>-0.426624</v>
      </c>
      <c r="AE21" s="63">
        <v>-9.6231765759559705E-17</v>
      </c>
      <c r="AF21" s="63" t="s">
        <v>897</v>
      </c>
      <c r="AG21" s="63" t="s">
        <v>898</v>
      </c>
      <c r="AH21" s="63">
        <v>10.31619661743596</v>
      </c>
      <c r="AI21" s="63">
        <v>3.9234231348082478</v>
      </c>
      <c r="AJ21" s="63">
        <v>2.4160775451828158</v>
      </c>
      <c r="AK21" s="63">
        <v>2.3065361666817719</v>
      </c>
      <c r="AL21" s="63">
        <v>4.6351931330471929</v>
      </c>
      <c r="AM21" s="63">
        <v>4.6351931330471743</v>
      </c>
    </row>
    <row r="22" spans="1:39" x14ac:dyDescent="0.3">
      <c r="A22" s="64">
        <v>30</v>
      </c>
      <c r="B22" s="63"/>
      <c r="C22" s="63">
        <v>50</v>
      </c>
      <c r="D22" s="63">
        <v>3.3881902694702148E-2</v>
      </c>
      <c r="E22" s="63" t="b">
        <v>0</v>
      </c>
      <c r="F22" s="63">
        <v>7.7035646976000016E-2</v>
      </c>
      <c r="G22" s="63">
        <v>7.6299755520000054E-3</v>
      </c>
      <c r="H22" s="63">
        <v>6.9952000000000014E-2</v>
      </c>
      <c r="I22" s="63">
        <v>4.4608000000000043E-2</v>
      </c>
      <c r="J22" s="63">
        <v>2.7327999999999991E-2</v>
      </c>
      <c r="K22" s="63">
        <v>0.2</v>
      </c>
      <c r="L22" s="63">
        <v>0.13600000000000001</v>
      </c>
      <c r="M22" s="63">
        <v>0.16902400000000001</v>
      </c>
      <c r="N22" s="63">
        <v>0.17312000000000011</v>
      </c>
      <c r="O22" s="63">
        <v>0.2</v>
      </c>
      <c r="P22" s="63">
        <v>9.6959999999999991E-2</v>
      </c>
      <c r="Q22" s="63">
        <v>0.49568000000000001</v>
      </c>
      <c r="R22" s="63">
        <v>-6.1055999999999971E-2</v>
      </c>
      <c r="S22" s="63">
        <v>-8.7187014359777006E-17</v>
      </c>
      <c r="T22" s="63">
        <v>0.166912</v>
      </c>
      <c r="U22" s="63">
        <v>0.54028799999999999</v>
      </c>
      <c r="V22" s="63">
        <v>-8.8383999999999963E-2</v>
      </c>
      <c r="W22" s="63">
        <v>0.1999999999999999</v>
      </c>
      <c r="X22" s="63">
        <v>-3.3087999999999992E-2</v>
      </c>
      <c r="Y22" s="63">
        <v>0.34028799999999998</v>
      </c>
      <c r="Z22" s="63">
        <v>-0.28838399999999997</v>
      </c>
      <c r="AA22" s="63">
        <v>-1.2143793603833019E-16</v>
      </c>
      <c r="AB22" s="63">
        <v>3.0912000000000009E-2</v>
      </c>
      <c r="AC22" s="63">
        <v>0.37126399999999998</v>
      </c>
      <c r="AD22" s="63">
        <v>-0.26150400000000001</v>
      </c>
      <c r="AE22" s="63">
        <v>-1.1220507889019851E-16</v>
      </c>
      <c r="AF22" s="63" t="s">
        <v>899</v>
      </c>
      <c r="AG22" s="63" t="s">
        <v>900</v>
      </c>
      <c r="AH22" s="63">
        <v>7.5678212198866683</v>
      </c>
      <c r="AI22" s="63">
        <v>5.594097713091295</v>
      </c>
      <c r="AJ22" s="63">
        <v>3.6836240585687841</v>
      </c>
      <c r="AK22" s="63">
        <v>3.345309983915036</v>
      </c>
      <c r="AL22" s="63">
        <v>9.3209054593874594</v>
      </c>
      <c r="AM22" s="63">
        <v>9.320905459387463</v>
      </c>
    </row>
    <row r="23" spans="1:39" x14ac:dyDescent="0.3">
      <c r="A23" s="64">
        <v>31</v>
      </c>
      <c r="B23" s="63"/>
      <c r="C23" s="63">
        <v>50</v>
      </c>
      <c r="D23" s="63">
        <v>2.497100830078125E-2</v>
      </c>
      <c r="E23" s="63" t="b">
        <v>0</v>
      </c>
      <c r="F23" s="63">
        <v>0.109865480192</v>
      </c>
      <c r="G23" s="63">
        <v>5.7553510399999969E-3</v>
      </c>
      <c r="H23" s="63">
        <v>3.1168000000000029E-2</v>
      </c>
      <c r="I23" s="63">
        <v>5.4719999999999977E-2</v>
      </c>
      <c r="J23" s="63">
        <v>4.2303999999999981E-2</v>
      </c>
      <c r="K23" s="63">
        <v>0.2</v>
      </c>
      <c r="L23" s="63">
        <v>0.18553600000000001</v>
      </c>
      <c r="M23" s="63">
        <v>0.17568</v>
      </c>
      <c r="N23" s="63">
        <v>0.21113599999999999</v>
      </c>
      <c r="O23" s="63">
        <v>0.2</v>
      </c>
      <c r="P23" s="63">
        <v>0.46150400000000003</v>
      </c>
      <c r="Q23" s="63">
        <v>8.2559999999999995E-3</v>
      </c>
      <c r="R23" s="63">
        <v>-0.114816</v>
      </c>
      <c r="S23" s="63">
        <v>-1.928083920577593E-17</v>
      </c>
      <c r="T23" s="63">
        <v>0.492672</v>
      </c>
      <c r="U23" s="63">
        <v>-4.6463999999999978E-2</v>
      </c>
      <c r="V23" s="63">
        <v>-0.15712000000000001</v>
      </c>
      <c r="W23" s="63">
        <v>0.2</v>
      </c>
      <c r="X23" s="63">
        <v>0.29267199999999999</v>
      </c>
      <c r="Y23" s="63">
        <v>-0.24646399999999999</v>
      </c>
      <c r="Z23" s="63">
        <v>-0.35711999999999999</v>
      </c>
      <c r="AA23" s="63">
        <v>-5.4033376213259847E-17</v>
      </c>
      <c r="AB23" s="63">
        <v>0.30713600000000002</v>
      </c>
      <c r="AC23" s="63">
        <v>-0.22214400000000001</v>
      </c>
      <c r="AD23" s="63">
        <v>-0.36825600000000003</v>
      </c>
      <c r="AE23" s="63">
        <v>-5.5114984266266802E-17</v>
      </c>
      <c r="AF23" s="63" t="s">
        <v>901</v>
      </c>
      <c r="AG23" s="63" t="s">
        <v>902</v>
      </c>
      <c r="AH23" s="63">
        <v>1.8010574324471189</v>
      </c>
      <c r="AI23" s="63">
        <v>1.582888847071144</v>
      </c>
      <c r="AJ23" s="63">
        <v>1.703483241987894</v>
      </c>
      <c r="AK23" s="63">
        <v>1.607715920386886</v>
      </c>
      <c r="AL23" s="63">
        <v>3.1182795698925001</v>
      </c>
      <c r="AM23" s="63">
        <v>3.1182795698925001</v>
      </c>
    </row>
    <row r="24" spans="1:39" x14ac:dyDescent="0.3">
      <c r="A24" s="64">
        <v>32</v>
      </c>
      <c r="B24" s="63"/>
      <c r="C24" s="63">
        <v>50</v>
      </c>
      <c r="D24" s="63">
        <v>4.1921854019165039E-2</v>
      </c>
      <c r="E24" s="63" t="b">
        <v>0</v>
      </c>
      <c r="F24" s="63">
        <v>0.10183391232000009</v>
      </c>
      <c r="G24" s="63">
        <v>7.722792960000005E-2</v>
      </c>
      <c r="H24" s="63">
        <v>7.7120000000000022E-2</v>
      </c>
      <c r="I24" s="63">
        <v>4.3840000000000011E-2</v>
      </c>
      <c r="J24" s="63">
        <v>0.26336000000000009</v>
      </c>
      <c r="K24" s="63">
        <v>0.2</v>
      </c>
      <c r="L24" s="63">
        <v>0.12819200000000011</v>
      </c>
      <c r="M24" s="63">
        <v>0.1552</v>
      </c>
      <c r="N24" s="63">
        <v>0.24761600000000011</v>
      </c>
      <c r="O24" s="63">
        <v>0.2</v>
      </c>
      <c r="P24" s="63">
        <v>0.29203200000000001</v>
      </c>
      <c r="Q24" s="63">
        <v>5.8175999999999999E-2</v>
      </c>
      <c r="R24" s="63">
        <v>0.38169599999999998</v>
      </c>
      <c r="S24" s="63">
        <v>1.771329130286732E-17</v>
      </c>
      <c r="T24" s="63">
        <v>0.36915199999999998</v>
      </c>
      <c r="U24" s="63">
        <v>0.102016</v>
      </c>
      <c r="V24" s="63">
        <v>0.64505600000000007</v>
      </c>
      <c r="W24" s="63">
        <v>0.2</v>
      </c>
      <c r="X24" s="63">
        <v>0.169152</v>
      </c>
      <c r="Y24" s="63">
        <v>-9.7984000000000002E-2</v>
      </c>
      <c r="Z24" s="63">
        <v>0.44505600000000001</v>
      </c>
      <c r="AA24" s="63">
        <v>1.9986235762084799E-17</v>
      </c>
      <c r="AB24" s="63">
        <v>0.24096000000000001</v>
      </c>
      <c r="AC24" s="63">
        <v>-5.3184000000000002E-2</v>
      </c>
      <c r="AD24" s="63">
        <v>0.39744000000000002</v>
      </c>
      <c r="AE24" s="63">
        <v>2.020569246849201E-17</v>
      </c>
      <c r="AF24" s="63" t="s">
        <v>903</v>
      </c>
      <c r="AG24" s="63" t="s">
        <v>904</v>
      </c>
      <c r="AH24" s="63">
        <v>7.9360574595836626</v>
      </c>
      <c r="AI24" s="63">
        <v>8.6824264220240739</v>
      </c>
      <c r="AJ24" s="63">
        <v>3.502235404295027</v>
      </c>
      <c r="AK24" s="63">
        <v>3.283915643622906</v>
      </c>
      <c r="AL24" s="63">
        <v>10.69887834339948</v>
      </c>
      <c r="AM24" s="63">
        <v>10.69887834339948</v>
      </c>
    </row>
    <row r="25" spans="1:39" x14ac:dyDescent="0.3">
      <c r="A25" s="64">
        <v>34</v>
      </c>
      <c r="B25" s="63"/>
      <c r="C25" s="63">
        <v>50</v>
      </c>
      <c r="D25" s="63">
        <v>3.6879777908325202E-2</v>
      </c>
      <c r="E25" s="63" t="b">
        <v>0</v>
      </c>
      <c r="F25" s="63">
        <v>4.0433659904000011E-2</v>
      </c>
      <c r="G25" s="63">
        <v>1.997987839999992E-4</v>
      </c>
      <c r="H25" s="63">
        <v>8.7679999999999425E-3</v>
      </c>
      <c r="I25" s="63">
        <v>7.1039999999999949E-3</v>
      </c>
      <c r="J25" s="63">
        <v>8.5120000000000196E-3</v>
      </c>
      <c r="K25" s="63">
        <v>0.2</v>
      </c>
      <c r="L25" s="63">
        <v>0.13139200000000009</v>
      </c>
      <c r="M25" s="63">
        <v>7.5072E-2</v>
      </c>
      <c r="N25" s="63">
        <v>0.13241600000000001</v>
      </c>
      <c r="O25" s="63">
        <v>0.2</v>
      </c>
      <c r="P25" s="63">
        <v>0.45075199999999999</v>
      </c>
      <c r="Q25" s="63">
        <v>6.7199999999999994E-3</v>
      </c>
      <c r="R25" s="63">
        <v>-0.24537600000000001</v>
      </c>
      <c r="S25" s="63">
        <v>-3.6492515179712491E-17</v>
      </c>
      <c r="T25" s="63">
        <v>0.44198399999999999</v>
      </c>
      <c r="U25" s="63">
        <v>-3.8399999999999551E-4</v>
      </c>
      <c r="V25" s="63">
        <v>-0.253888</v>
      </c>
      <c r="W25" s="63">
        <v>0.1999999999999999</v>
      </c>
      <c r="X25" s="63">
        <v>0.241984</v>
      </c>
      <c r="Y25" s="63">
        <v>-0.20038400000000001</v>
      </c>
      <c r="Z25" s="63">
        <v>-0.45388800000000001</v>
      </c>
      <c r="AA25" s="63">
        <v>-7.4913114280002572E-17</v>
      </c>
      <c r="AB25" s="63">
        <v>0.31059199999999998</v>
      </c>
      <c r="AC25" s="63">
        <v>-7.5455999999999995E-2</v>
      </c>
      <c r="AD25" s="63">
        <v>-0.38630399999999998</v>
      </c>
      <c r="AE25" s="63">
        <v>-6.5884038359248953E-17</v>
      </c>
      <c r="AF25" s="63" t="s">
        <v>905</v>
      </c>
      <c r="AG25" s="63" t="s">
        <v>906</v>
      </c>
      <c r="AH25" s="63">
        <v>9.0653828032497934</v>
      </c>
      <c r="AI25" s="63">
        <v>6.360129122334353</v>
      </c>
      <c r="AJ25" s="63">
        <v>9.042381078232669</v>
      </c>
      <c r="AK25" s="63">
        <v>8.5180598519084185</v>
      </c>
      <c r="AL25" s="63">
        <v>14.89001692047375</v>
      </c>
      <c r="AM25" s="63">
        <v>14.89001692047375</v>
      </c>
    </row>
    <row r="26" spans="1:39" x14ac:dyDescent="0.3">
      <c r="A26" s="64">
        <v>35</v>
      </c>
      <c r="B26" s="63"/>
      <c r="C26" s="63">
        <v>50</v>
      </c>
      <c r="D26" s="63">
        <v>6.2865734100341797E-2</v>
      </c>
      <c r="E26" s="63" t="b">
        <v>0</v>
      </c>
      <c r="F26" s="63">
        <v>8.407775232000006E-2</v>
      </c>
      <c r="G26" s="63">
        <v>4.4642709504000039E-2</v>
      </c>
      <c r="H26" s="63">
        <v>9.376000000000001E-2</v>
      </c>
      <c r="I26" s="63">
        <v>6.0799999999999743E-3</v>
      </c>
      <c r="J26" s="63">
        <v>0.18924800000000011</v>
      </c>
      <c r="K26" s="63">
        <v>0.2</v>
      </c>
      <c r="L26" s="63">
        <v>7.5583999999999985E-2</v>
      </c>
      <c r="M26" s="63">
        <v>0.12064</v>
      </c>
      <c r="N26" s="63">
        <v>0.25260800000000011</v>
      </c>
      <c r="O26" s="63">
        <v>0.2</v>
      </c>
      <c r="P26" s="63">
        <v>4.9728000000000029E-2</v>
      </c>
      <c r="Q26" s="63">
        <v>-0.29433599999999999</v>
      </c>
      <c r="R26" s="63">
        <v>0.54950399999999999</v>
      </c>
      <c r="S26" s="63">
        <v>3.0175297130990782E-17</v>
      </c>
      <c r="T26" s="63">
        <v>-4.4031999999999988E-2</v>
      </c>
      <c r="U26" s="63">
        <v>-0.30041600000000002</v>
      </c>
      <c r="V26" s="63">
        <v>0.73875200000000008</v>
      </c>
      <c r="W26" s="63">
        <v>0.2</v>
      </c>
      <c r="X26" s="63">
        <v>-0.244032</v>
      </c>
      <c r="Y26" s="63">
        <v>-0.50041599999999997</v>
      </c>
      <c r="Z26" s="63">
        <v>0.53875200000000001</v>
      </c>
      <c r="AA26" s="63">
        <v>5.5020931392092283E-18</v>
      </c>
      <c r="AB26" s="63">
        <v>-0.119616</v>
      </c>
      <c r="AC26" s="63">
        <v>-0.42105599999999999</v>
      </c>
      <c r="AD26" s="63">
        <v>0.48614400000000002</v>
      </c>
      <c r="AE26" s="63">
        <v>9.4366383755098451E-18</v>
      </c>
      <c r="AF26" s="63" t="s">
        <v>859</v>
      </c>
      <c r="AG26" s="63" t="s">
        <v>907</v>
      </c>
      <c r="AH26" s="63">
        <v>27.047901939837409</v>
      </c>
      <c r="AI26" s="63">
        <v>10.33393508537873</v>
      </c>
      <c r="AJ26" s="63">
        <v>4.7192728348074056</v>
      </c>
      <c r="AK26" s="63">
        <v>4.4920999109056776</v>
      </c>
      <c r="AL26" s="63">
        <v>9.7647897362794289</v>
      </c>
      <c r="AM26" s="63">
        <v>9.7647897362794289</v>
      </c>
    </row>
    <row r="27" spans="1:39" x14ac:dyDescent="0.3">
      <c r="A27" s="64">
        <v>36</v>
      </c>
      <c r="B27" s="63"/>
      <c r="C27" s="63">
        <v>50</v>
      </c>
      <c r="D27" s="63">
        <v>4.7870397567749023E-2</v>
      </c>
      <c r="E27" s="63" t="b">
        <v>0</v>
      </c>
      <c r="F27" s="63">
        <v>3.3820553216000013E-2</v>
      </c>
      <c r="G27" s="63">
        <v>4.212776959999988E-4</v>
      </c>
      <c r="H27" s="63">
        <v>1.2991999999999979E-2</v>
      </c>
      <c r="I27" s="63">
        <v>1.2096000000000001E-2</v>
      </c>
      <c r="J27" s="63">
        <v>1.030399999999998E-2</v>
      </c>
      <c r="K27" s="63">
        <v>0.2</v>
      </c>
      <c r="L27" s="63">
        <v>0.14060800000000001</v>
      </c>
      <c r="M27" s="63">
        <v>8.121600000000001E-2</v>
      </c>
      <c r="N27" s="63">
        <v>8.6336000000000024E-2</v>
      </c>
      <c r="O27" s="63">
        <v>0.2</v>
      </c>
      <c r="P27" s="63">
        <v>0.160832</v>
      </c>
      <c r="Q27" s="63">
        <v>-0.34118399999999999</v>
      </c>
      <c r="R27" s="63">
        <v>-0.42854399999999998</v>
      </c>
      <c r="S27" s="63">
        <v>-7.3126109670686751E-17</v>
      </c>
      <c r="T27" s="63">
        <v>0.14784000000000011</v>
      </c>
      <c r="U27" s="63">
        <v>-0.32908799999999999</v>
      </c>
      <c r="V27" s="63">
        <v>-0.41824</v>
      </c>
      <c r="W27" s="63">
        <v>0.1999999999999999</v>
      </c>
      <c r="X27" s="63">
        <v>-5.2159999999999963E-2</v>
      </c>
      <c r="Y27" s="63">
        <v>-0.529088</v>
      </c>
      <c r="Z27" s="63">
        <v>-0.61824000000000001</v>
      </c>
      <c r="AA27" s="63">
        <v>-1.1093536508884249E-16</v>
      </c>
      <c r="AB27" s="63">
        <v>7.2320000000000292E-3</v>
      </c>
      <c r="AC27" s="63">
        <v>-0.410304</v>
      </c>
      <c r="AD27" s="63">
        <v>-0.50457600000000002</v>
      </c>
      <c r="AE27" s="63">
        <v>-9.7015539711013995E-17</v>
      </c>
      <c r="AF27" s="63" t="s">
        <v>908</v>
      </c>
      <c r="AG27" s="63" t="s">
        <v>909</v>
      </c>
      <c r="AH27" s="63">
        <v>12.30040669406686</v>
      </c>
      <c r="AI27" s="63">
        <v>3.750170268466551</v>
      </c>
      <c r="AJ27" s="63">
        <v>6.9452670706693542</v>
      </c>
      <c r="AK27" s="63">
        <v>6.6162801554318582</v>
      </c>
      <c r="AL27" s="63">
        <v>18.385093167701811</v>
      </c>
      <c r="AM27" s="63">
        <v>18.385093167701822</v>
      </c>
    </row>
    <row r="28" spans="1:39" x14ac:dyDescent="0.3">
      <c r="A28" s="64">
        <v>38</v>
      </c>
      <c r="B28" s="63"/>
      <c r="C28" s="63">
        <v>50</v>
      </c>
      <c r="D28" s="63">
        <v>7.1792840957641602E-2</v>
      </c>
      <c r="E28" s="63" t="b">
        <v>0</v>
      </c>
      <c r="F28" s="63">
        <v>6.7610259455999994E-2</v>
      </c>
      <c r="G28" s="63">
        <v>2.376382463999999E-2</v>
      </c>
      <c r="H28" s="63">
        <v>6.0736000000000012E-2</v>
      </c>
      <c r="I28" s="63">
        <v>0.12895999999999999</v>
      </c>
      <c r="J28" s="63">
        <v>5.8687999999999997E-2</v>
      </c>
      <c r="K28" s="63">
        <v>0.2</v>
      </c>
      <c r="L28" s="63">
        <v>0.179392</v>
      </c>
      <c r="M28" s="63">
        <v>6.9760000000000377E-3</v>
      </c>
      <c r="N28" s="63">
        <v>0.18809600000000001</v>
      </c>
      <c r="O28" s="63">
        <v>0.2</v>
      </c>
      <c r="P28" s="63">
        <v>0.27052799999999999</v>
      </c>
      <c r="Q28" s="63">
        <v>4.1599999999999996E-3</v>
      </c>
      <c r="R28" s="63">
        <v>-9.2544000000000001E-2</v>
      </c>
      <c r="S28" s="63">
        <v>-3.9690312901646061E-17</v>
      </c>
      <c r="T28" s="63">
        <v>0.331264</v>
      </c>
      <c r="U28" s="63">
        <v>-0.12479999999999999</v>
      </c>
      <c r="V28" s="63">
        <v>-3.3855999999999997E-2</v>
      </c>
      <c r="W28" s="63">
        <v>0.2</v>
      </c>
      <c r="X28" s="63">
        <v>0.13126399999999999</v>
      </c>
      <c r="Y28" s="63">
        <v>-0.32479999999999998</v>
      </c>
      <c r="Z28" s="63">
        <v>-0.23385600000000001</v>
      </c>
      <c r="AA28" s="63">
        <v>-5.3907972381027159E-17</v>
      </c>
      <c r="AB28" s="63">
        <v>0.15187200000000001</v>
      </c>
      <c r="AC28" s="63">
        <v>-0.131776</v>
      </c>
      <c r="AD28" s="63">
        <v>-0.22195200000000001</v>
      </c>
      <c r="AE28" s="63">
        <v>-6.1745711895570227E-17</v>
      </c>
      <c r="AF28" s="63" t="s">
        <v>910</v>
      </c>
      <c r="AG28" s="63" t="s">
        <v>911</v>
      </c>
      <c r="AH28" s="63">
        <v>7.0804423346827594</v>
      </c>
      <c r="AI28" s="63">
        <v>3.7811468637290471</v>
      </c>
      <c r="AJ28" s="63">
        <v>12.817007161155971</v>
      </c>
      <c r="AK28" s="63">
        <v>12.131930811985651</v>
      </c>
      <c r="AL28" s="63">
        <v>5.0903119868637097</v>
      </c>
      <c r="AM28" s="63">
        <v>5.0903119868636919</v>
      </c>
    </row>
    <row r="29" spans="1:39" x14ac:dyDescent="0.3">
      <c r="A29" s="64">
        <v>39</v>
      </c>
      <c r="B29" s="63"/>
      <c r="C29" s="63">
        <v>50</v>
      </c>
      <c r="D29" s="63">
        <v>6.1862945556640618E-2</v>
      </c>
      <c r="E29" s="63" t="b">
        <v>0</v>
      </c>
      <c r="F29" s="63">
        <v>7.7883060223999961E-2</v>
      </c>
      <c r="G29" s="63">
        <v>1.5176511488E-2</v>
      </c>
      <c r="H29" s="63">
        <v>0.102464</v>
      </c>
      <c r="I29" s="63">
        <v>5.4336000000000002E-2</v>
      </c>
      <c r="J29" s="63">
        <v>4.1535999999999997E-2</v>
      </c>
      <c r="K29" s="63">
        <v>0.2</v>
      </c>
      <c r="L29" s="63">
        <v>0.155584</v>
      </c>
      <c r="M29" s="63">
        <v>0.17875199999999999</v>
      </c>
      <c r="N29" s="63">
        <v>0.147392</v>
      </c>
      <c r="O29" s="63">
        <v>0.2</v>
      </c>
      <c r="P29" s="63">
        <v>8.864000000000001E-2</v>
      </c>
      <c r="Q29" s="63">
        <v>-0.31353599999999998</v>
      </c>
      <c r="R29" s="63">
        <v>0.112896</v>
      </c>
      <c r="S29" s="63">
        <v>-1.7352755285198339E-17</v>
      </c>
      <c r="T29" s="63">
        <v>-1.382399999999998E-2</v>
      </c>
      <c r="U29" s="63">
        <v>-0.25919999999999999</v>
      </c>
      <c r="V29" s="63">
        <v>7.1360000000000007E-2</v>
      </c>
      <c r="W29" s="63">
        <v>0.1999999999999999</v>
      </c>
      <c r="X29" s="63">
        <v>-0.21382399999999999</v>
      </c>
      <c r="Y29" s="63">
        <v>-0.4592</v>
      </c>
      <c r="Z29" s="63">
        <v>-0.12864</v>
      </c>
      <c r="AA29" s="63">
        <v>-7.5054193591264352E-17</v>
      </c>
      <c r="AB29" s="63">
        <v>-0.16940799999999989</v>
      </c>
      <c r="AC29" s="63">
        <v>-0.43795200000000001</v>
      </c>
      <c r="AD29" s="63">
        <v>-7.6031999999999961E-2</v>
      </c>
      <c r="AE29" s="63">
        <v>-6.4473245246631222E-17</v>
      </c>
      <c r="AF29" s="63" t="s">
        <v>912</v>
      </c>
      <c r="AG29" s="63" t="s">
        <v>913</v>
      </c>
      <c r="AH29" s="63">
        <v>8.6777842660096987</v>
      </c>
      <c r="AI29" s="63">
        <v>3.9351014543549372</v>
      </c>
      <c r="AJ29" s="63">
        <v>1.295294618403914</v>
      </c>
      <c r="AK29" s="63">
        <v>1.2314532528764319</v>
      </c>
      <c r="AL29" s="63">
        <v>40.895522388059703</v>
      </c>
      <c r="AM29" s="63">
        <v>40.895522388059703</v>
      </c>
    </row>
    <row r="30" spans="1:39" x14ac:dyDescent="0.3">
      <c r="A30" s="64">
        <v>40</v>
      </c>
      <c r="B30" s="63"/>
      <c r="C30" s="63">
        <v>50</v>
      </c>
      <c r="D30" s="63">
        <v>2.496027946472168E-2</v>
      </c>
      <c r="E30" s="63" t="b">
        <v>0</v>
      </c>
      <c r="F30" s="63">
        <v>7.7158428671999985E-2</v>
      </c>
      <c r="G30" s="63">
        <v>1.421486899200001E-2</v>
      </c>
      <c r="H30" s="63">
        <v>0.101824</v>
      </c>
      <c r="I30" s="63">
        <v>5.920000000000003E-2</v>
      </c>
      <c r="J30" s="63">
        <v>1.8495999999999992E-2</v>
      </c>
      <c r="K30" s="63">
        <v>0.2</v>
      </c>
      <c r="L30" s="63">
        <v>0.17132800000000001</v>
      </c>
      <c r="M30" s="63">
        <v>0.158272</v>
      </c>
      <c r="N30" s="63">
        <v>0.15084800000000001</v>
      </c>
      <c r="O30" s="63">
        <v>0.2</v>
      </c>
      <c r="P30" s="63">
        <v>6.9952E-2</v>
      </c>
      <c r="Q30" s="63">
        <v>0.47136</v>
      </c>
      <c r="R30" s="63">
        <v>-5.0303999999999981E-2</v>
      </c>
      <c r="S30" s="63">
        <v>-8.7688629688707747E-17</v>
      </c>
      <c r="T30" s="63">
        <v>0.17177600000000001</v>
      </c>
      <c r="U30" s="63">
        <v>0.53056000000000003</v>
      </c>
      <c r="V30" s="63">
        <v>-6.8799999999999972E-2</v>
      </c>
      <c r="W30" s="63">
        <v>0.1999999999999999</v>
      </c>
      <c r="X30" s="63">
        <v>-2.8223999999999989E-2</v>
      </c>
      <c r="Y30" s="63">
        <v>0.33056000000000002</v>
      </c>
      <c r="Z30" s="63">
        <v>-0.26879999999999998</v>
      </c>
      <c r="AA30" s="63">
        <v>-1.178482513406695E-16</v>
      </c>
      <c r="AB30" s="63">
        <v>4.4800000000000731E-4</v>
      </c>
      <c r="AC30" s="63">
        <v>0.37228800000000001</v>
      </c>
      <c r="AD30" s="63">
        <v>-0.2196479999999999</v>
      </c>
      <c r="AE30" s="63">
        <v>-1.108726631727261E-16</v>
      </c>
      <c r="AF30" s="63" t="s">
        <v>914</v>
      </c>
      <c r="AG30" s="63" t="s">
        <v>915</v>
      </c>
      <c r="AH30" s="63">
        <v>4.0905452135867586</v>
      </c>
      <c r="AI30" s="63">
        <v>1.854883470026768</v>
      </c>
      <c r="AJ30" s="63">
        <v>4.9054886827847479</v>
      </c>
      <c r="AK30" s="63">
        <v>4.4596392938306737</v>
      </c>
      <c r="AL30" s="63">
        <v>18.285714285714281</v>
      </c>
      <c r="AM30" s="63">
        <v>18.285714285714288</v>
      </c>
    </row>
    <row r="31" spans="1:39" x14ac:dyDescent="0.3">
      <c r="A31" s="64">
        <v>44</v>
      </c>
      <c r="B31" s="63"/>
      <c r="C31" s="63">
        <v>50</v>
      </c>
      <c r="D31" s="63">
        <v>3.1926393508911133E-2</v>
      </c>
      <c r="E31" s="63" t="b">
        <v>0</v>
      </c>
      <c r="F31" s="63">
        <v>4.9007931392000013E-2</v>
      </c>
      <c r="G31" s="63">
        <v>1.814933504000004E-3</v>
      </c>
      <c r="H31" s="63">
        <v>3.2704000000000073E-2</v>
      </c>
      <c r="I31" s="63">
        <v>1.324799999999998E-2</v>
      </c>
      <c r="J31" s="63">
        <v>2.3872000000000001E-2</v>
      </c>
      <c r="K31" s="63">
        <v>0.2</v>
      </c>
      <c r="L31" s="63">
        <v>0.14137600000000011</v>
      </c>
      <c r="M31" s="63">
        <v>9.3503999999999976E-2</v>
      </c>
      <c r="N31" s="63">
        <v>0.1424</v>
      </c>
      <c r="O31" s="63">
        <v>0.2</v>
      </c>
      <c r="P31" s="63">
        <v>0.66054400000000002</v>
      </c>
      <c r="Q31" s="63">
        <v>0.33260800000000001</v>
      </c>
      <c r="R31" s="63">
        <v>-0.112512</v>
      </c>
      <c r="S31" s="63">
        <v>-1.4484142622875581E-17</v>
      </c>
      <c r="T31" s="63">
        <v>0.69324800000000009</v>
      </c>
      <c r="U31" s="63">
        <v>0.31935999999999998</v>
      </c>
      <c r="V31" s="63">
        <v>-0.13638400000000001</v>
      </c>
      <c r="W31" s="63">
        <v>0.2</v>
      </c>
      <c r="X31" s="63">
        <v>0.49324800000000002</v>
      </c>
      <c r="Y31" s="63">
        <v>0.11935999999999999</v>
      </c>
      <c r="Z31" s="63">
        <v>-0.33638400000000002</v>
      </c>
      <c r="AA31" s="63">
        <v>-4.9330732504534017E-17</v>
      </c>
      <c r="AB31" s="63">
        <v>0.55187200000000003</v>
      </c>
      <c r="AC31" s="63">
        <v>0.225856</v>
      </c>
      <c r="AD31" s="63">
        <v>-0.27878399999999998</v>
      </c>
      <c r="AE31" s="63">
        <v>-4.161839682222365E-17</v>
      </c>
      <c r="AF31" s="63" t="s">
        <v>916</v>
      </c>
      <c r="AG31" s="63" t="s">
        <v>917</v>
      </c>
      <c r="AH31" s="63">
        <v>5.9474361332293553</v>
      </c>
      <c r="AI31" s="63">
        <v>7.6451118388340484</v>
      </c>
      <c r="AJ31" s="63">
        <v>10.02939237937214</v>
      </c>
      <c r="AK31" s="63">
        <v>9.2857057427722154</v>
      </c>
      <c r="AL31" s="63">
        <v>17.12328767123287</v>
      </c>
      <c r="AM31" s="63">
        <v>17.12328767123287</v>
      </c>
    </row>
    <row r="32" spans="1:39" x14ac:dyDescent="0.3">
      <c r="A32" s="64">
        <v>46</v>
      </c>
      <c r="B32" s="63"/>
      <c r="C32" s="63">
        <v>50</v>
      </c>
      <c r="D32" s="63">
        <v>4.3881416320800781E-2</v>
      </c>
      <c r="E32" s="63" t="b">
        <v>0</v>
      </c>
      <c r="F32" s="63">
        <v>0.26595031039999989</v>
      </c>
      <c r="G32" s="63">
        <v>0.19375585279999999</v>
      </c>
      <c r="H32" s="63">
        <v>9.2095999999999956E-2</v>
      </c>
      <c r="I32" s="63">
        <v>0.43027199999999999</v>
      </c>
      <c r="J32" s="63">
        <v>1.1839999999999989E-2</v>
      </c>
      <c r="K32" s="63">
        <v>0.2</v>
      </c>
      <c r="L32" s="63">
        <v>0.12665599999999991</v>
      </c>
      <c r="M32" s="63">
        <v>0.49939199999999989</v>
      </c>
      <c r="N32" s="63">
        <v>2.2720000000000021E-2</v>
      </c>
      <c r="O32" s="63">
        <v>0.2</v>
      </c>
      <c r="P32" s="63">
        <v>0.71315200000000001</v>
      </c>
      <c r="Q32" s="63">
        <v>0.483904</v>
      </c>
      <c r="R32" s="63">
        <v>-0.199296</v>
      </c>
      <c r="S32" s="63">
        <v>-2.7933703629831472E-17</v>
      </c>
      <c r="T32" s="63">
        <v>0.62105600000000005</v>
      </c>
      <c r="U32" s="63">
        <v>5.3632000000000013E-2</v>
      </c>
      <c r="V32" s="63">
        <v>-0.18745600000000001</v>
      </c>
      <c r="W32" s="63">
        <v>0.2</v>
      </c>
      <c r="X32" s="63">
        <v>0.42105599999999999</v>
      </c>
      <c r="Y32" s="63">
        <v>-0.146368</v>
      </c>
      <c r="Z32" s="63">
        <v>-0.38745600000000002</v>
      </c>
      <c r="AA32" s="63">
        <v>-4.8155071577352558E-17</v>
      </c>
      <c r="AB32" s="63">
        <v>0.74771199999999993</v>
      </c>
      <c r="AC32" s="63">
        <v>0.55302399999999996</v>
      </c>
      <c r="AD32" s="63">
        <v>-0.16473599999999999</v>
      </c>
      <c r="AE32" s="63">
        <v>-2.3701324291978221E-17</v>
      </c>
      <c r="AF32" s="63" t="s">
        <v>918</v>
      </c>
      <c r="AG32" s="63" t="s">
        <v>919</v>
      </c>
      <c r="AH32" s="63">
        <v>38.658732449688458</v>
      </c>
      <c r="AI32" s="63">
        <v>35.990571137003158</v>
      </c>
      <c r="AJ32" s="63">
        <v>52.682237406632112</v>
      </c>
      <c r="AK32" s="63">
        <v>49.510655298055013</v>
      </c>
      <c r="AL32" s="63">
        <v>57.482656095143689</v>
      </c>
      <c r="AM32" s="63">
        <v>57.482656095143689</v>
      </c>
    </row>
    <row r="33" spans="1:39" x14ac:dyDescent="0.3">
      <c r="A33" s="64">
        <v>47</v>
      </c>
      <c r="B33" s="63"/>
      <c r="C33" s="63">
        <v>50</v>
      </c>
      <c r="D33" s="63">
        <v>6.3803911209106445E-2</v>
      </c>
      <c r="E33" s="63" t="b">
        <v>0</v>
      </c>
      <c r="F33" s="63">
        <v>7.522128281599999E-2</v>
      </c>
      <c r="G33" s="63">
        <v>4.4559970303999982E-2</v>
      </c>
      <c r="H33" s="63">
        <v>9.9519999999999997E-2</v>
      </c>
      <c r="I33" s="63">
        <v>3.9360000000000013E-2</v>
      </c>
      <c r="J33" s="63">
        <v>0.18195199999999989</v>
      </c>
      <c r="K33" s="63">
        <v>0.2</v>
      </c>
      <c r="L33" s="63">
        <v>9.8239999999999994E-2</v>
      </c>
      <c r="M33" s="63">
        <v>8.7359999999999993E-2</v>
      </c>
      <c r="N33" s="63">
        <v>0.240704</v>
      </c>
      <c r="O33" s="63">
        <v>0.2</v>
      </c>
      <c r="P33" s="63">
        <v>5.8688000000000011E-2</v>
      </c>
      <c r="Q33" s="63">
        <v>-0.25824000000000003</v>
      </c>
      <c r="R33" s="63">
        <v>0.46540799999999999</v>
      </c>
      <c r="S33" s="63">
        <v>1.8763548397816079E-17</v>
      </c>
      <c r="T33" s="63">
        <v>-4.0831999999999979E-2</v>
      </c>
      <c r="U33" s="63">
        <v>-0.29759999999999998</v>
      </c>
      <c r="V33" s="63">
        <v>0.64735999999999994</v>
      </c>
      <c r="W33" s="63">
        <v>0.2</v>
      </c>
      <c r="X33" s="63">
        <v>-0.24083199999999999</v>
      </c>
      <c r="Y33" s="63">
        <v>-0.49759999999999999</v>
      </c>
      <c r="Z33" s="63">
        <v>0.44735999999999998</v>
      </c>
      <c r="AA33" s="63">
        <v>-5.4707421811510547E-18</v>
      </c>
      <c r="AB33" s="63">
        <v>-0.139072</v>
      </c>
      <c r="AC33" s="63">
        <v>-0.38496000000000002</v>
      </c>
      <c r="AD33" s="63">
        <v>0.40665600000000002</v>
      </c>
      <c r="AE33" s="63">
        <v>-4.8907494570748628E-18</v>
      </c>
      <c r="AF33" s="63" t="s">
        <v>920</v>
      </c>
      <c r="AG33" s="63" t="s">
        <v>921</v>
      </c>
      <c r="AH33" s="63">
        <v>24.114728415738021</v>
      </c>
      <c r="AI33" s="63">
        <v>7.3406660472405587</v>
      </c>
      <c r="AJ33" s="63">
        <v>6.7095584302158739</v>
      </c>
      <c r="AK33" s="63">
        <v>6.3860629432390894</v>
      </c>
      <c r="AL33" s="63">
        <v>9.0987124463519109</v>
      </c>
      <c r="AM33" s="63">
        <v>9.0987124463519109</v>
      </c>
    </row>
    <row r="34" spans="1:39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</row>
    <row r="35" spans="1:39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</row>
    <row r="36" spans="1:39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</row>
    <row r="37" spans="1:39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</row>
    <row r="38" spans="1:39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</row>
    <row r="39" spans="1:39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</row>
    <row r="40" spans="1:39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9" x14ac:dyDescent="0.3">
      <c r="A152" s="26"/>
    </row>
    <row r="153" spans="1:39" x14ac:dyDescent="0.3">
      <c r="A153" s="26"/>
    </row>
    <row r="154" spans="1:39" x14ac:dyDescent="0.3">
      <c r="A154" s="26"/>
    </row>
    <row r="155" spans="1:39" x14ac:dyDescent="0.3">
      <c r="A155" s="26"/>
    </row>
    <row r="156" spans="1:39" x14ac:dyDescent="0.3">
      <c r="A156" s="26"/>
    </row>
    <row r="157" spans="1:39" x14ac:dyDescent="0.3">
      <c r="A157" s="26"/>
    </row>
    <row r="158" spans="1:39" x14ac:dyDescent="0.3">
      <c r="A158" s="26"/>
    </row>
    <row r="159" spans="1:39" x14ac:dyDescent="0.3">
      <c r="A159" s="26"/>
    </row>
    <row r="160" spans="1:39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40" zoomScaleNormal="40" workbookViewId="0">
      <selection activeCell="V14" sqref="V14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7" width="8.88671875" style="1"/>
    <col min="18" max="18" width="13.88671875" style="1" bestFit="1" customWidth="1"/>
    <col min="19" max="19" width="13.88671875" style="15" bestFit="1" customWidth="1"/>
    <col min="20" max="20" width="16.88671875" style="19" bestFit="1" customWidth="1"/>
    <col min="21" max="23" width="18" style="19" bestFit="1" customWidth="1"/>
    <col min="24" max="24" width="13.44140625" style="19" bestFit="1" customWidth="1"/>
    <col min="25" max="27" width="14.6640625" style="19" bestFit="1" customWidth="1"/>
    <col min="28" max="28" width="15.77734375" style="19" bestFit="1" customWidth="1"/>
    <col min="29" max="31" width="16.88671875" style="19" bestFit="1" customWidth="1"/>
    <col min="32" max="33" width="139" style="19" bestFit="1" customWidth="1"/>
    <col min="34" max="39" width="18.33203125" style="19" bestFit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4.5831203460693359E-3</v>
      </c>
      <c r="C2" s="63">
        <v>50</v>
      </c>
      <c r="D2" s="63">
        <v>2.100276947021484E-2</v>
      </c>
      <c r="E2" s="63" t="b">
        <v>0</v>
      </c>
      <c r="F2" s="63">
        <v>1.532870975686604E-2</v>
      </c>
      <c r="G2" s="63">
        <v>5.4811254018835047E-3</v>
      </c>
      <c r="H2" s="63">
        <v>2.1056000000000019E-2</v>
      </c>
      <c r="I2" s="63">
        <v>3.1999999999998702E-4</v>
      </c>
      <c r="J2" s="63">
        <v>7.0976530387752146E-2</v>
      </c>
      <c r="K2" s="63">
        <v>0.33900746961224781</v>
      </c>
      <c r="L2" s="63">
        <v>2.9312000000000001E-2</v>
      </c>
      <c r="M2" s="63">
        <v>7.6927999999999983E-2</v>
      </c>
      <c r="N2" s="63">
        <v>9.2474857279511602E-2</v>
      </c>
      <c r="O2" s="63">
        <v>0.29677314272048833</v>
      </c>
      <c r="P2" s="63">
        <v>-0.23987199999999989</v>
      </c>
      <c r="Q2" s="63">
        <v>0.12390399999999981</v>
      </c>
      <c r="R2" s="63">
        <v>-0.23881765502475871</v>
      </c>
      <c r="S2" s="63">
        <v>0.24841765502475849</v>
      </c>
      <c r="T2" s="63">
        <v>-0.2188159999999999</v>
      </c>
      <c r="U2" s="63">
        <v>0.12422399999999981</v>
      </c>
      <c r="V2" s="63">
        <v>-0.16784112463700651</v>
      </c>
      <c r="W2" s="63">
        <v>0.58742512463700636</v>
      </c>
      <c r="X2" s="63">
        <v>-0.41881599999999991</v>
      </c>
      <c r="Y2" s="63">
        <v>-7.5776000000000204E-2</v>
      </c>
      <c r="Z2" s="63">
        <v>-0.36784112463700652</v>
      </c>
      <c r="AA2" s="63">
        <v>0.38742512463700629</v>
      </c>
      <c r="AB2" s="63">
        <v>-0.2481279999999999</v>
      </c>
      <c r="AC2" s="63">
        <v>4.7295999999999817E-2</v>
      </c>
      <c r="AD2" s="63">
        <v>-0.26031598191651811</v>
      </c>
      <c r="AE2" s="63">
        <v>0.29065198191651798</v>
      </c>
      <c r="AF2" s="63" t="s">
        <v>1222</v>
      </c>
      <c r="AG2" s="63" t="s">
        <v>1223</v>
      </c>
      <c r="AH2" s="63">
        <v>43.715723263038107</v>
      </c>
      <c r="AI2" s="63">
        <v>10.88101010218854</v>
      </c>
      <c r="AJ2" s="63">
        <v>9.7911254999667037</v>
      </c>
      <c r="AK2" s="63">
        <v>9.1706733180871751</v>
      </c>
      <c r="AL2" s="63">
        <v>33.620820205528233</v>
      </c>
      <c r="AM2" s="63">
        <v>27.798932527695289</v>
      </c>
    </row>
    <row r="3" spans="1:120" x14ac:dyDescent="0.3">
      <c r="A3" s="64">
        <v>1</v>
      </c>
      <c r="B3" s="63"/>
      <c r="C3" s="63">
        <v>50</v>
      </c>
      <c r="D3" s="63">
        <v>2.2939205169677731E-2</v>
      </c>
      <c r="E3" s="63" t="b">
        <v>0</v>
      </c>
      <c r="F3" s="63">
        <v>0.11355660576087651</v>
      </c>
      <c r="G3" s="63">
        <v>0.10404354640236051</v>
      </c>
      <c r="H3" s="63">
        <v>4.8000000000000043E-2</v>
      </c>
      <c r="I3" s="63">
        <v>0.14924799999999991</v>
      </c>
      <c r="J3" s="63">
        <v>0.28189462729601739</v>
      </c>
      <c r="K3" s="63">
        <v>0.26883862729601748</v>
      </c>
      <c r="L3" s="63">
        <v>0.13747200000000001</v>
      </c>
      <c r="M3" s="63">
        <v>1.241600000000004E-2</v>
      </c>
      <c r="N3" s="63">
        <v>0.30741486288219139</v>
      </c>
      <c r="O3" s="63">
        <v>0.30741486288219161</v>
      </c>
      <c r="P3" s="63">
        <v>0.61907199999999996</v>
      </c>
      <c r="Q3" s="63">
        <v>6.8480000000001309E-3</v>
      </c>
      <c r="R3" s="63">
        <v>0.39874329852529711</v>
      </c>
      <c r="S3" s="63">
        <v>0.31426329852529711</v>
      </c>
      <c r="T3" s="63">
        <v>0.667072</v>
      </c>
      <c r="U3" s="63">
        <v>-0.1423999999999998</v>
      </c>
      <c r="V3" s="63">
        <v>0.68063792582131444</v>
      </c>
      <c r="W3" s="63">
        <v>0.58310192582131459</v>
      </c>
      <c r="X3" s="63">
        <v>0.46707199999999999</v>
      </c>
      <c r="Y3" s="63">
        <v>-0.34239999999999982</v>
      </c>
      <c r="Z3" s="63">
        <v>0.48063792582131448</v>
      </c>
      <c r="AA3" s="63">
        <v>0.38310192582131453</v>
      </c>
      <c r="AB3" s="63">
        <v>0.52959999999999996</v>
      </c>
      <c r="AC3" s="63">
        <v>-0.15481599999999979</v>
      </c>
      <c r="AD3" s="63">
        <v>0.37322306293912311</v>
      </c>
      <c r="AE3" s="63">
        <v>0.27568706293912298</v>
      </c>
      <c r="AF3" s="63" t="s">
        <v>1224</v>
      </c>
      <c r="AG3" s="63" t="s">
        <v>1225</v>
      </c>
      <c r="AH3" s="63">
        <v>8.4189607871378982</v>
      </c>
      <c r="AI3" s="63">
        <v>5.0028053175576446</v>
      </c>
      <c r="AJ3" s="63">
        <v>12.311900945699509</v>
      </c>
      <c r="AK3" s="63">
        <v>11.6610227869356</v>
      </c>
      <c r="AL3" s="63">
        <v>23.928159474860511</v>
      </c>
      <c r="AM3" s="63">
        <v>18.795991766434629</v>
      </c>
      <c r="AN3" s="58"/>
      <c r="AP3" s="58"/>
      <c r="AQ3" s="58"/>
      <c r="AS3" s="58"/>
    </row>
    <row r="4" spans="1:120" x14ac:dyDescent="0.3">
      <c r="A4" s="64">
        <v>3</v>
      </c>
      <c r="B4" s="63"/>
      <c r="C4" s="63">
        <v>50</v>
      </c>
      <c r="D4" s="63">
        <v>4.8322677612304688E-2</v>
      </c>
      <c r="E4" s="63" t="b">
        <v>0</v>
      </c>
      <c r="F4" s="63">
        <v>0.12535187827980959</v>
      </c>
      <c r="G4" s="63">
        <v>7.49985571755062E-2</v>
      </c>
      <c r="H4" s="63">
        <v>9.5808000000000004E-2</v>
      </c>
      <c r="I4" s="63">
        <v>0.23711999999999989</v>
      </c>
      <c r="J4" s="63">
        <v>9.7946362421002006E-2</v>
      </c>
      <c r="K4" s="63">
        <v>0.112538362421002</v>
      </c>
      <c r="L4" s="63">
        <v>4.55040000000001E-2</v>
      </c>
      <c r="M4" s="63">
        <v>0.33772799999999992</v>
      </c>
      <c r="N4" s="63">
        <v>9.6026362421002015E-2</v>
      </c>
      <c r="O4" s="63">
        <v>0.112538362421002</v>
      </c>
      <c r="P4" s="63">
        <v>0.56096000000000001</v>
      </c>
      <c r="Q4" s="63">
        <v>0.41248000000000001</v>
      </c>
      <c r="R4" s="63">
        <v>-0.11673600000000001</v>
      </c>
      <c r="S4" s="63">
        <v>-3.208770557253929E-17</v>
      </c>
      <c r="T4" s="63">
        <v>0.65676800000000002</v>
      </c>
      <c r="U4" s="63">
        <v>0.1753600000000001</v>
      </c>
      <c r="V4" s="63">
        <v>-1.878963757899799E-2</v>
      </c>
      <c r="W4" s="63">
        <v>0.112538362421002</v>
      </c>
      <c r="X4" s="63">
        <v>0.45676800000000001</v>
      </c>
      <c r="Y4" s="63">
        <v>-2.4639999999999902E-2</v>
      </c>
      <c r="Z4" s="63">
        <v>-0.218789637578998</v>
      </c>
      <c r="AA4" s="63">
        <v>-8.7461637578998053E-2</v>
      </c>
      <c r="AB4" s="63">
        <v>0.61126399999999992</v>
      </c>
      <c r="AC4" s="63">
        <v>0.51308799999999999</v>
      </c>
      <c r="AD4" s="63">
        <v>-0.114816</v>
      </c>
      <c r="AE4" s="63">
        <v>-3.1852573387103012E-17</v>
      </c>
      <c r="AF4" s="63" t="s">
        <v>1226</v>
      </c>
      <c r="AG4" s="63" t="s">
        <v>1227</v>
      </c>
      <c r="AH4" s="63">
        <v>21.106818512990539</v>
      </c>
      <c r="AI4" s="63">
        <v>5.7412522717125301</v>
      </c>
      <c r="AJ4" s="63">
        <v>44.593681152789202</v>
      </c>
      <c r="AK4" s="63">
        <v>41.655890591813019</v>
      </c>
      <c r="AL4" s="63">
        <v>56.003447222243793</v>
      </c>
      <c r="AM4" s="63">
        <v>34.990201049355271</v>
      </c>
      <c r="AN4" s="58"/>
      <c r="AP4" s="58"/>
      <c r="AQ4" s="58"/>
      <c r="AS4" s="58"/>
    </row>
    <row r="5" spans="1:120" x14ac:dyDescent="0.3">
      <c r="A5" s="64">
        <v>4</v>
      </c>
      <c r="B5" s="63"/>
      <c r="C5" s="63">
        <v>50</v>
      </c>
      <c r="D5" s="63">
        <v>2.4927139282226559E-2</v>
      </c>
      <c r="E5" s="63" t="b">
        <v>0</v>
      </c>
      <c r="F5" s="63">
        <v>1.1771382343628969E-2</v>
      </c>
      <c r="G5" s="63">
        <v>5.1888467583787266E-3</v>
      </c>
      <c r="H5" s="63">
        <v>2.367999999999993E-2</v>
      </c>
      <c r="I5" s="63">
        <v>4.1728000000000022E-2</v>
      </c>
      <c r="J5" s="63">
        <v>5.3729678710920367E-2</v>
      </c>
      <c r="K5" s="63">
        <v>0.36195367871092021</v>
      </c>
      <c r="L5" s="63">
        <v>3.1167999999999928E-2</v>
      </c>
      <c r="M5" s="63">
        <v>1.5999999999999489E-3</v>
      </c>
      <c r="N5" s="63">
        <v>0.1039104331606262</v>
      </c>
      <c r="O5" s="63">
        <v>0.32104956683937369</v>
      </c>
      <c r="P5" s="63">
        <v>2.1376000000000041E-2</v>
      </c>
      <c r="Q5" s="63">
        <v>-7.5136000000000064E-2</v>
      </c>
      <c r="R5" s="63">
        <v>-8.5328465250807631E-2</v>
      </c>
      <c r="S5" s="63">
        <v>9.8768465250807611E-2</v>
      </c>
      <c r="T5" s="63">
        <v>-2.303999999999889E-3</v>
      </c>
      <c r="U5" s="63">
        <v>-0.11686400000000011</v>
      </c>
      <c r="V5" s="63">
        <v>-0.139058143961728</v>
      </c>
      <c r="W5" s="63">
        <v>0.46072214396172778</v>
      </c>
      <c r="X5" s="63">
        <v>-0.2023039999999999</v>
      </c>
      <c r="Y5" s="63">
        <v>-0.31686400000000009</v>
      </c>
      <c r="Z5" s="63">
        <v>-0.33905814396172801</v>
      </c>
      <c r="AA5" s="63">
        <v>0.26072214396172783</v>
      </c>
      <c r="AB5" s="63">
        <v>2.8864000000000039E-2</v>
      </c>
      <c r="AC5" s="63">
        <v>-0.1152640000000001</v>
      </c>
      <c r="AD5" s="63">
        <v>-0.2429685771223542</v>
      </c>
      <c r="AE5" s="63">
        <v>0.1396725771223542</v>
      </c>
      <c r="AF5" s="63" t="s">
        <v>1228</v>
      </c>
      <c r="AG5" s="63" t="s">
        <v>1229</v>
      </c>
      <c r="AH5" s="63">
        <v>45.365767800039833</v>
      </c>
      <c r="AI5" s="63">
        <v>17.874862226712779</v>
      </c>
      <c r="AJ5" s="63">
        <v>13.45737793809713</v>
      </c>
      <c r="AK5" s="63">
        <v>12.73446757972971</v>
      </c>
      <c r="AL5" s="63">
        <v>17.67971066216235</v>
      </c>
      <c r="AM5" s="63">
        <v>33.233164455087802</v>
      </c>
      <c r="AN5" s="58"/>
      <c r="AP5" s="58"/>
      <c r="AQ5" s="58"/>
      <c r="AS5" s="58"/>
    </row>
    <row r="6" spans="1:120" x14ac:dyDescent="0.3">
      <c r="A6" s="64">
        <v>5</v>
      </c>
      <c r="B6" s="63"/>
      <c r="C6" s="63">
        <v>50</v>
      </c>
      <c r="D6" s="63">
        <v>5.0893068313598633E-2</v>
      </c>
      <c r="E6" s="63" t="b">
        <v>0</v>
      </c>
      <c r="F6" s="63">
        <v>7.7077724144783241E-2</v>
      </c>
      <c r="G6" s="63">
        <v>4.4729163671985199E-2</v>
      </c>
      <c r="H6" s="63">
        <v>5.8240000000000514E-3</v>
      </c>
      <c r="I6" s="63">
        <v>0.2108800000000001</v>
      </c>
      <c r="J6" s="63">
        <v>1.4995675909580369E-2</v>
      </c>
      <c r="K6" s="63">
        <v>0.25985967590958042</v>
      </c>
      <c r="L6" s="63">
        <v>1.9519999999999978E-2</v>
      </c>
      <c r="M6" s="63">
        <v>0.26156800000000002</v>
      </c>
      <c r="N6" s="63">
        <v>9.0988324090419626E-2</v>
      </c>
      <c r="O6" s="63">
        <v>0.25985967590958042</v>
      </c>
      <c r="P6" s="63">
        <v>-0.39622400000000002</v>
      </c>
      <c r="Q6" s="63">
        <v>0.52230399999999999</v>
      </c>
      <c r="R6" s="63">
        <v>1.036800000000007E-2</v>
      </c>
      <c r="S6" s="63">
        <v>-1.404679675796407E-16</v>
      </c>
      <c r="T6" s="63">
        <v>-0.40204800000000002</v>
      </c>
      <c r="U6" s="63">
        <v>0.31142399999999992</v>
      </c>
      <c r="V6" s="63">
        <v>-4.6276759095802977E-3</v>
      </c>
      <c r="W6" s="63">
        <v>0.25985967590958031</v>
      </c>
      <c r="X6" s="63">
        <v>-0.60204800000000003</v>
      </c>
      <c r="Y6" s="63">
        <v>0.1114239999999999</v>
      </c>
      <c r="Z6" s="63">
        <v>-0.20462767590958031</v>
      </c>
      <c r="AA6" s="63">
        <v>5.9859675909580239E-2</v>
      </c>
      <c r="AB6" s="63">
        <v>-0.421568</v>
      </c>
      <c r="AC6" s="63">
        <v>0.57299199999999995</v>
      </c>
      <c r="AD6" s="63">
        <v>-9.5615999999999923E-2</v>
      </c>
      <c r="AE6" s="63">
        <v>-1.5965475391124221E-16</v>
      </c>
      <c r="AF6" s="63" t="s">
        <v>1230</v>
      </c>
      <c r="AG6" s="63" t="s">
        <v>1231</v>
      </c>
      <c r="AH6" s="63">
        <v>91.111422371741753</v>
      </c>
      <c r="AI6" s="63">
        <v>4.539041833705765</v>
      </c>
      <c r="AJ6" s="63">
        <v>43.146268973612678</v>
      </c>
      <c r="AK6" s="63">
        <v>39.968928233712447</v>
      </c>
      <c r="AL6" s="63">
        <v>45.59909836246046</v>
      </c>
      <c r="AM6" s="63">
        <v>59.049834013203991</v>
      </c>
      <c r="AN6" s="58"/>
      <c r="AP6" s="58"/>
      <c r="AQ6" s="58"/>
      <c r="AS6" s="58"/>
    </row>
    <row r="7" spans="1:120" x14ac:dyDescent="0.3">
      <c r="A7" s="64">
        <v>7</v>
      </c>
      <c r="B7" s="63"/>
      <c r="C7" s="63">
        <v>50</v>
      </c>
      <c r="D7" s="63">
        <v>3.4940719604492188E-2</v>
      </c>
      <c r="E7" s="63" t="b">
        <v>0</v>
      </c>
      <c r="F7" s="63">
        <v>7.8635066812780374E-2</v>
      </c>
      <c r="G7" s="63">
        <v>3.054727244728541E-2</v>
      </c>
      <c r="H7" s="63">
        <v>5.5744000000000023E-2</v>
      </c>
      <c r="I7" s="63">
        <v>4.8831999999999931E-2</v>
      </c>
      <c r="J7" s="63">
        <v>0.15828870675852211</v>
      </c>
      <c r="K7" s="63">
        <v>0.3157287067585221</v>
      </c>
      <c r="L7" s="63">
        <v>0.141376</v>
      </c>
      <c r="M7" s="63">
        <v>0.1232</v>
      </c>
      <c r="N7" s="63">
        <v>0.20849377313670631</v>
      </c>
      <c r="O7" s="63">
        <v>0.2419017731367063</v>
      </c>
      <c r="P7" s="63">
        <v>8.5568000000000033E-2</v>
      </c>
      <c r="Q7" s="63">
        <v>-0.43769599999999997</v>
      </c>
      <c r="R7" s="63">
        <v>0.1158232932414779</v>
      </c>
      <c r="S7" s="63">
        <v>-0.11572870675852211</v>
      </c>
      <c r="T7" s="63">
        <v>0.14131199999999999</v>
      </c>
      <c r="U7" s="63">
        <v>-0.4865279999999999</v>
      </c>
      <c r="V7" s="63">
        <v>0.27411200000000002</v>
      </c>
      <c r="W7" s="63">
        <v>0.2</v>
      </c>
      <c r="X7" s="63">
        <v>-5.8687999999999962E-2</v>
      </c>
      <c r="Y7" s="63">
        <v>-0.68652799999999992</v>
      </c>
      <c r="Z7" s="63">
        <v>7.4112000000000011E-2</v>
      </c>
      <c r="AA7" s="63">
        <v>-1.730572884811108E-17</v>
      </c>
      <c r="AB7" s="63">
        <v>-6.3999999999956344E-5</v>
      </c>
      <c r="AC7" s="63">
        <v>-0.60972799999999994</v>
      </c>
      <c r="AD7" s="63">
        <v>6.561822686329373E-2</v>
      </c>
      <c r="AE7" s="63">
        <v>-4.1901773136706302E-2</v>
      </c>
      <c r="AF7" s="63" t="s">
        <v>1232</v>
      </c>
      <c r="AG7" s="63" t="s">
        <v>1233</v>
      </c>
      <c r="AH7" s="63">
        <v>11.49310669165126</v>
      </c>
      <c r="AI7" s="63">
        <v>5.0859577442243271</v>
      </c>
      <c r="AJ7" s="63">
        <v>4.1119499742925596</v>
      </c>
      <c r="AK7" s="63">
        <v>3.93287674227571</v>
      </c>
      <c r="AL7" s="63">
        <v>38.725026090155033</v>
      </c>
      <c r="AM7" s="63">
        <v>15.80357440431129</v>
      </c>
      <c r="AN7" s="58"/>
      <c r="AP7" s="58"/>
      <c r="AQ7" s="58"/>
      <c r="AS7" s="58"/>
    </row>
    <row r="8" spans="1:120" x14ac:dyDescent="0.3">
      <c r="A8" s="64">
        <v>8</v>
      </c>
      <c r="B8" s="63"/>
      <c r="C8" s="63">
        <v>50</v>
      </c>
      <c r="D8" s="63">
        <v>3.7873506546020508E-2</v>
      </c>
      <c r="E8" s="63" t="b">
        <v>0</v>
      </c>
      <c r="F8" s="63">
        <v>0.20073288779160381</v>
      </c>
      <c r="G8" s="63">
        <v>1.311866451743094E-2</v>
      </c>
      <c r="H8" s="63">
        <v>0.106432</v>
      </c>
      <c r="I8" s="63">
        <v>1.91359999999999E-2</v>
      </c>
      <c r="J8" s="63">
        <v>3.7745296361678449E-2</v>
      </c>
      <c r="K8" s="63">
        <v>3.9438703638321609E-2</v>
      </c>
      <c r="L8" s="63">
        <v>0.27251199999999998</v>
      </c>
      <c r="M8" s="63">
        <v>0.31347199999999992</v>
      </c>
      <c r="N8" s="63">
        <v>0.16794464225929881</v>
      </c>
      <c r="O8" s="63">
        <v>0.1018966422592988</v>
      </c>
      <c r="P8" s="63">
        <v>0.38847999999999999</v>
      </c>
      <c r="Q8" s="63">
        <v>-0.1148159999999999</v>
      </c>
      <c r="R8" s="63">
        <v>0.47438246213060709</v>
      </c>
      <c r="S8" s="63">
        <v>0.22247846213060721</v>
      </c>
      <c r="T8" s="63">
        <v>0.49491200000000002</v>
      </c>
      <c r="U8" s="63">
        <v>-9.5679999999999987E-2</v>
      </c>
      <c r="V8" s="63">
        <v>0.51212775849228553</v>
      </c>
      <c r="W8" s="63">
        <v>0.1830397584922856</v>
      </c>
      <c r="X8" s="63">
        <v>0.29491200000000001</v>
      </c>
      <c r="Y8" s="63">
        <v>-0.29568</v>
      </c>
      <c r="Z8" s="63">
        <v>0.31212775849228552</v>
      </c>
      <c r="AA8" s="63">
        <v>-1.696024150771443E-2</v>
      </c>
      <c r="AB8" s="63">
        <v>0.22239999999999999</v>
      </c>
      <c r="AC8" s="63">
        <v>-0.4091519999999999</v>
      </c>
      <c r="AD8" s="63">
        <v>0.3441831162329867</v>
      </c>
      <c r="AE8" s="63">
        <v>8.1143116232986798E-2</v>
      </c>
      <c r="AF8" s="63" t="s">
        <v>1234</v>
      </c>
      <c r="AG8" s="63" t="s">
        <v>1235</v>
      </c>
      <c r="AH8" s="63">
        <v>8.9247838140360898</v>
      </c>
      <c r="AI8" s="63">
        <v>8.5320085400372125</v>
      </c>
      <c r="AJ8" s="63">
        <v>7.6832292832614471</v>
      </c>
      <c r="AK8" s="63">
        <v>7.2648998248987819</v>
      </c>
      <c r="AL8" s="63">
        <v>26.1107320542941</v>
      </c>
      <c r="AM8" s="63">
        <v>4.7618830593474506</v>
      </c>
      <c r="AN8" s="58"/>
      <c r="AP8" s="58"/>
      <c r="AQ8" s="58"/>
      <c r="AS8" s="58"/>
    </row>
    <row r="9" spans="1:120" x14ac:dyDescent="0.3">
      <c r="A9" s="64">
        <v>9</v>
      </c>
      <c r="B9" s="63"/>
      <c r="C9" s="63">
        <v>50</v>
      </c>
      <c r="D9" s="63">
        <v>4.7868251800537109E-2</v>
      </c>
      <c r="E9" s="63" t="b">
        <v>0</v>
      </c>
      <c r="F9" s="63">
        <v>5.2777442848294637E-2</v>
      </c>
      <c r="G9" s="63">
        <v>5.4940206794289077E-3</v>
      </c>
      <c r="H9" s="63">
        <v>4.1728000000000147E-2</v>
      </c>
      <c r="I9" s="63">
        <v>2.291200000000004E-2</v>
      </c>
      <c r="J9" s="63">
        <v>5.6814038330582461E-2</v>
      </c>
      <c r="K9" s="63">
        <v>0.17239803833058229</v>
      </c>
      <c r="L9" s="63">
        <v>0.15020800000000009</v>
      </c>
      <c r="M9" s="63">
        <v>3.9872000000000067E-2</v>
      </c>
      <c r="N9" s="63">
        <v>0.1691899027728741</v>
      </c>
      <c r="O9" s="63">
        <v>0.21795790277287411</v>
      </c>
      <c r="P9" s="63">
        <v>0.48243200000000003</v>
      </c>
      <c r="Q9" s="63">
        <v>-0.28889599999999988</v>
      </c>
      <c r="R9" s="63">
        <v>-0.42609766094629908</v>
      </c>
      <c r="S9" s="63">
        <v>-0.22680166094629911</v>
      </c>
      <c r="T9" s="63">
        <v>0.52416000000000018</v>
      </c>
      <c r="U9" s="63">
        <v>-0.31180799999999992</v>
      </c>
      <c r="V9" s="63">
        <v>-0.36928362261571662</v>
      </c>
      <c r="W9" s="63">
        <v>-5.4403622615716803E-2</v>
      </c>
      <c r="X9" s="63">
        <v>0.32416000000000011</v>
      </c>
      <c r="Y9" s="63">
        <v>-0.51180799999999993</v>
      </c>
      <c r="Z9" s="63">
        <v>-0.56928362261571663</v>
      </c>
      <c r="AA9" s="63">
        <v>-0.25440362261571681</v>
      </c>
      <c r="AB9" s="63">
        <v>0.37395200000000012</v>
      </c>
      <c r="AC9" s="63">
        <v>-0.35167999999999999</v>
      </c>
      <c r="AD9" s="63">
        <v>-0.53847352538859072</v>
      </c>
      <c r="AE9" s="63">
        <v>-0.27236152538859087</v>
      </c>
      <c r="AF9" s="63" t="s">
        <v>1236</v>
      </c>
      <c r="AG9" s="63" t="s">
        <v>1237</v>
      </c>
      <c r="AH9" s="63">
        <v>8.0645054280580268</v>
      </c>
      <c r="AI9" s="63">
        <v>2.4970402478880391</v>
      </c>
      <c r="AJ9" s="63">
        <v>9.4582006903455458</v>
      </c>
      <c r="AK9" s="63">
        <v>9.0058257693737218</v>
      </c>
      <c r="AL9" s="63">
        <v>3.2010833305878701</v>
      </c>
      <c r="AM9" s="63">
        <v>8.8377837677994879</v>
      </c>
      <c r="AN9" s="58"/>
      <c r="AP9" s="58"/>
      <c r="AQ9" s="58"/>
      <c r="AS9" s="58"/>
    </row>
    <row r="10" spans="1:120" x14ac:dyDescent="0.3">
      <c r="A10" s="64">
        <v>11</v>
      </c>
      <c r="B10" s="63"/>
      <c r="C10" s="63">
        <v>50</v>
      </c>
      <c r="D10" s="63">
        <v>3.5856962203979492E-2</v>
      </c>
      <c r="E10" s="63" t="b">
        <v>0</v>
      </c>
      <c r="F10" s="63">
        <v>0.1078949355243287</v>
      </c>
      <c r="G10" s="63">
        <v>5.9880822521513798E-2</v>
      </c>
      <c r="H10" s="63">
        <v>0.1074559999999999</v>
      </c>
      <c r="I10" s="63">
        <v>0.16505600000000009</v>
      </c>
      <c r="J10" s="63">
        <v>0.14522584979787101</v>
      </c>
      <c r="K10" s="63">
        <v>0.213302150202129</v>
      </c>
      <c r="L10" s="63">
        <v>3.8144000000000011E-2</v>
      </c>
      <c r="M10" s="63">
        <v>0.26009599999999999</v>
      </c>
      <c r="N10" s="63">
        <v>0.19695187628537261</v>
      </c>
      <c r="O10" s="63">
        <v>0.19767212371462739</v>
      </c>
      <c r="P10" s="63">
        <v>-0.50220799999999988</v>
      </c>
      <c r="Q10" s="63">
        <v>0.1473919999999998</v>
      </c>
      <c r="R10" s="63">
        <v>-0.1120578201901689</v>
      </c>
      <c r="S10" s="63">
        <v>9.4777820190168838E-2</v>
      </c>
      <c r="T10" s="63">
        <v>-0.39475199999999988</v>
      </c>
      <c r="U10" s="63">
        <v>0.31244799999999978</v>
      </c>
      <c r="V10" s="63">
        <v>3.3168029607702099E-2</v>
      </c>
      <c r="W10" s="63">
        <v>0.30807997039229779</v>
      </c>
      <c r="X10" s="63">
        <v>-0.59475199999999995</v>
      </c>
      <c r="Y10" s="63">
        <v>0.1124479999999998</v>
      </c>
      <c r="Z10" s="63">
        <v>-0.16683197039229791</v>
      </c>
      <c r="AA10" s="63">
        <v>0.1080799703922978</v>
      </c>
      <c r="AB10" s="63">
        <v>-0.43289599999999989</v>
      </c>
      <c r="AC10" s="63">
        <v>5.2351999999999767E-2</v>
      </c>
      <c r="AD10" s="63">
        <v>-0.16378384667767051</v>
      </c>
      <c r="AE10" s="63">
        <v>0.1104078466776704</v>
      </c>
      <c r="AF10" s="63" t="s">
        <v>1238</v>
      </c>
      <c r="AG10" s="63" t="s">
        <v>1239</v>
      </c>
      <c r="AH10" s="63">
        <v>44.959223874535162</v>
      </c>
      <c r="AI10" s="63">
        <v>11.62249451901288</v>
      </c>
      <c r="AJ10" s="63">
        <v>5.6230122693001423</v>
      </c>
      <c r="AK10" s="63">
        <v>5.2085596920717947</v>
      </c>
      <c r="AL10" s="63">
        <v>3.6357564544864678</v>
      </c>
      <c r="AM10" s="63">
        <v>0.87944893728244422</v>
      </c>
      <c r="AN10" s="58"/>
      <c r="AP10" s="58"/>
      <c r="AQ10" s="58"/>
      <c r="AS10" s="58"/>
    </row>
    <row r="11" spans="1:120" x14ac:dyDescent="0.3">
      <c r="A11" s="64">
        <v>12</v>
      </c>
      <c r="B11" s="63"/>
      <c r="C11" s="63">
        <v>50</v>
      </c>
      <c r="D11" s="63">
        <v>4.684758186340332E-2</v>
      </c>
      <c r="E11" s="63" t="b">
        <v>0</v>
      </c>
      <c r="F11" s="63">
        <v>9.9999732853425199E-2</v>
      </c>
      <c r="G11" s="63">
        <v>6.4539600919053516E-2</v>
      </c>
      <c r="H11" s="63">
        <v>0.12787200000000001</v>
      </c>
      <c r="I11" s="63">
        <v>2.4320000000001012E-3</v>
      </c>
      <c r="J11" s="63">
        <v>0.219504983795479</v>
      </c>
      <c r="K11" s="63">
        <v>0.202992983795479</v>
      </c>
      <c r="L11" s="63">
        <v>0.18892800000000001</v>
      </c>
      <c r="M11" s="63">
        <v>0.16678399999999999</v>
      </c>
      <c r="N11" s="63">
        <v>0.19102104861356289</v>
      </c>
      <c r="O11" s="63">
        <v>0.19102104861356289</v>
      </c>
      <c r="P11" s="63">
        <v>0.16095999999999999</v>
      </c>
      <c r="Q11" s="63">
        <v>0.53023999999999993</v>
      </c>
      <c r="R11" s="63">
        <v>-2.484431224733873E-2</v>
      </c>
      <c r="S11" s="63">
        <v>1.662768775266113E-2</v>
      </c>
      <c r="T11" s="63">
        <v>0.28883199999999998</v>
      </c>
      <c r="U11" s="63">
        <v>0.53267200000000003</v>
      </c>
      <c r="V11" s="63">
        <v>0.19466067154814029</v>
      </c>
      <c r="W11" s="63">
        <v>0.21962067154814019</v>
      </c>
      <c r="X11" s="63">
        <v>8.8832000000000022E-2</v>
      </c>
      <c r="Y11" s="63">
        <v>0.33267200000000002</v>
      </c>
      <c r="Z11" s="63">
        <v>-5.3393284518597137E-3</v>
      </c>
      <c r="AA11" s="63">
        <v>1.9620671548140161E-2</v>
      </c>
      <c r="AB11" s="63">
        <v>9.9904000000000021E-2</v>
      </c>
      <c r="AC11" s="63">
        <v>0.36588799999999999</v>
      </c>
      <c r="AD11" s="63">
        <v>3.639622934577346E-3</v>
      </c>
      <c r="AE11" s="63">
        <v>2.859962293457723E-2</v>
      </c>
      <c r="AF11" s="63" t="s">
        <v>1240</v>
      </c>
      <c r="AG11" s="63" t="s">
        <v>1241</v>
      </c>
      <c r="AH11" s="63">
        <v>1.792533893376731</v>
      </c>
      <c r="AI11" s="63">
        <v>0.34542250367582578</v>
      </c>
      <c r="AJ11" s="63">
        <v>3.914548376342851</v>
      </c>
      <c r="AK11" s="63">
        <v>3.5579585481206109</v>
      </c>
      <c r="AL11" s="63">
        <v>322.85233393026277</v>
      </c>
      <c r="AM11" s="63">
        <v>31.41066786092825</v>
      </c>
      <c r="AN11" s="58"/>
      <c r="AP11" s="58"/>
      <c r="AQ11" s="58"/>
      <c r="AS11" s="58"/>
    </row>
    <row r="12" spans="1:120" x14ac:dyDescent="0.3">
      <c r="A12" s="64">
        <v>13</v>
      </c>
      <c r="B12" s="63"/>
      <c r="C12" s="63">
        <v>50</v>
      </c>
      <c r="D12" s="63">
        <v>2.0896196365356449E-2</v>
      </c>
      <c r="E12" s="63" t="b">
        <v>0</v>
      </c>
      <c r="F12" s="63">
        <v>0.13720718440693669</v>
      </c>
      <c r="G12" s="63">
        <v>6.8927270384512747E-3</v>
      </c>
      <c r="H12" s="63">
        <v>1.9711999999999948E-2</v>
      </c>
      <c r="I12" s="63">
        <v>7.2703999999999935E-2</v>
      </c>
      <c r="J12" s="63">
        <v>3.4904046734602068E-2</v>
      </c>
      <c r="K12" s="63">
        <v>7.8680046734602063E-2</v>
      </c>
      <c r="L12" s="63">
        <v>4.5055999999999978E-2</v>
      </c>
      <c r="M12" s="63">
        <v>0.13644800000000001</v>
      </c>
      <c r="N12" s="63">
        <v>0.34140750514149032</v>
      </c>
      <c r="O12" s="63">
        <v>0.2093115051414903</v>
      </c>
      <c r="P12" s="63">
        <v>0.44492799999999999</v>
      </c>
      <c r="Q12" s="63">
        <v>-0.22374399999999989</v>
      </c>
      <c r="R12" s="63">
        <v>0.38570431785001857</v>
      </c>
      <c r="S12" s="63">
        <v>0.18756031785001859</v>
      </c>
      <c r="T12" s="63">
        <v>0.46464</v>
      </c>
      <c r="U12" s="63">
        <v>-0.29644799999999988</v>
      </c>
      <c r="V12" s="63">
        <v>0.35080027111541651</v>
      </c>
      <c r="W12" s="63">
        <v>0.10888027111541659</v>
      </c>
      <c r="X12" s="63">
        <v>0.26463999999999999</v>
      </c>
      <c r="Y12" s="63">
        <v>-0.49644799999999989</v>
      </c>
      <c r="Z12" s="63">
        <v>0.1508002711154165</v>
      </c>
      <c r="AA12" s="63">
        <v>-9.1119728884583459E-2</v>
      </c>
      <c r="AB12" s="63">
        <v>0.41958400000000001</v>
      </c>
      <c r="AC12" s="63">
        <v>-0.15999999999999989</v>
      </c>
      <c r="AD12" s="63">
        <v>9.3927659739262443E-3</v>
      </c>
      <c r="AE12" s="63">
        <v>-0.1004312340260738</v>
      </c>
      <c r="AF12" s="63" t="s">
        <v>1242</v>
      </c>
      <c r="AG12" s="63" t="s">
        <v>1243</v>
      </c>
      <c r="AH12" s="63">
        <v>22.69087225044235</v>
      </c>
      <c r="AI12" s="63">
        <v>14.444420804556881</v>
      </c>
      <c r="AJ12" s="63">
        <v>20.05475523125569</v>
      </c>
      <c r="AK12" s="63">
        <v>19.087200832087571</v>
      </c>
      <c r="AL12" s="63">
        <v>136.53170293029331</v>
      </c>
      <c r="AM12" s="63">
        <v>70.307519257713537</v>
      </c>
      <c r="AN12" s="58"/>
      <c r="AP12" s="58"/>
      <c r="AQ12" s="58"/>
      <c r="AS12" s="58"/>
    </row>
    <row r="13" spans="1:120" x14ac:dyDescent="0.3">
      <c r="A13" s="64">
        <v>14</v>
      </c>
      <c r="B13" s="63"/>
      <c r="C13" s="63">
        <v>50</v>
      </c>
      <c r="D13" s="63">
        <v>2.6922225952148441E-2</v>
      </c>
      <c r="E13" s="63" t="b">
        <v>0</v>
      </c>
      <c r="F13" s="63">
        <v>2.633745794885899E-2</v>
      </c>
      <c r="G13" s="63">
        <v>1.1809453270711871E-2</v>
      </c>
      <c r="H13" s="63">
        <v>9.0623999999999982E-2</v>
      </c>
      <c r="I13" s="63">
        <v>5.9903999999999957E-2</v>
      </c>
      <c r="J13" s="63">
        <v>2.873095667025607E-3</v>
      </c>
      <c r="K13" s="63">
        <v>0.35563515736490903</v>
      </c>
      <c r="L13" s="63">
        <v>0.12384000000000001</v>
      </c>
      <c r="M13" s="63">
        <v>1.862399999999997E-2</v>
      </c>
      <c r="N13" s="63">
        <v>0.10321946993110841</v>
      </c>
      <c r="O13" s="63">
        <v>0.31273572296304297</v>
      </c>
      <c r="P13" s="63">
        <v>-4.5184000000000002E-2</v>
      </c>
      <c r="Q13" s="63">
        <v>0.622336</v>
      </c>
      <c r="R13" s="63">
        <v>0.11565932253031939</v>
      </c>
      <c r="S13" s="63">
        <v>1.9953225303192559E-3</v>
      </c>
      <c r="T13" s="63">
        <v>-0.13580800000000001</v>
      </c>
      <c r="U13" s="63">
        <v>0.68223999999999996</v>
      </c>
      <c r="V13" s="63">
        <v>0.1127862268632938</v>
      </c>
      <c r="W13" s="63">
        <v>0.35763047989522823</v>
      </c>
      <c r="X13" s="63">
        <v>-0.335808</v>
      </c>
      <c r="Y13" s="63">
        <v>0.48224</v>
      </c>
      <c r="Z13" s="63">
        <v>-8.7213773136706238E-2</v>
      </c>
      <c r="AA13" s="63">
        <v>0.15763047989522819</v>
      </c>
      <c r="AB13" s="63">
        <v>-1.1967999999999991E-2</v>
      </c>
      <c r="AC13" s="63">
        <v>0.66361599999999998</v>
      </c>
      <c r="AD13" s="63">
        <v>9.5667569321853541E-3</v>
      </c>
      <c r="AE13" s="63">
        <v>4.4894756932185191E-2</v>
      </c>
      <c r="AF13" s="63" t="s">
        <v>1244</v>
      </c>
      <c r="AG13" s="63" t="s">
        <v>1245</v>
      </c>
      <c r="AH13" s="63">
        <v>54.383998268034219</v>
      </c>
      <c r="AI13" s="63">
        <v>20.78724664541727</v>
      </c>
      <c r="AJ13" s="63">
        <v>25.94944758504063</v>
      </c>
      <c r="AK13" s="63">
        <v>23.134662741922881</v>
      </c>
      <c r="AL13" s="63">
        <v>378.70880801274598</v>
      </c>
      <c r="AM13" s="63">
        <v>92.597648809601523</v>
      </c>
      <c r="AN13" s="58"/>
      <c r="AP13" s="58"/>
      <c r="AQ13" s="58"/>
      <c r="AS13" s="58"/>
    </row>
    <row r="14" spans="1:120" x14ac:dyDescent="0.3">
      <c r="A14" s="64">
        <v>16</v>
      </c>
      <c r="B14" s="63"/>
      <c r="C14" s="63">
        <v>50</v>
      </c>
      <c r="D14" s="63">
        <v>2.5926113128662109E-2</v>
      </c>
      <c r="E14" s="63" t="b">
        <v>0</v>
      </c>
      <c r="F14" s="63">
        <v>8.8459475313532904E-2</v>
      </c>
      <c r="G14" s="63">
        <v>7.3019909659374313E-2</v>
      </c>
      <c r="H14" s="63">
        <v>0.1054080000000001</v>
      </c>
      <c r="I14" s="63">
        <v>2.1183999999999929E-2</v>
      </c>
      <c r="J14" s="63">
        <v>0.24791188220691299</v>
      </c>
      <c r="K14" s="63">
        <v>0.18071188220691289</v>
      </c>
      <c r="L14" s="63">
        <v>0.16723199999999999</v>
      </c>
      <c r="M14" s="63">
        <v>0.10169600000000011</v>
      </c>
      <c r="N14" s="63">
        <v>0.2239438703638322</v>
      </c>
      <c r="O14" s="63">
        <v>0.22394387036383209</v>
      </c>
      <c r="P14" s="63">
        <v>0.58777599999999997</v>
      </c>
      <c r="Q14" s="63">
        <v>-0.13811199999999979</v>
      </c>
      <c r="R14" s="63">
        <v>-5.7943104389905922E-2</v>
      </c>
      <c r="S14" s="63">
        <v>-0.1243751043899059</v>
      </c>
      <c r="T14" s="63">
        <v>0.69318400000000002</v>
      </c>
      <c r="U14" s="63">
        <v>-0.1592959999999998</v>
      </c>
      <c r="V14" s="63">
        <v>0.18996877781700711</v>
      </c>
      <c r="W14" s="63">
        <v>5.6336777817007022E-2</v>
      </c>
      <c r="X14" s="63">
        <v>0.49318400000000001</v>
      </c>
      <c r="Y14" s="63">
        <v>-0.35929599999999978</v>
      </c>
      <c r="Z14" s="63">
        <v>-1.003122218299294E-2</v>
      </c>
      <c r="AA14" s="63">
        <v>-0.14366322218299299</v>
      </c>
      <c r="AB14" s="63">
        <v>0.52595199999999998</v>
      </c>
      <c r="AC14" s="63">
        <v>-0.26099199999999978</v>
      </c>
      <c r="AD14" s="63">
        <v>-3.3975092546825091E-2</v>
      </c>
      <c r="AE14" s="63">
        <v>-0.1676070925468251</v>
      </c>
      <c r="AF14" s="63" t="s">
        <v>1246</v>
      </c>
      <c r="AG14" s="63" t="s">
        <v>1247</v>
      </c>
      <c r="AH14" s="63">
        <v>4.3373028598842502</v>
      </c>
      <c r="AI14" s="63">
        <v>2.8724932861057688</v>
      </c>
      <c r="AJ14" s="63">
        <v>6.3813254726015467</v>
      </c>
      <c r="AK14" s="63">
        <v>6.0474782588988498</v>
      </c>
      <c r="AL14" s="63">
        <v>44.749108805361963</v>
      </c>
      <c r="AM14" s="63">
        <v>20.925175258343401</v>
      </c>
      <c r="AN14" s="58"/>
      <c r="AP14" s="58"/>
      <c r="AQ14" s="58"/>
      <c r="AS14" s="58"/>
    </row>
    <row r="15" spans="1:120" x14ac:dyDescent="0.3">
      <c r="A15" s="64">
        <v>17</v>
      </c>
      <c r="B15" s="63"/>
      <c r="C15" s="63">
        <v>50</v>
      </c>
      <c r="D15" s="63">
        <v>3.9898395538330078E-2</v>
      </c>
      <c r="E15" s="63" t="b">
        <v>0</v>
      </c>
      <c r="F15" s="63">
        <v>4.3618171075354831E-2</v>
      </c>
      <c r="G15" s="63">
        <v>5.6798359965261301E-3</v>
      </c>
      <c r="H15" s="63">
        <v>6.5919999999999979E-2</v>
      </c>
      <c r="I15" s="63">
        <v>1.8304000000000039E-2</v>
      </c>
      <c r="J15" s="63">
        <v>3.161254783351275E-2</v>
      </c>
      <c r="K15" s="63">
        <v>0.1780514521664871</v>
      </c>
      <c r="L15" s="63">
        <v>0.140096</v>
      </c>
      <c r="M15" s="63">
        <v>7.2640000000000038E-2</v>
      </c>
      <c r="N15" s="63">
        <v>0.13680172608324359</v>
      </c>
      <c r="O15" s="63">
        <v>0.18902572608324361</v>
      </c>
      <c r="P15" s="63">
        <v>0.323264</v>
      </c>
      <c r="Q15" s="63">
        <v>0.46764800000000001</v>
      </c>
      <c r="R15" s="63">
        <v>-7.3791976313838326E-2</v>
      </c>
      <c r="S15" s="63">
        <v>-8.6463976313838412E-2</v>
      </c>
      <c r="T15" s="63">
        <v>0.25734400000000002</v>
      </c>
      <c r="U15" s="63">
        <v>0.485952</v>
      </c>
      <c r="V15" s="63">
        <v>-0.1054045241473511</v>
      </c>
      <c r="W15" s="63">
        <v>9.1587475852648717E-2</v>
      </c>
      <c r="X15" s="63">
        <v>5.7344000000000027E-2</v>
      </c>
      <c r="Y15" s="63">
        <v>0.28595199999999998</v>
      </c>
      <c r="Z15" s="63">
        <v>-0.30540452414735109</v>
      </c>
      <c r="AA15" s="63">
        <v>-0.10841252414735129</v>
      </c>
      <c r="AB15" s="63">
        <v>0.117248</v>
      </c>
      <c r="AC15" s="63">
        <v>0.41331200000000001</v>
      </c>
      <c r="AD15" s="63">
        <v>-0.24220625023059469</v>
      </c>
      <c r="AE15" s="63">
        <v>-9.7438250230594867E-2</v>
      </c>
      <c r="AF15" s="63" t="s">
        <v>1248</v>
      </c>
      <c r="AG15" s="63" t="s">
        <v>1249</v>
      </c>
      <c r="AH15" s="63">
        <v>8.86869923246981</v>
      </c>
      <c r="AI15" s="63">
        <v>3.218879658459846</v>
      </c>
      <c r="AJ15" s="63">
        <v>14.226241432969511</v>
      </c>
      <c r="AK15" s="63">
        <v>12.99208629659481</v>
      </c>
      <c r="AL15" s="63">
        <v>19.148293469164969</v>
      </c>
      <c r="AM15" s="63">
        <v>22.87650331876387</v>
      </c>
      <c r="AN15" s="58"/>
      <c r="AP15" s="58"/>
      <c r="AQ15" s="58"/>
      <c r="AS15" s="58"/>
    </row>
    <row r="16" spans="1:120" x14ac:dyDescent="0.3">
      <c r="A16" s="64">
        <v>18</v>
      </c>
      <c r="B16" s="63"/>
      <c r="C16" s="63">
        <v>50</v>
      </c>
      <c r="D16" s="63">
        <v>4.1898012161254883E-2</v>
      </c>
      <c r="E16" s="63" t="b">
        <v>0</v>
      </c>
      <c r="F16" s="63">
        <v>9.0367134058363274E-2</v>
      </c>
      <c r="G16" s="63">
        <v>4.3827370997683752E-2</v>
      </c>
      <c r="H16" s="63">
        <v>8.2495999999999986E-2</v>
      </c>
      <c r="I16" s="63">
        <v>6.0351999999999982E-2</v>
      </c>
      <c r="J16" s="63">
        <v>0.18270034777658131</v>
      </c>
      <c r="K16" s="63">
        <v>5.3676347776581229E-2</v>
      </c>
      <c r="L16" s="63">
        <v>0.151168</v>
      </c>
      <c r="M16" s="63">
        <v>0.14873600000000001</v>
      </c>
      <c r="N16" s="63">
        <v>0.2130562651938761</v>
      </c>
      <c r="O16" s="63">
        <v>0.13049626519387611</v>
      </c>
      <c r="P16" s="63">
        <v>5.2928000000000003E-2</v>
      </c>
      <c r="Q16" s="63">
        <v>-5.0623999999999982E-2</v>
      </c>
      <c r="R16" s="63">
        <v>0.44123565222341882</v>
      </c>
      <c r="S16" s="63">
        <v>0.14632365222341881</v>
      </c>
      <c r="T16" s="63">
        <v>-2.956799999999998E-2</v>
      </c>
      <c r="U16" s="63">
        <v>-0.11097600000000001</v>
      </c>
      <c r="V16" s="63">
        <v>0.62393600000000005</v>
      </c>
      <c r="W16" s="63">
        <v>0.2</v>
      </c>
      <c r="X16" s="63">
        <v>-0.22956799999999999</v>
      </c>
      <c r="Y16" s="63">
        <v>-0.31097599999999997</v>
      </c>
      <c r="Z16" s="63">
        <v>0.42393599999999998</v>
      </c>
      <c r="AA16" s="63">
        <v>-1.838733690111802E-17</v>
      </c>
      <c r="AB16" s="63">
        <v>-0.18073600000000001</v>
      </c>
      <c r="AC16" s="63">
        <v>-0.259712</v>
      </c>
      <c r="AD16" s="63">
        <v>0.41087973480612389</v>
      </c>
      <c r="AE16" s="63">
        <v>6.9503734806123887E-2</v>
      </c>
      <c r="AF16" s="63" t="s">
        <v>1250</v>
      </c>
      <c r="AG16" s="63" t="s">
        <v>1251</v>
      </c>
      <c r="AH16" s="63">
        <v>10.35635606526573</v>
      </c>
      <c r="AI16" s="63">
        <v>3.4734706347495958</v>
      </c>
      <c r="AJ16" s="63">
        <v>3.4355219671556259</v>
      </c>
      <c r="AK16" s="63">
        <v>3.250281870393247</v>
      </c>
      <c r="AL16" s="63">
        <v>4.8262550135049276</v>
      </c>
      <c r="AM16" s="63">
        <v>10.9858004136955</v>
      </c>
      <c r="AN16" s="58"/>
      <c r="AP16" s="58"/>
      <c r="AQ16" s="58"/>
      <c r="AS16" s="58"/>
    </row>
    <row r="17" spans="1:45" x14ac:dyDescent="0.3">
      <c r="A17" s="64">
        <v>20</v>
      </c>
      <c r="B17" s="63"/>
      <c r="C17" s="63">
        <v>50</v>
      </c>
      <c r="D17" s="63">
        <v>2.6933670043945309E-2</v>
      </c>
      <c r="E17" s="63" t="b">
        <v>0</v>
      </c>
      <c r="F17" s="63">
        <v>7.9409783163305075E-2</v>
      </c>
      <c r="G17" s="63">
        <v>3.530501610749251E-2</v>
      </c>
      <c r="H17" s="63">
        <v>8.0127999999999991E-2</v>
      </c>
      <c r="I17" s="63">
        <v>0.10995199999999999</v>
      </c>
      <c r="J17" s="63">
        <v>0.12959582331036951</v>
      </c>
      <c r="K17" s="63">
        <v>0.17106782331036949</v>
      </c>
      <c r="L17" s="63">
        <v>8.0960000000000004E-2</v>
      </c>
      <c r="M17" s="63">
        <v>0.18310399999999999</v>
      </c>
      <c r="N17" s="63">
        <v>0.19831335493936131</v>
      </c>
      <c r="O17" s="63">
        <v>0.19600935493936131</v>
      </c>
      <c r="P17" s="63">
        <v>-4.0191999999999992E-2</v>
      </c>
      <c r="Q17" s="63">
        <v>-0.10112</v>
      </c>
      <c r="R17" s="63">
        <v>-0.12543582331036951</v>
      </c>
      <c r="S17" s="63">
        <v>2.893217668963045E-2</v>
      </c>
      <c r="T17" s="63">
        <v>-0.12032</v>
      </c>
      <c r="U17" s="63">
        <v>8.8320000000000065E-3</v>
      </c>
      <c r="V17" s="63">
        <v>4.1600000000000248E-3</v>
      </c>
      <c r="W17" s="63">
        <v>0.1999999999999999</v>
      </c>
      <c r="X17" s="63">
        <v>-0.32031999999999999</v>
      </c>
      <c r="Y17" s="63">
        <v>-0.191168</v>
      </c>
      <c r="Z17" s="63">
        <v>-0.19583999999999999</v>
      </c>
      <c r="AA17" s="63">
        <v>-1.1273804517718739E-16</v>
      </c>
      <c r="AB17" s="63">
        <v>-0.20127999999999999</v>
      </c>
      <c r="AC17" s="63">
        <v>-0.17427200000000001</v>
      </c>
      <c r="AD17" s="63">
        <v>-0.19415335493936131</v>
      </c>
      <c r="AE17" s="63">
        <v>3.9906450606385932E-3</v>
      </c>
      <c r="AF17" s="63" t="s">
        <v>1252</v>
      </c>
      <c r="AG17" s="63" t="s">
        <v>1253</v>
      </c>
      <c r="AH17" s="63">
        <v>23.27278697476542</v>
      </c>
      <c r="AI17" s="63">
        <v>9.8291626278157374</v>
      </c>
      <c r="AJ17" s="63">
        <v>1.2311575525327909</v>
      </c>
      <c r="AK17" s="63">
        <v>1.159317621939993</v>
      </c>
      <c r="AL17" s="63">
        <v>1.843871155070006</v>
      </c>
      <c r="AM17" s="63">
        <v>0.1213986666726538</v>
      </c>
      <c r="AN17" s="58"/>
      <c r="AP17" s="58"/>
      <c r="AQ17" s="58"/>
      <c r="AS17" s="58"/>
    </row>
    <row r="18" spans="1:45" x14ac:dyDescent="0.3">
      <c r="A18" s="64">
        <v>22</v>
      </c>
      <c r="B18" s="63"/>
      <c r="C18" s="63">
        <v>50</v>
      </c>
      <c r="D18" s="63">
        <v>2.292275428771973E-2</v>
      </c>
      <c r="E18" s="63" t="b">
        <v>0</v>
      </c>
      <c r="F18" s="63">
        <v>8.5497961902518724E-2</v>
      </c>
      <c r="G18" s="63">
        <v>4.466177468449762E-2</v>
      </c>
      <c r="H18" s="63">
        <v>4.6783999999999937E-2</v>
      </c>
      <c r="I18" s="63">
        <v>0.15161600000000011</v>
      </c>
      <c r="J18" s="63">
        <v>0.13959090433297441</v>
      </c>
      <c r="K18" s="63">
        <v>0.24389709566702569</v>
      </c>
      <c r="L18" s="63">
        <v>9.6511999999999987E-2</v>
      </c>
      <c r="M18" s="63">
        <v>0.10688</v>
      </c>
      <c r="N18" s="63">
        <v>0.25447998223537882</v>
      </c>
      <c r="O18" s="63">
        <v>0.1351520177646213</v>
      </c>
      <c r="P18" s="63">
        <v>-0.4108159999999999</v>
      </c>
      <c r="Q18" s="63">
        <v>0.16275199999999981</v>
      </c>
      <c r="R18" s="63">
        <v>0.33417813804018759</v>
      </c>
      <c r="S18" s="63">
        <v>-0.28233813804018759</v>
      </c>
      <c r="T18" s="63">
        <v>-0.36403200000000002</v>
      </c>
      <c r="U18" s="63">
        <v>0.31436799999999981</v>
      </c>
      <c r="V18" s="63">
        <v>0.47376904237316197</v>
      </c>
      <c r="W18" s="63">
        <v>-3.8441042373161899E-2</v>
      </c>
      <c r="X18" s="63">
        <v>-0.56403199999999998</v>
      </c>
      <c r="Y18" s="63">
        <v>0.1143679999999998</v>
      </c>
      <c r="Z18" s="63">
        <v>0.27376904237316202</v>
      </c>
      <c r="AA18" s="63">
        <v>-0.23844104237316191</v>
      </c>
      <c r="AB18" s="63">
        <v>-0.46054400000000001</v>
      </c>
      <c r="AC18" s="63">
        <v>0.20748799999999981</v>
      </c>
      <c r="AD18" s="63">
        <v>0.21928906013778321</v>
      </c>
      <c r="AE18" s="63">
        <v>-0.17359306013778319</v>
      </c>
      <c r="AF18" s="63" t="s">
        <v>1254</v>
      </c>
      <c r="AG18" s="63" t="s">
        <v>1255</v>
      </c>
      <c r="AH18" s="63">
        <v>35.08479871823225</v>
      </c>
      <c r="AI18" s="63">
        <v>5.4495124385618388</v>
      </c>
      <c r="AJ18" s="63">
        <v>8.7286552209288306</v>
      </c>
      <c r="AK18" s="63">
        <v>8.0842241759528495</v>
      </c>
      <c r="AL18" s="63">
        <v>14.61622560291196</v>
      </c>
      <c r="AM18" s="63">
        <v>22.058142730526981</v>
      </c>
      <c r="AN18" s="58"/>
      <c r="AP18" s="58"/>
      <c r="AQ18" s="58"/>
      <c r="AS18" s="58"/>
    </row>
    <row r="19" spans="1:45" x14ac:dyDescent="0.3">
      <c r="A19" s="64">
        <v>26</v>
      </c>
      <c r="B19" s="63"/>
      <c r="C19" s="63">
        <v>50</v>
      </c>
      <c r="D19" s="63">
        <v>4.3159008026123047E-2</v>
      </c>
      <c r="E19" s="63" t="b">
        <v>0</v>
      </c>
      <c r="F19" s="63">
        <v>0.1386810425693257</v>
      </c>
      <c r="G19" s="63">
        <v>3.3684864745841217E-2</v>
      </c>
      <c r="H19" s="63">
        <v>0.109184</v>
      </c>
      <c r="I19" s="63">
        <v>1.3951999999999911E-2</v>
      </c>
      <c r="J19" s="63">
        <v>0.1468640888231062</v>
      </c>
      <c r="K19" s="63">
        <v>0.1242399111768938</v>
      </c>
      <c r="L19" s="63">
        <v>0.119296</v>
      </c>
      <c r="M19" s="63">
        <v>0.100864</v>
      </c>
      <c r="N19" s="63">
        <v>0.33804727547685648</v>
      </c>
      <c r="O19" s="63">
        <v>0.14911927547685669</v>
      </c>
      <c r="P19" s="63">
        <v>0.21363199999999999</v>
      </c>
      <c r="Q19" s="63">
        <v>-0.26393599999999989</v>
      </c>
      <c r="R19" s="63">
        <v>0.55327447365482729</v>
      </c>
      <c r="S19" s="63">
        <v>0.40505047365482738</v>
      </c>
      <c r="T19" s="63">
        <v>0.1044480000000001</v>
      </c>
      <c r="U19" s="63">
        <v>-0.24998400000000001</v>
      </c>
      <c r="V19" s="63">
        <v>0.70013856247793349</v>
      </c>
      <c r="W19" s="63">
        <v>0.28081056247793362</v>
      </c>
      <c r="X19" s="63">
        <v>-9.5551999999999956E-2</v>
      </c>
      <c r="Y19" s="63">
        <v>-0.449984</v>
      </c>
      <c r="Z19" s="63">
        <v>0.50013856247793353</v>
      </c>
      <c r="AA19" s="63">
        <v>8.0810562477933529E-2</v>
      </c>
      <c r="AB19" s="63">
        <v>-1.484799999999996E-2</v>
      </c>
      <c r="AC19" s="63">
        <v>-0.14911999999999989</v>
      </c>
      <c r="AD19" s="63">
        <v>0.36209128700107701</v>
      </c>
      <c r="AE19" s="63">
        <v>0.13169128700107691</v>
      </c>
      <c r="AF19" s="63" t="s">
        <v>1256</v>
      </c>
      <c r="AG19" s="63" t="s">
        <v>1257</v>
      </c>
      <c r="AH19" s="63">
        <v>22.165662434484499</v>
      </c>
      <c r="AI19" s="63">
        <v>0.9248797584991435</v>
      </c>
      <c r="AJ19" s="63">
        <v>18.44452765478129</v>
      </c>
      <c r="AK19" s="63">
        <v>17.530567981089838</v>
      </c>
      <c r="AL19" s="63">
        <v>21.055406169028409</v>
      </c>
      <c r="AM19" s="63">
        <v>35.254550389496679</v>
      </c>
      <c r="AN19" s="58"/>
      <c r="AP19" s="58"/>
      <c r="AQ19" s="58"/>
      <c r="AS19" s="58"/>
    </row>
    <row r="20" spans="1:45" x14ac:dyDescent="0.3">
      <c r="A20" s="64">
        <v>27</v>
      </c>
      <c r="B20" s="63"/>
      <c r="C20" s="63">
        <v>50</v>
      </c>
      <c r="D20" s="63">
        <v>3.9832830429077148E-2</v>
      </c>
      <c r="E20" s="63" t="b">
        <v>0</v>
      </c>
      <c r="F20" s="63">
        <v>0.1042942134644909</v>
      </c>
      <c r="G20" s="63">
        <v>8.2517866721999053E-2</v>
      </c>
      <c r="H20" s="63">
        <v>0.110592</v>
      </c>
      <c r="I20" s="63">
        <v>2.0608000000000019E-2</v>
      </c>
      <c r="J20" s="63">
        <v>0.26431531660877888</v>
      </c>
      <c r="K20" s="63">
        <v>0.22361131660877889</v>
      </c>
      <c r="L20" s="63">
        <v>0.175872</v>
      </c>
      <c r="M20" s="63">
        <v>0.12761600000000001</v>
      </c>
      <c r="N20" s="63">
        <v>0.23890878934122731</v>
      </c>
      <c r="O20" s="63">
        <v>0.23890878934122731</v>
      </c>
      <c r="P20" s="63">
        <v>0.11008</v>
      </c>
      <c r="Q20" s="63">
        <v>0.36185600000000001</v>
      </c>
      <c r="R20" s="63">
        <v>0.14819932813299919</v>
      </c>
      <c r="S20" s="63">
        <v>0.20618332813299911</v>
      </c>
      <c r="T20" s="63">
        <v>0.22067200000000001</v>
      </c>
      <c r="U20" s="63">
        <v>0.341248</v>
      </c>
      <c r="V20" s="63">
        <v>0.41251464474177812</v>
      </c>
      <c r="W20" s="63">
        <v>0.42979464474177798</v>
      </c>
      <c r="X20" s="63">
        <v>2.0672000000000031E-2</v>
      </c>
      <c r="Y20" s="63">
        <v>0.14124800000000001</v>
      </c>
      <c r="Z20" s="63">
        <v>0.21251464474177811</v>
      </c>
      <c r="AA20" s="63">
        <v>0.22979464474177799</v>
      </c>
      <c r="AB20" s="63">
        <v>4.4800000000000027E-2</v>
      </c>
      <c r="AC20" s="63">
        <v>0.21363199999999999</v>
      </c>
      <c r="AD20" s="63">
        <v>0.1736058554005509</v>
      </c>
      <c r="AE20" s="63">
        <v>0.1908858554005507</v>
      </c>
      <c r="AF20" s="63" t="s">
        <v>1258</v>
      </c>
      <c r="AG20" s="63" t="s">
        <v>1259</v>
      </c>
      <c r="AH20" s="63">
        <v>4.3762486445453623</v>
      </c>
      <c r="AI20" s="63">
        <v>0.73451506758100282</v>
      </c>
      <c r="AJ20" s="63">
        <v>6.9603279216577887</v>
      </c>
      <c r="AK20" s="63">
        <v>6.4341730528215626</v>
      </c>
      <c r="AL20" s="63">
        <v>17.836899793963202</v>
      </c>
      <c r="AM20" s="63">
        <v>19.808872431724591</v>
      </c>
      <c r="AN20" s="58"/>
      <c r="AP20" s="58"/>
      <c r="AQ20" s="58"/>
      <c r="AS20" s="58"/>
    </row>
    <row r="21" spans="1:45" x14ac:dyDescent="0.3">
      <c r="A21" s="64">
        <v>28</v>
      </c>
      <c r="B21" s="63"/>
      <c r="C21" s="63">
        <v>50</v>
      </c>
      <c r="D21" s="63">
        <v>3.9865732192993157E-2</v>
      </c>
      <c r="E21" s="63" t="b">
        <v>0</v>
      </c>
      <c r="F21" s="63">
        <v>6.6117806806998164E-2</v>
      </c>
      <c r="G21" s="63">
        <v>4.6298615835754786E-3</v>
      </c>
      <c r="H21" s="63">
        <v>5.5872000000000033E-2</v>
      </c>
      <c r="I21" s="63">
        <v>1.0688000000000031E-2</v>
      </c>
      <c r="J21" s="63">
        <v>3.7335611091496468E-2</v>
      </c>
      <c r="K21" s="63">
        <v>0.12816838890850349</v>
      </c>
      <c r="L21" s="63">
        <v>0.171648</v>
      </c>
      <c r="M21" s="63">
        <v>0.114944</v>
      </c>
      <c r="N21" s="63">
        <v>0.15310992053749539</v>
      </c>
      <c r="O21" s="63">
        <v>0.15310992053749539</v>
      </c>
      <c r="P21" s="63">
        <v>0.72051199999999993</v>
      </c>
      <c r="Q21" s="63">
        <v>0.31577600000000011</v>
      </c>
      <c r="R21" s="63">
        <v>-3.5862379866762599E-2</v>
      </c>
      <c r="S21" s="63">
        <v>-7.3494379866762591E-2</v>
      </c>
      <c r="T21" s="63">
        <v>0.77638399999999996</v>
      </c>
      <c r="U21" s="63">
        <v>0.32646400000000009</v>
      </c>
      <c r="V21" s="63">
        <v>-7.3197990958259074E-2</v>
      </c>
      <c r="W21" s="63">
        <v>5.4674009041740912E-2</v>
      </c>
      <c r="X21" s="63">
        <v>0.57638400000000001</v>
      </c>
      <c r="Y21" s="63">
        <v>0.1264640000000001</v>
      </c>
      <c r="Z21" s="63">
        <v>-0.27319799095825908</v>
      </c>
      <c r="AA21" s="63">
        <v>-0.1453259909582591</v>
      </c>
      <c r="AB21" s="63">
        <v>0.60473599999999994</v>
      </c>
      <c r="AC21" s="63">
        <v>0.21152000000000001</v>
      </c>
      <c r="AD21" s="63">
        <v>-0.22630791149575441</v>
      </c>
      <c r="AE21" s="63">
        <v>-9.8435911495754466E-2</v>
      </c>
      <c r="AF21" s="63" t="s">
        <v>1260</v>
      </c>
      <c r="AG21" s="63" t="s">
        <v>1261</v>
      </c>
      <c r="AH21" s="63">
        <v>3.2523690967099159</v>
      </c>
      <c r="AI21" s="63">
        <v>2.244162077403332</v>
      </c>
      <c r="AJ21" s="63">
        <v>8.0642056816864347</v>
      </c>
      <c r="AK21" s="63">
        <v>7.4625120427146721</v>
      </c>
      <c r="AL21" s="63">
        <v>20.246476602881732</v>
      </c>
      <c r="AM21" s="63">
        <v>11.952887514273151</v>
      </c>
      <c r="AN21" s="58"/>
      <c r="AP21" s="58"/>
      <c r="AQ21" s="58"/>
      <c r="AS21" s="58"/>
    </row>
    <row r="22" spans="1:45" x14ac:dyDescent="0.3">
      <c r="A22" s="64">
        <v>30</v>
      </c>
      <c r="B22" s="63"/>
      <c r="C22" s="63">
        <v>50</v>
      </c>
      <c r="D22" s="63">
        <v>2.7941226959228519E-2</v>
      </c>
      <c r="E22" s="63" t="b">
        <v>0</v>
      </c>
      <c r="F22" s="63">
        <v>2.917070235829522E-2</v>
      </c>
      <c r="G22" s="63">
        <v>2.875315076686417E-3</v>
      </c>
      <c r="H22" s="63">
        <v>1.3759999999999981E-2</v>
      </c>
      <c r="I22" s="63">
        <v>2.604799999999996E-2</v>
      </c>
      <c r="J22" s="63">
        <v>4.4804901212773807E-2</v>
      </c>
      <c r="K22" s="63">
        <v>0.2798129012127738</v>
      </c>
      <c r="L22" s="63">
        <v>6.5727999999999995E-2</v>
      </c>
      <c r="M22" s="63">
        <v>7.1359999999999979E-2</v>
      </c>
      <c r="N22" s="63">
        <v>0.14056415892500909</v>
      </c>
      <c r="O22" s="63">
        <v>0.2937801589250093</v>
      </c>
      <c r="P22" s="63">
        <v>0.12384000000000001</v>
      </c>
      <c r="Q22" s="63">
        <v>-0.38124799999999998</v>
      </c>
      <c r="R22" s="63">
        <v>-0.46227690121277382</v>
      </c>
      <c r="S22" s="63">
        <v>-7.9812901212773929E-2</v>
      </c>
      <c r="T22" s="63">
        <v>0.11008</v>
      </c>
      <c r="U22" s="63">
        <v>-0.35520000000000002</v>
      </c>
      <c r="V22" s="63">
        <v>-0.41747200000000001</v>
      </c>
      <c r="W22" s="63">
        <v>0.1999999999999999</v>
      </c>
      <c r="X22" s="63">
        <v>-8.9919999999999972E-2</v>
      </c>
      <c r="Y22" s="63">
        <v>-0.55520000000000003</v>
      </c>
      <c r="Z22" s="63">
        <v>-0.61747200000000002</v>
      </c>
      <c r="AA22" s="63">
        <v>-1.1386667966728159E-16</v>
      </c>
      <c r="AB22" s="63">
        <v>4.4352000000000037E-2</v>
      </c>
      <c r="AC22" s="63">
        <v>-0.42655999999999999</v>
      </c>
      <c r="AD22" s="63">
        <v>-0.55803615892500913</v>
      </c>
      <c r="AE22" s="63">
        <v>-9.3780158925009391E-2</v>
      </c>
      <c r="AF22" s="63" t="s">
        <v>1262</v>
      </c>
      <c r="AG22" s="63" t="s">
        <v>1263</v>
      </c>
      <c r="AH22" s="63">
        <v>24.6100701167707</v>
      </c>
      <c r="AI22" s="63">
        <v>12.126693599129091</v>
      </c>
      <c r="AJ22" s="63">
        <v>7.4084354928368583</v>
      </c>
      <c r="AK22" s="63">
        <v>7.0625398300379167</v>
      </c>
      <c r="AL22" s="63">
        <v>2.301743909506178</v>
      </c>
      <c r="AM22" s="63">
        <v>16.949603868203901</v>
      </c>
      <c r="AN22" s="58"/>
      <c r="AP22" s="58"/>
      <c r="AQ22" s="58"/>
      <c r="AS22" s="58"/>
    </row>
    <row r="23" spans="1:45" x14ac:dyDescent="0.3">
      <c r="A23" s="64">
        <v>33</v>
      </c>
      <c r="B23" s="63"/>
      <c r="C23" s="63">
        <v>50</v>
      </c>
      <c r="D23" s="63">
        <v>2.4923324584960941E-2</v>
      </c>
      <c r="E23" s="63" t="b">
        <v>0</v>
      </c>
      <c r="F23" s="63">
        <v>7.6840984702637422E-2</v>
      </c>
      <c r="G23" s="63">
        <v>7.5356447536849488E-3</v>
      </c>
      <c r="H23" s="63">
        <v>8.1407999999999925E-2</v>
      </c>
      <c r="I23" s="63">
        <v>2.790400000000004E-2</v>
      </c>
      <c r="J23" s="63">
        <v>1.139074508910452E-2</v>
      </c>
      <c r="K23" s="63">
        <v>0.1118732549108955</v>
      </c>
      <c r="L23" s="63">
        <v>0.17375999999999989</v>
      </c>
      <c r="M23" s="63">
        <v>0.12128</v>
      </c>
      <c r="N23" s="63">
        <v>0.17871655967659361</v>
      </c>
      <c r="O23" s="63">
        <v>0.17871655967659369</v>
      </c>
      <c r="P23" s="63">
        <v>0.62387199999999998</v>
      </c>
      <c r="Q23" s="63">
        <v>-2.4831999999999851E-2</v>
      </c>
      <c r="R23" s="63">
        <v>-8.6673720161703174E-2</v>
      </c>
      <c r="S23" s="63">
        <v>-1.06417201617032E-2</v>
      </c>
      <c r="T23" s="63">
        <v>0.70527999999999991</v>
      </c>
      <c r="U23" s="63">
        <v>-5.2735999999999887E-2</v>
      </c>
      <c r="V23" s="63">
        <v>-9.8064465250807697E-2</v>
      </c>
      <c r="W23" s="63">
        <v>0.1012315347491923</v>
      </c>
      <c r="X23" s="63">
        <v>0.50527999999999995</v>
      </c>
      <c r="Y23" s="63">
        <v>-0.25273599999999991</v>
      </c>
      <c r="Z23" s="63">
        <v>-0.29806446525080771</v>
      </c>
      <c r="AA23" s="63">
        <v>-9.8768465250807708E-2</v>
      </c>
      <c r="AB23" s="63">
        <v>0.53151999999999999</v>
      </c>
      <c r="AC23" s="63">
        <v>-0.17401599999999989</v>
      </c>
      <c r="AD23" s="63">
        <v>-0.27678102492740131</v>
      </c>
      <c r="AE23" s="63">
        <v>-7.748502492740135E-2</v>
      </c>
      <c r="AF23" s="63" t="s">
        <v>1264</v>
      </c>
      <c r="AG23" s="63" t="s">
        <v>1265</v>
      </c>
      <c r="AH23" s="63">
        <v>3.3752654740448729</v>
      </c>
      <c r="AI23" s="63">
        <v>2.205231279231048</v>
      </c>
      <c r="AJ23" s="63">
        <v>5.4897885790935907</v>
      </c>
      <c r="AK23" s="63">
        <v>5.1824350956170022</v>
      </c>
      <c r="AL23" s="63">
        <v>9.1256836859957993</v>
      </c>
      <c r="AM23" s="63">
        <v>4.4003361546289881</v>
      </c>
      <c r="AN23" s="58"/>
      <c r="AP23" s="58"/>
      <c r="AQ23" s="58"/>
      <c r="AS23" s="58"/>
    </row>
    <row r="24" spans="1:45" x14ac:dyDescent="0.3">
      <c r="A24" s="64">
        <v>34</v>
      </c>
      <c r="B24" s="63"/>
      <c r="C24" s="63">
        <v>50</v>
      </c>
      <c r="D24" s="63">
        <v>1.7958879470825199E-2</v>
      </c>
      <c r="E24" s="63" t="b">
        <v>0</v>
      </c>
      <c r="F24" s="63">
        <v>0.16189380858706279</v>
      </c>
      <c r="G24" s="63">
        <v>0.13951042745821679</v>
      </c>
      <c r="H24" s="63">
        <v>5.8112000000000087E-2</v>
      </c>
      <c r="I24" s="63">
        <v>9.5871999999999957E-2</v>
      </c>
      <c r="J24" s="63">
        <v>0.35628918385241048</v>
      </c>
      <c r="K24" s="63">
        <v>0.22161599407845969</v>
      </c>
      <c r="L24" s="63">
        <v>4.6016000000000092E-2</v>
      </c>
      <c r="M24" s="63">
        <v>0.13216</v>
      </c>
      <c r="N24" s="63">
        <v>0.37724007042076368</v>
      </c>
      <c r="O24" s="63">
        <v>0.24256688064681281</v>
      </c>
      <c r="P24" s="63">
        <v>1.126400000000001E-2</v>
      </c>
      <c r="Q24" s="63">
        <v>0.44096000000000002</v>
      </c>
      <c r="R24" s="63">
        <v>0.20717043876330621</v>
      </c>
      <c r="S24" s="63">
        <v>8.3138438763306038E-2</v>
      </c>
      <c r="T24" s="63">
        <v>6.9376000000000104E-2</v>
      </c>
      <c r="U24" s="63">
        <v>0.34508800000000001</v>
      </c>
      <c r="V24" s="63">
        <v>0.56345962261571669</v>
      </c>
      <c r="W24" s="63">
        <v>0.30475443284176568</v>
      </c>
      <c r="X24" s="63">
        <v>-0.13062399999999991</v>
      </c>
      <c r="Y24" s="63">
        <v>0.14508799999999999</v>
      </c>
      <c r="Z24" s="63">
        <v>0.36345962261571668</v>
      </c>
      <c r="AA24" s="63">
        <v>0.10475443284176569</v>
      </c>
      <c r="AB24" s="63">
        <v>2.3360000000000009E-2</v>
      </c>
      <c r="AC24" s="63">
        <v>0.47724800000000001</v>
      </c>
      <c r="AD24" s="63">
        <v>0.18621955219495301</v>
      </c>
      <c r="AE24" s="63">
        <v>6.2187552194952901E-2</v>
      </c>
      <c r="AF24" s="63" t="s">
        <v>1266</v>
      </c>
      <c r="AG24" s="63" t="s">
        <v>1267</v>
      </c>
      <c r="AH24" s="63">
        <v>29.267236078601421</v>
      </c>
      <c r="AI24" s="63">
        <v>6.964592011997202</v>
      </c>
      <c r="AJ24" s="63">
        <v>32.058341161511159</v>
      </c>
      <c r="AK24" s="63">
        <v>29.626641828863391</v>
      </c>
      <c r="AL24" s="63">
        <v>47.77268187067817</v>
      </c>
      <c r="AM24" s="63">
        <v>50.077028598033543</v>
      </c>
      <c r="AN24" s="58"/>
      <c r="AP24" s="58"/>
      <c r="AQ24" s="58"/>
      <c r="AS24" s="58"/>
    </row>
    <row r="25" spans="1:45" x14ac:dyDescent="0.3">
      <c r="A25" s="64">
        <v>35</v>
      </c>
      <c r="B25" s="63"/>
      <c r="C25" s="63">
        <v>50</v>
      </c>
      <c r="D25" s="63">
        <v>3.3905029296875E-2</v>
      </c>
      <c r="E25" s="63" t="b">
        <v>0</v>
      </c>
      <c r="F25" s="63">
        <v>9.746472920172336E-2</v>
      </c>
      <c r="G25" s="63">
        <v>2.0168238437703002E-3</v>
      </c>
      <c r="H25" s="63">
        <v>1.8304000000000039E-2</v>
      </c>
      <c r="I25" s="63">
        <v>1.177600000000009E-2</v>
      </c>
      <c r="J25" s="63">
        <v>3.9282480214089033E-2</v>
      </c>
      <c r="K25" s="63">
        <v>0.13182648021408899</v>
      </c>
      <c r="L25" s="63">
        <v>0.209536</v>
      </c>
      <c r="M25" s="63">
        <v>0.20633599999999999</v>
      </c>
      <c r="N25" s="63">
        <v>0.104808630416218</v>
      </c>
      <c r="O25" s="63">
        <v>0.14512863041621801</v>
      </c>
      <c r="P25" s="63">
        <v>0.45017600000000002</v>
      </c>
      <c r="Q25" s="63">
        <v>-0.19827199999999989</v>
      </c>
      <c r="R25" s="63">
        <v>0.32698951978591101</v>
      </c>
      <c r="S25" s="63">
        <v>6.8173519785911046E-2</v>
      </c>
      <c r="T25" s="63">
        <v>0.46848000000000001</v>
      </c>
      <c r="U25" s="63">
        <v>-0.21004800000000001</v>
      </c>
      <c r="V25" s="63">
        <v>0.36627199999999999</v>
      </c>
      <c r="W25" s="63">
        <v>0.2</v>
      </c>
      <c r="X25" s="63">
        <v>0.26848</v>
      </c>
      <c r="Y25" s="63">
        <v>-0.41004800000000002</v>
      </c>
      <c r="Z25" s="63">
        <v>0.166272</v>
      </c>
      <c r="AA25" s="63">
        <v>1.7117623099762039E-17</v>
      </c>
      <c r="AB25" s="63">
        <v>0.25894400000000001</v>
      </c>
      <c r="AC25" s="63">
        <v>-0.41638399999999998</v>
      </c>
      <c r="AD25" s="63">
        <v>0.26146336958378202</v>
      </c>
      <c r="AE25" s="63">
        <v>5.4871369583782047E-2</v>
      </c>
      <c r="AF25" s="63" t="s">
        <v>1268</v>
      </c>
      <c r="AG25" s="63" t="s">
        <v>1269</v>
      </c>
      <c r="AH25" s="63">
        <v>1.0388163318746579</v>
      </c>
      <c r="AI25" s="63">
        <v>1.5165279348771501</v>
      </c>
      <c r="AJ25" s="63">
        <v>0.39817828344462192</v>
      </c>
      <c r="AK25" s="63">
        <v>0.37797777063377042</v>
      </c>
      <c r="AL25" s="63">
        <v>73.164310565654716</v>
      </c>
      <c r="AM25" s="63">
        <v>41.336470785122401</v>
      </c>
      <c r="AN25" s="58"/>
      <c r="AP25" s="58"/>
      <c r="AQ25" s="58"/>
      <c r="AS25" s="58"/>
    </row>
    <row r="26" spans="1:45" x14ac:dyDescent="0.3">
      <c r="A26" s="64">
        <v>38</v>
      </c>
      <c r="B26" s="63"/>
      <c r="C26" s="63">
        <v>50</v>
      </c>
      <c r="D26" s="63">
        <v>4.2873144149780273E-2</v>
      </c>
      <c r="E26" s="63" t="b">
        <v>0</v>
      </c>
      <c r="F26" s="63">
        <v>5.4715197584886952E-2</v>
      </c>
      <c r="G26" s="63">
        <v>2.466675074980279E-2</v>
      </c>
      <c r="H26" s="63">
        <v>0.1508479999999999</v>
      </c>
      <c r="I26" s="63">
        <v>4.3327999999999978E-2</v>
      </c>
      <c r="J26" s="63">
        <v>5.8579912771196951E-3</v>
      </c>
      <c r="K26" s="63">
        <v>0.28047800872288031</v>
      </c>
      <c r="L26" s="63">
        <v>0.17830399999999991</v>
      </c>
      <c r="M26" s="63">
        <v>0.13107199999999991</v>
      </c>
      <c r="N26" s="63">
        <v>7.5782662825259861E-2</v>
      </c>
      <c r="O26" s="63">
        <v>0.26085733717474002</v>
      </c>
      <c r="P26" s="63">
        <v>-0.46694399999999991</v>
      </c>
      <c r="Q26" s="63">
        <v>0.33343999999999979</v>
      </c>
      <c r="R26" s="63">
        <v>0.23476844156464599</v>
      </c>
      <c r="S26" s="63">
        <v>-0.18523244156464611</v>
      </c>
      <c r="T26" s="63">
        <v>-0.31609599999999999</v>
      </c>
      <c r="U26" s="63">
        <v>0.37676799999999983</v>
      </c>
      <c r="V26" s="63">
        <v>0.24062643284176569</v>
      </c>
      <c r="W26" s="63">
        <v>9.5245567158234207E-2</v>
      </c>
      <c r="X26" s="63">
        <v>-0.516096</v>
      </c>
      <c r="Y26" s="63">
        <v>0.17676799999999979</v>
      </c>
      <c r="Z26" s="63">
        <v>4.0626432841765737E-2</v>
      </c>
      <c r="AA26" s="63">
        <v>-0.1047544328417658</v>
      </c>
      <c r="AB26" s="63">
        <v>-0.49439999999999978</v>
      </c>
      <c r="AC26" s="63">
        <v>0.2456959999999998</v>
      </c>
      <c r="AD26" s="63">
        <v>0.16484377001650591</v>
      </c>
      <c r="AE26" s="63">
        <v>-0.16561177001650579</v>
      </c>
      <c r="AF26" s="63" t="s">
        <v>1270</v>
      </c>
      <c r="AG26" s="63" t="s">
        <v>1271</v>
      </c>
      <c r="AH26" s="63">
        <v>9.0807435793840625</v>
      </c>
      <c r="AI26" s="63">
        <v>0.34911292854234571</v>
      </c>
      <c r="AJ26" s="63">
        <v>6.8623927205580078</v>
      </c>
      <c r="AK26" s="63">
        <v>6.3267282907768214</v>
      </c>
      <c r="AL26" s="63">
        <v>959.36569530678514</v>
      </c>
      <c r="AM26" s="63">
        <v>168.48958338409511</v>
      </c>
      <c r="AN26" s="58"/>
      <c r="AP26" s="58"/>
      <c r="AQ26" s="58"/>
      <c r="AS26" s="58"/>
    </row>
    <row r="27" spans="1:45" x14ac:dyDescent="0.3">
      <c r="A27" s="64">
        <v>39</v>
      </c>
      <c r="B27" s="63"/>
      <c r="C27" s="63">
        <v>50</v>
      </c>
      <c r="D27" s="63">
        <v>3.7894725799560547E-2</v>
      </c>
      <c r="E27" s="63" t="b">
        <v>0</v>
      </c>
      <c r="F27" s="63">
        <v>3.3371450576181919E-2</v>
      </c>
      <c r="G27" s="63">
        <v>2.0727585424740579E-3</v>
      </c>
      <c r="H27" s="63">
        <v>2.4959999999999978E-3</v>
      </c>
      <c r="I27" s="63">
        <v>3.3983999999999959E-2</v>
      </c>
      <c r="J27" s="63">
        <v>3.019298379547905E-2</v>
      </c>
      <c r="K27" s="63">
        <v>0.28945696010931737</v>
      </c>
      <c r="L27" s="63">
        <v>9.0239999999999987E-2</v>
      </c>
      <c r="M27" s="63">
        <v>9.7920000000000063E-2</v>
      </c>
      <c r="N27" s="63">
        <v>0.1250594521664872</v>
      </c>
      <c r="O27" s="63">
        <v>0.26451542848032561</v>
      </c>
      <c r="P27" s="63">
        <v>4.7616000000000019E-2</v>
      </c>
      <c r="Q27" s="63">
        <v>-0.37043199999999998</v>
      </c>
      <c r="R27" s="63">
        <v>0.221913614211697</v>
      </c>
      <c r="S27" s="63">
        <v>-5.1878385788303012E-2</v>
      </c>
      <c r="T27" s="63">
        <v>5.0112000000000018E-2</v>
      </c>
      <c r="U27" s="63">
        <v>-0.40441599999999989</v>
      </c>
      <c r="V27" s="63">
        <v>0.25210659800717611</v>
      </c>
      <c r="W27" s="63">
        <v>0.23757857432101431</v>
      </c>
      <c r="X27" s="63">
        <v>-0.14988799999999999</v>
      </c>
      <c r="Y27" s="63">
        <v>-0.60441599999999995</v>
      </c>
      <c r="Z27" s="63">
        <v>5.2106598007176028E-2</v>
      </c>
      <c r="AA27" s="63">
        <v>3.7578574321014323E-2</v>
      </c>
      <c r="AB27" s="63">
        <v>-4.0127999999999962E-2</v>
      </c>
      <c r="AC27" s="63">
        <v>-0.502336</v>
      </c>
      <c r="AD27" s="63">
        <v>0.1270471458406888</v>
      </c>
      <c r="AE27" s="63">
        <v>-2.6936854159311199E-2</v>
      </c>
      <c r="AF27" s="63" t="s">
        <v>1272</v>
      </c>
      <c r="AG27" s="63" t="s">
        <v>1273</v>
      </c>
      <c r="AH27" s="63">
        <v>22.403084686340751</v>
      </c>
      <c r="AI27" s="63">
        <v>9.4653003764249668</v>
      </c>
      <c r="AJ27" s="63">
        <v>5.7167978458908193</v>
      </c>
      <c r="AK27" s="63">
        <v>5.4569061560191674</v>
      </c>
      <c r="AL27" s="63">
        <v>62.41038712843006</v>
      </c>
      <c r="AM27" s="63">
        <v>312.05182412103193</v>
      </c>
      <c r="AN27" s="58"/>
      <c r="AP27" s="58"/>
      <c r="AQ27" s="58"/>
      <c r="AS27" s="58"/>
    </row>
    <row r="28" spans="1:45" x14ac:dyDescent="0.3">
      <c r="A28" s="64">
        <v>40</v>
      </c>
      <c r="B28" s="63"/>
      <c r="C28" s="63">
        <v>50</v>
      </c>
      <c r="D28" s="63">
        <v>4.439854621887207E-2</v>
      </c>
      <c r="E28" s="63" t="b">
        <v>0</v>
      </c>
      <c r="F28" s="63">
        <v>7.2954287907551693E-2</v>
      </c>
      <c r="G28" s="63">
        <v>7.4546417827388517E-3</v>
      </c>
      <c r="H28" s="63">
        <v>7.449600000000009E-2</v>
      </c>
      <c r="I28" s="63">
        <v>4.2879999999999953E-2</v>
      </c>
      <c r="J28" s="63">
        <v>8.1420738598248776E-3</v>
      </c>
      <c r="K28" s="63">
        <v>4.2702073859824913E-2</v>
      </c>
      <c r="L28" s="63">
        <v>0.17548800000000001</v>
      </c>
      <c r="M28" s="63">
        <v>0.12646399999999999</v>
      </c>
      <c r="N28" s="63">
        <v>0.1617563181688792</v>
      </c>
      <c r="O28" s="63">
        <v>0.16175631816887931</v>
      </c>
      <c r="P28" s="63">
        <v>0.111424</v>
      </c>
      <c r="Q28" s="63">
        <v>0.21843199999999999</v>
      </c>
      <c r="R28" s="63">
        <v>-0.14698902492740129</v>
      </c>
      <c r="S28" s="63">
        <v>-7.7485024927401391E-2</v>
      </c>
      <c r="T28" s="63">
        <v>0.18592000000000011</v>
      </c>
      <c r="U28" s="63">
        <v>0.1755520000000001</v>
      </c>
      <c r="V28" s="63">
        <v>-0.13884695106757641</v>
      </c>
      <c r="W28" s="63">
        <v>-3.4782951067576479E-2</v>
      </c>
      <c r="X28" s="63">
        <v>-1.407999999999994E-2</v>
      </c>
      <c r="Y28" s="63">
        <v>-2.4447999999999939E-2</v>
      </c>
      <c r="Z28" s="63">
        <v>-0.3388469510675764</v>
      </c>
      <c r="AA28" s="63">
        <v>-0.23478295106757649</v>
      </c>
      <c r="AB28" s="63">
        <v>1.0432000000000059E-2</v>
      </c>
      <c r="AC28" s="63">
        <v>4.9088000000000062E-2</v>
      </c>
      <c r="AD28" s="63">
        <v>-0.30060326923645558</v>
      </c>
      <c r="AE28" s="63">
        <v>-0.1965392692364557</v>
      </c>
      <c r="AF28" s="63" t="s">
        <v>1274</v>
      </c>
      <c r="AG28" s="63" t="s">
        <v>1275</v>
      </c>
      <c r="AH28" s="63">
        <v>4.8252757234488586</v>
      </c>
      <c r="AI28" s="63">
        <v>0.75049872715006183</v>
      </c>
      <c r="AJ28" s="63">
        <v>6.0992977087208766</v>
      </c>
      <c r="AK28" s="63">
        <v>5.6974218311600469</v>
      </c>
      <c r="AL28" s="63">
        <v>12.53928722050571</v>
      </c>
      <c r="AM28" s="63">
        <v>8.7761900967798869</v>
      </c>
      <c r="AN28" s="58"/>
      <c r="AP28" s="58"/>
      <c r="AQ28" s="58"/>
      <c r="AS28" s="58"/>
    </row>
    <row r="29" spans="1:45" x14ac:dyDescent="0.3">
      <c r="A29" s="64">
        <v>41</v>
      </c>
      <c r="B29" s="63"/>
      <c r="C29" s="63">
        <v>50</v>
      </c>
      <c r="D29" s="63">
        <v>3.9435863494873047E-2</v>
      </c>
      <c r="E29" s="63" t="b">
        <v>0</v>
      </c>
      <c r="F29" s="63">
        <v>9.5488557160643805E-2</v>
      </c>
      <c r="G29" s="63">
        <v>4.2826058568820921E-2</v>
      </c>
      <c r="H29" s="63">
        <v>7.5711999999999974E-2</v>
      </c>
      <c r="I29" s="63">
        <v>1.2352000000000019E-2</v>
      </c>
      <c r="J29" s="63">
        <v>0.19220088376701319</v>
      </c>
      <c r="K29" s="63">
        <v>0.28114311623298682</v>
      </c>
      <c r="L29" s="63">
        <v>7.8656000000000059E-2</v>
      </c>
      <c r="M29" s="63">
        <v>0.1132159999999999</v>
      </c>
      <c r="N29" s="63">
        <v>0.27655727827819648</v>
      </c>
      <c r="O29" s="63">
        <v>0.14878672172180341</v>
      </c>
      <c r="P29" s="63">
        <v>-0.2152959999999999</v>
      </c>
      <c r="Q29" s="63">
        <v>5.593599999999984E-2</v>
      </c>
      <c r="R29" s="63">
        <v>0.47053111591412622</v>
      </c>
      <c r="S29" s="63">
        <v>-0.30694711591412621</v>
      </c>
      <c r="T29" s="63">
        <v>-0.29100799999999988</v>
      </c>
      <c r="U29" s="63">
        <v>4.3583999999999817E-2</v>
      </c>
      <c r="V29" s="63">
        <v>0.66273199968113938</v>
      </c>
      <c r="W29" s="63">
        <v>-2.5803999681139389E-2</v>
      </c>
      <c r="X29" s="63">
        <v>-0.49100799999999989</v>
      </c>
      <c r="Y29" s="63">
        <v>-0.15641600000000019</v>
      </c>
      <c r="Z29" s="63">
        <v>0.46273199968113932</v>
      </c>
      <c r="AA29" s="63">
        <v>-0.2258039996811394</v>
      </c>
      <c r="AB29" s="63">
        <v>-0.36966399999999988</v>
      </c>
      <c r="AC29" s="63">
        <v>-6.963200000000011E-2</v>
      </c>
      <c r="AD29" s="63">
        <v>0.3861747214029429</v>
      </c>
      <c r="AE29" s="63">
        <v>-0.17459072140294279</v>
      </c>
      <c r="AF29" s="63" t="s">
        <v>1276</v>
      </c>
      <c r="AG29" s="63" t="s">
        <v>1277</v>
      </c>
      <c r="AH29" s="63">
        <v>38.797611147819467</v>
      </c>
      <c r="AI29" s="63">
        <v>7.4455747626617637</v>
      </c>
      <c r="AJ29" s="63">
        <v>6.4879655084957424</v>
      </c>
      <c r="AK29" s="63">
        <v>6.1001349331793433</v>
      </c>
      <c r="AL29" s="63">
        <v>14.65645558725322</v>
      </c>
      <c r="AM29" s="63">
        <v>17.713437576758079</v>
      </c>
      <c r="AN29" s="58"/>
      <c r="AP29" s="58"/>
      <c r="AQ29" s="58"/>
      <c r="AS29" s="58"/>
    </row>
    <row r="30" spans="1:45" x14ac:dyDescent="0.3">
      <c r="A30" s="64">
        <v>43</v>
      </c>
      <c r="B30" s="63"/>
      <c r="C30" s="63">
        <v>50</v>
      </c>
      <c r="D30" s="63">
        <v>3.7898063659667969E-2</v>
      </c>
      <c r="E30" s="63" t="b">
        <v>0</v>
      </c>
      <c r="F30" s="63">
        <v>6.1204184932501828E-2</v>
      </c>
      <c r="G30" s="63">
        <v>1.563816873826103E-2</v>
      </c>
      <c r="H30" s="63">
        <v>2.035200000000004E-2</v>
      </c>
      <c r="I30" s="63">
        <v>8.9087999999999987E-2</v>
      </c>
      <c r="J30" s="63">
        <v>8.5365643500538491E-2</v>
      </c>
      <c r="K30" s="63">
        <v>0.3077474166372447</v>
      </c>
      <c r="L30" s="63">
        <v>0.123456</v>
      </c>
      <c r="M30" s="63">
        <v>0.13497600000000001</v>
      </c>
      <c r="N30" s="63">
        <v>0.1665661442805885</v>
      </c>
      <c r="O30" s="63">
        <v>0.27681991741729478</v>
      </c>
      <c r="P30" s="63">
        <v>0.43942399999999998</v>
      </c>
      <c r="Q30" s="63">
        <v>6.1312000000000019E-2</v>
      </c>
      <c r="R30" s="63">
        <v>-0.3072125300688916</v>
      </c>
      <c r="S30" s="63">
        <v>-8.6796530068891611E-2</v>
      </c>
      <c r="T30" s="63">
        <v>0.45977600000000002</v>
      </c>
      <c r="U30" s="63">
        <v>0.15040000000000001</v>
      </c>
      <c r="V30" s="63">
        <v>-0.22184688656835311</v>
      </c>
      <c r="W30" s="63">
        <v>0.2209508865683531</v>
      </c>
      <c r="X30" s="63">
        <v>0.25977600000000001</v>
      </c>
      <c r="Y30" s="63">
        <v>-4.9600000000000012E-2</v>
      </c>
      <c r="Z30" s="63">
        <v>-0.42184688656835312</v>
      </c>
      <c r="AA30" s="63">
        <v>2.0950886568353061E-2</v>
      </c>
      <c r="AB30" s="63">
        <v>0.33632000000000001</v>
      </c>
      <c r="AC30" s="63">
        <v>1.5424E-2</v>
      </c>
      <c r="AD30" s="63">
        <v>-0.38841303084894158</v>
      </c>
      <c r="AE30" s="63">
        <v>-5.5869030848941778E-2</v>
      </c>
      <c r="AF30" s="63" t="s">
        <v>1278</v>
      </c>
      <c r="AG30" s="63" t="s">
        <v>1279</v>
      </c>
      <c r="AH30" s="63">
        <v>8.0667809076406733</v>
      </c>
      <c r="AI30" s="63">
        <v>9.7591304380279134</v>
      </c>
      <c r="AJ30" s="63">
        <v>5.2830722048714227</v>
      </c>
      <c r="AK30" s="63">
        <v>4.9416302786683781</v>
      </c>
      <c r="AL30" s="63">
        <v>0.87692736882214961</v>
      </c>
      <c r="AM30" s="63">
        <v>16.316336292702651</v>
      </c>
      <c r="AN30" s="58"/>
      <c r="AP30" s="58"/>
      <c r="AQ30" s="58"/>
      <c r="AS30" s="58"/>
    </row>
    <row r="31" spans="1:45" x14ac:dyDescent="0.3">
      <c r="A31" s="64">
        <v>44</v>
      </c>
      <c r="B31" s="63"/>
      <c r="C31" s="63">
        <v>50</v>
      </c>
      <c r="D31" s="63">
        <v>4.8843145370483398E-2</v>
      </c>
      <c r="E31" s="63" t="b">
        <v>0</v>
      </c>
      <c r="F31" s="63">
        <v>6.0457915242182761E-2</v>
      </c>
      <c r="G31" s="63">
        <v>2.4915163591210279E-2</v>
      </c>
      <c r="H31" s="63">
        <v>3.2383999999999968E-2</v>
      </c>
      <c r="I31" s="63">
        <v>7.3216000000000059E-2</v>
      </c>
      <c r="J31" s="63">
        <v>0.1360362359050348</v>
      </c>
      <c r="K31" s="63">
        <v>1.2772235905034649E-2</v>
      </c>
      <c r="L31" s="63">
        <v>0.122368</v>
      </c>
      <c r="M31" s="63">
        <v>4.9663999999999993E-2</v>
      </c>
      <c r="N31" s="63">
        <v>0.2074065450321729</v>
      </c>
      <c r="O31" s="63">
        <v>0.1198545450321729</v>
      </c>
      <c r="P31" s="63">
        <v>0.135296</v>
      </c>
      <c r="Q31" s="63">
        <v>-0.4087039999999999</v>
      </c>
      <c r="R31" s="63">
        <v>0.54204376409496524</v>
      </c>
      <c r="S31" s="63">
        <v>0.18722776409496539</v>
      </c>
      <c r="T31" s="63">
        <v>0.1029120000000001</v>
      </c>
      <c r="U31" s="63">
        <v>-0.48192000000000002</v>
      </c>
      <c r="V31" s="63">
        <v>0.67808000000000002</v>
      </c>
      <c r="W31" s="63">
        <v>0.2</v>
      </c>
      <c r="X31" s="63">
        <v>-9.7087999999999952E-2</v>
      </c>
      <c r="Y31" s="63">
        <v>-0.68191999999999997</v>
      </c>
      <c r="Z31" s="63">
        <v>0.47808</v>
      </c>
      <c r="AA31" s="63">
        <v>2.718128063643533E-17</v>
      </c>
      <c r="AB31" s="63">
        <v>-1.9455999999999959E-2</v>
      </c>
      <c r="AC31" s="63">
        <v>-0.53158399999999995</v>
      </c>
      <c r="AD31" s="63">
        <v>0.47067345496782709</v>
      </c>
      <c r="AE31" s="63">
        <v>8.0145454967827101E-2</v>
      </c>
      <c r="AF31" s="63" t="s">
        <v>1280</v>
      </c>
      <c r="AG31" s="63" t="s">
        <v>1281</v>
      </c>
      <c r="AH31" s="63">
        <v>17.96472211358974</v>
      </c>
      <c r="AI31" s="63">
        <v>4.9975615663624362</v>
      </c>
      <c r="AJ31" s="63">
        <v>8.0690497921288671</v>
      </c>
      <c r="AK31" s="63">
        <v>7.7168157942216471</v>
      </c>
      <c r="AL31" s="63">
        <v>6.5348195227346713</v>
      </c>
      <c r="AM31" s="63">
        <v>9.6332737697948829</v>
      </c>
      <c r="AN31" s="58"/>
      <c r="AP31" s="58"/>
      <c r="AQ31" s="58"/>
      <c r="AS31" s="58"/>
    </row>
    <row r="32" spans="1:45" x14ac:dyDescent="0.3">
      <c r="A32" s="64">
        <v>47</v>
      </c>
      <c r="B32" s="63"/>
      <c r="C32" s="63">
        <v>50</v>
      </c>
      <c r="D32" s="63">
        <v>3.8917064666748047E-2</v>
      </c>
      <c r="E32" s="63" t="b">
        <v>0</v>
      </c>
      <c r="F32" s="63">
        <v>0.1220241743731838</v>
      </c>
      <c r="G32" s="63">
        <v>1.466648561949922E-5</v>
      </c>
      <c r="H32" s="63">
        <v>3.3279999999999981E-3</v>
      </c>
      <c r="I32" s="63">
        <v>1.7920000000000091E-3</v>
      </c>
      <c r="J32" s="63">
        <v>6.1614740078913544E-4</v>
      </c>
      <c r="K32" s="63">
        <v>0.1112081474007891</v>
      </c>
      <c r="L32" s="63">
        <v>0.18515200000000001</v>
      </c>
      <c r="M32" s="63">
        <v>0.15468799999999999</v>
      </c>
      <c r="N32" s="63">
        <v>0.25261538734840328</v>
      </c>
      <c r="O32" s="63">
        <v>0.19002338734840329</v>
      </c>
      <c r="P32" s="63">
        <v>0.49049599999999999</v>
      </c>
      <c r="Q32" s="63">
        <v>-4.2367999999999968E-2</v>
      </c>
      <c r="R32" s="63">
        <v>0.27195985259921091</v>
      </c>
      <c r="S32" s="63">
        <v>8.8791852599210949E-2</v>
      </c>
      <c r="T32" s="63">
        <v>0.49382399999999999</v>
      </c>
      <c r="U32" s="63">
        <v>-4.4159999999999977E-2</v>
      </c>
      <c r="V32" s="63">
        <v>0.27257599999999998</v>
      </c>
      <c r="W32" s="63">
        <v>0.2</v>
      </c>
      <c r="X32" s="63">
        <v>0.29382399999999997</v>
      </c>
      <c r="Y32" s="63">
        <v>-0.24415999999999999</v>
      </c>
      <c r="Z32" s="63">
        <v>7.2576000000000002E-2</v>
      </c>
      <c r="AA32" s="63">
        <v>-1.4107931126177489E-18</v>
      </c>
      <c r="AB32" s="63">
        <v>0.308672</v>
      </c>
      <c r="AC32" s="63">
        <v>-0.198848</v>
      </c>
      <c r="AD32" s="63">
        <v>1.9960612651596751E-2</v>
      </c>
      <c r="AE32" s="63">
        <v>9.976612651596722E-3</v>
      </c>
      <c r="AF32" s="63" t="s">
        <v>1282</v>
      </c>
      <c r="AG32" s="63" t="s">
        <v>1283</v>
      </c>
      <c r="AH32" s="63">
        <v>2.2800764433336771</v>
      </c>
      <c r="AI32" s="63">
        <v>0.72278041818536221</v>
      </c>
      <c r="AJ32" s="63">
        <v>3.178988586024373</v>
      </c>
      <c r="AK32" s="63">
        <v>2.9999979042498608</v>
      </c>
      <c r="AL32" s="63">
        <v>65.868064959183741</v>
      </c>
      <c r="AM32" s="63">
        <v>79.125837566177935</v>
      </c>
      <c r="AN32" s="58"/>
      <c r="AP32" s="58"/>
      <c r="AQ32" s="58"/>
      <c r="AS32" s="58"/>
    </row>
    <row r="33" spans="1:45" x14ac:dyDescent="0.3">
      <c r="A33" s="64">
        <v>48</v>
      </c>
      <c r="B33" s="63"/>
      <c r="C33" s="63">
        <v>50</v>
      </c>
      <c r="D33" s="63">
        <v>4.840850830078125E-2</v>
      </c>
      <c r="E33" s="63" t="b">
        <v>0</v>
      </c>
      <c r="F33" s="63">
        <v>2.2720981352880511E-2</v>
      </c>
      <c r="G33" s="63">
        <v>1.0197025428530369E-2</v>
      </c>
      <c r="H33" s="63">
        <v>2.6623999999999929E-2</v>
      </c>
      <c r="I33" s="63">
        <v>5.5552000000000053E-2</v>
      </c>
      <c r="J33" s="63">
        <v>8.001351978591098E-2</v>
      </c>
      <c r="K33" s="63">
        <v>0.26817351978591097</v>
      </c>
      <c r="L33" s="63">
        <v>2.2720000000000021E-2</v>
      </c>
      <c r="M33" s="63">
        <v>2.7967999999999878E-2</v>
      </c>
      <c r="N33" s="63">
        <v>0.1463645241473511</v>
      </c>
      <c r="O33" s="63">
        <v>0.3084125241473511</v>
      </c>
      <c r="P33" s="63">
        <v>0.26879999999999998</v>
      </c>
      <c r="Q33" s="63">
        <v>-0.47180800000000001</v>
      </c>
      <c r="R33" s="63">
        <v>-0.43370088936969298</v>
      </c>
      <c r="S33" s="63">
        <v>-0.1230448893696931</v>
      </c>
      <c r="T33" s="63">
        <v>0.24217600000000011</v>
      </c>
      <c r="U33" s="63">
        <v>-0.52736000000000005</v>
      </c>
      <c r="V33" s="63">
        <v>-0.35368736958378211</v>
      </c>
      <c r="W33" s="63">
        <v>0.1451286304162179</v>
      </c>
      <c r="X33" s="63">
        <v>4.2176000000000047E-2</v>
      </c>
      <c r="Y33" s="63">
        <v>-0.72736000000000001</v>
      </c>
      <c r="Z33" s="63">
        <v>-0.55368736958378206</v>
      </c>
      <c r="AA33" s="63">
        <v>-5.4871369583782123E-2</v>
      </c>
      <c r="AB33" s="63">
        <v>0.21945600000000001</v>
      </c>
      <c r="AC33" s="63">
        <v>-0.55532799999999993</v>
      </c>
      <c r="AD33" s="63">
        <v>-0.50005189373113312</v>
      </c>
      <c r="AE33" s="63">
        <v>-0.16328389373113331</v>
      </c>
      <c r="AF33" s="63" t="s">
        <v>1284</v>
      </c>
      <c r="AG33" s="63" t="s">
        <v>1285</v>
      </c>
      <c r="AH33" s="63">
        <v>28.700389514516232</v>
      </c>
      <c r="AI33" s="63">
        <v>20.033625784231759</v>
      </c>
      <c r="AJ33" s="63">
        <v>9.0137113797793127</v>
      </c>
      <c r="AK33" s="63">
        <v>8.629208916014921</v>
      </c>
      <c r="AL33" s="63">
        <v>0.2337601298020332</v>
      </c>
      <c r="AM33" s="63">
        <v>20.089032280723831</v>
      </c>
      <c r="AN33" s="58"/>
      <c r="AP33" s="58"/>
      <c r="AQ33" s="58"/>
      <c r="AS33" s="58"/>
    </row>
    <row r="34" spans="1:45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58"/>
      <c r="AP34" s="58"/>
      <c r="AQ34" s="58"/>
      <c r="AS34" s="58"/>
    </row>
    <row r="35" spans="1:45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58"/>
      <c r="AP35" s="58"/>
      <c r="AQ35" s="58"/>
      <c r="AS35" s="58"/>
    </row>
    <row r="36" spans="1:45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58"/>
      <c r="AP36" s="58"/>
      <c r="AQ36" s="58"/>
      <c r="AS36" s="58"/>
    </row>
    <row r="37" spans="1:45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58"/>
      <c r="AP37" s="58"/>
      <c r="AQ37" s="58"/>
      <c r="AS37" s="58"/>
    </row>
    <row r="38" spans="1:45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58"/>
      <c r="AP38" s="58"/>
      <c r="AQ38" s="58"/>
      <c r="AS38" s="58"/>
    </row>
    <row r="39" spans="1:45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58"/>
      <c r="AP39" s="58"/>
      <c r="AQ39" s="58"/>
      <c r="AS39" s="58"/>
    </row>
    <row r="40" spans="1:45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58"/>
      <c r="AP40" s="58"/>
      <c r="AQ40" s="58"/>
      <c r="AS40" s="58"/>
    </row>
    <row r="41" spans="1:45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58"/>
      <c r="AP41" s="58"/>
      <c r="AQ41" s="58"/>
      <c r="AS41" s="58"/>
    </row>
    <row r="42" spans="1:45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58"/>
      <c r="AP42" s="58"/>
      <c r="AQ42" s="58"/>
      <c r="AS42" s="58"/>
    </row>
    <row r="43" spans="1:45" s="62" customFormat="1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45" s="62" customFormat="1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45" s="62" customFormat="1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45" s="62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45" s="62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45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55" zoomScaleNormal="55" workbookViewId="0">
      <selection activeCell="B2" sqref="B2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5.2985048294067376E-3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x14ac:dyDescent="0.3">
      <c r="A3" s="64">
        <v>2</v>
      </c>
      <c r="B3" s="63"/>
      <c r="C3" s="63">
        <v>50</v>
      </c>
      <c r="D3" s="63">
        <v>2.4968862533569339E-2</v>
      </c>
      <c r="E3" s="63" t="b">
        <v>0</v>
      </c>
      <c r="F3" s="63">
        <v>5.8989988465090293E-2</v>
      </c>
      <c r="G3" s="63">
        <v>8.19783009744195E-3</v>
      </c>
      <c r="H3" s="63">
        <v>8.2310332919586837E-2</v>
      </c>
      <c r="I3" s="63">
        <v>2.9375999999999899E-2</v>
      </c>
      <c r="J3" s="63">
        <v>2.3661990958259101E-2</v>
      </c>
      <c r="K3" s="63">
        <v>0.38124179650400719</v>
      </c>
      <c r="L3" s="63">
        <v>0.1098544507126738</v>
      </c>
      <c r="M3" s="63">
        <v>0.14092799999999989</v>
      </c>
      <c r="N3" s="63">
        <v>0.16450315176222921</v>
      </c>
      <c r="O3" s="63">
        <v>0.28313843876330608</v>
      </c>
      <c r="P3" s="63">
        <v>0.1116096670804133</v>
      </c>
      <c r="Q3" s="63">
        <v>0.24198399999999989</v>
      </c>
      <c r="R3" s="63">
        <v>-0.1755755874053348</v>
      </c>
      <c r="S3" s="63">
        <v>0.12237978185958651</v>
      </c>
      <c r="T3" s="63">
        <v>0.19392000000000009</v>
      </c>
      <c r="U3" s="63">
        <v>0.27135999999999982</v>
      </c>
      <c r="V3" s="63">
        <v>-0.1992375783635939</v>
      </c>
      <c r="W3" s="63">
        <v>0.50362157836359378</v>
      </c>
      <c r="X3" s="63">
        <v>-6.0799999999999127E-3</v>
      </c>
      <c r="Y3" s="63">
        <v>7.135999999999984E-2</v>
      </c>
      <c r="Z3" s="63">
        <v>-0.39923757836359391</v>
      </c>
      <c r="AA3" s="63">
        <v>0.30362157836359382</v>
      </c>
      <c r="AB3" s="63">
        <v>8.4065549287326277E-2</v>
      </c>
      <c r="AC3" s="63">
        <v>0.13043199999999991</v>
      </c>
      <c r="AD3" s="63">
        <v>-0.36374073012582309</v>
      </c>
      <c r="AE3" s="63">
        <v>0.2204831396002877</v>
      </c>
      <c r="AF3" s="63" t="s">
        <v>998</v>
      </c>
      <c r="AG3" s="63" t="s">
        <v>999</v>
      </c>
      <c r="AH3" s="63">
        <v>11.51502449912298</v>
      </c>
      <c r="AI3" s="63">
        <v>8.2619281169903402</v>
      </c>
      <c r="AJ3" s="63">
        <v>5.3225738026722587</v>
      </c>
      <c r="AK3" s="63">
        <v>4.9437556772566316</v>
      </c>
      <c r="AL3" s="63">
        <v>1.817338128238801</v>
      </c>
      <c r="AM3" s="63">
        <v>13.852856200462121</v>
      </c>
    </row>
    <row r="4" spans="1:39" x14ac:dyDescent="0.3">
      <c r="A4" s="64">
        <v>3</v>
      </c>
      <c r="B4" s="63"/>
      <c r="C4" s="63">
        <v>50</v>
      </c>
      <c r="D4" s="63">
        <v>4.1488885879516602E-2</v>
      </c>
      <c r="E4" s="63" t="b">
        <v>0</v>
      </c>
      <c r="F4" s="63">
        <v>0.1127462496068127</v>
      </c>
      <c r="G4" s="63">
        <v>9.171314039618958E-2</v>
      </c>
      <c r="H4" s="63">
        <v>5.9420535990432177E-2</v>
      </c>
      <c r="I4" s="63">
        <v>2.5983999999999952E-2</v>
      </c>
      <c r="J4" s="63">
        <v>0.29581611187154649</v>
      </c>
      <c r="K4" s="63">
        <v>0.28480120753857219</v>
      </c>
      <c r="L4" s="63">
        <v>0.1368960000000001</v>
      </c>
      <c r="M4" s="63">
        <v>1.068800000000009E-2</v>
      </c>
      <c r="N4" s="63">
        <v>0.30641720161703179</v>
      </c>
      <c r="O4" s="63">
        <v>0.30641720161703179</v>
      </c>
      <c r="P4" s="63">
        <v>0.59559575817342492</v>
      </c>
      <c r="Q4" s="63">
        <v>0.27948800000000013</v>
      </c>
      <c r="R4" s="63">
        <v>0.40353274789044441</v>
      </c>
      <c r="S4" s="63">
        <v>0.3781136194955162</v>
      </c>
      <c r="T4" s="63">
        <v>0.65501629416385709</v>
      </c>
      <c r="U4" s="63">
        <v>0.25350400000000012</v>
      </c>
      <c r="V4" s="63">
        <v>0.6993488597619909</v>
      </c>
      <c r="W4" s="63">
        <v>0.66291482703408844</v>
      </c>
      <c r="X4" s="63">
        <v>0.45501629416385703</v>
      </c>
      <c r="Y4" s="63">
        <v>5.3504000000000093E-2</v>
      </c>
      <c r="Z4" s="63">
        <v>0.49934885976199089</v>
      </c>
      <c r="AA4" s="63">
        <v>0.46291482703408843</v>
      </c>
      <c r="AB4" s="63">
        <v>0.51812029416385696</v>
      </c>
      <c r="AC4" s="63">
        <v>0.242816</v>
      </c>
      <c r="AD4" s="63">
        <v>0.39293165814495912</v>
      </c>
      <c r="AE4" s="63">
        <v>0.3564976254170566</v>
      </c>
      <c r="AF4" s="63" t="s">
        <v>1000</v>
      </c>
      <c r="AG4" s="63" t="s">
        <v>1001</v>
      </c>
      <c r="AH4" s="63">
        <v>7.9767411799239589</v>
      </c>
      <c r="AI4" s="63">
        <v>3.851401235407609</v>
      </c>
      <c r="AJ4" s="63">
        <v>16.78751786403749</v>
      </c>
      <c r="AK4" s="63">
        <v>15.61030886270569</v>
      </c>
      <c r="AL4" s="63">
        <v>21.829373365518151</v>
      </c>
      <c r="AM4" s="63">
        <v>19.955165526999831</v>
      </c>
    </row>
    <row r="5" spans="1:39" x14ac:dyDescent="0.3">
      <c r="A5" s="64">
        <v>4</v>
      </c>
      <c r="B5" s="63"/>
      <c r="C5" s="63">
        <v>50</v>
      </c>
      <c r="D5" s="63">
        <v>2.250266075134277E-2</v>
      </c>
      <c r="E5" s="63" t="b">
        <v>0</v>
      </c>
      <c r="F5" s="63">
        <v>0.1168019963937534</v>
      </c>
      <c r="G5" s="63">
        <v>0.11555562581375781</v>
      </c>
      <c r="H5" s="63">
        <v>0.20024951397065749</v>
      </c>
      <c r="I5" s="63">
        <v>0.1226880000000001</v>
      </c>
      <c r="J5" s="63">
        <v>0.24577105733644319</v>
      </c>
      <c r="K5" s="63">
        <v>0.1218498675624923</v>
      </c>
      <c r="L5" s="63">
        <v>0.20117554637969939</v>
      </c>
      <c r="M5" s="63">
        <v>0.1192320000000001</v>
      </c>
      <c r="N5" s="63">
        <v>0.24922705733644321</v>
      </c>
      <c r="O5" s="63">
        <v>0.12783583515345029</v>
      </c>
      <c r="P5" s="63">
        <v>-0.61759628263963673</v>
      </c>
      <c r="Q5" s="63">
        <v>0.43852799999999997</v>
      </c>
      <c r="R5" s="63">
        <v>-0.1749119999999999</v>
      </c>
      <c r="S5" s="63">
        <v>-1.82904565279275E-2</v>
      </c>
      <c r="T5" s="63">
        <v>-0.41734676866897918</v>
      </c>
      <c r="U5" s="63">
        <v>0.3158399999999999</v>
      </c>
      <c r="V5" s="63">
        <v>7.0859057336443321E-2</v>
      </c>
      <c r="W5" s="63">
        <v>0.1035594110345648</v>
      </c>
      <c r="X5" s="63">
        <v>-0.6173467686689792</v>
      </c>
      <c r="Y5" s="63">
        <v>0.1158399999999999</v>
      </c>
      <c r="Z5" s="63">
        <v>-0.12914094266355669</v>
      </c>
      <c r="AA5" s="63">
        <v>-9.6440588965435212E-2</v>
      </c>
      <c r="AB5" s="63">
        <v>-0.61852231504867861</v>
      </c>
      <c r="AC5" s="63">
        <v>0.43507200000000001</v>
      </c>
      <c r="AD5" s="63">
        <v>-0.17836799999999989</v>
      </c>
      <c r="AE5" s="63">
        <v>-2.4276424118885542E-2</v>
      </c>
      <c r="AF5" s="63" t="s">
        <v>1002</v>
      </c>
      <c r="AG5" s="63" t="s">
        <v>1003</v>
      </c>
      <c r="AH5" s="63">
        <v>24.76972164218494</v>
      </c>
      <c r="AI5" s="63">
        <v>5.0721634253702721</v>
      </c>
      <c r="AJ5" s="63">
        <v>29.964734821287081</v>
      </c>
      <c r="AK5" s="63">
        <v>27.749626843036701</v>
      </c>
      <c r="AL5" s="63">
        <v>8.2139884786745068</v>
      </c>
      <c r="AM5" s="63">
        <v>101.684139808598</v>
      </c>
    </row>
    <row r="6" spans="1:39" x14ac:dyDescent="0.3">
      <c r="A6" s="64">
        <v>6</v>
      </c>
      <c r="B6" s="63"/>
      <c r="C6" s="63">
        <v>50</v>
      </c>
      <c r="D6" s="63">
        <v>4.6883344650268548E-2</v>
      </c>
      <c r="E6" s="63" t="b">
        <v>0</v>
      </c>
      <c r="F6" s="63">
        <v>9.2276224814041546E-2</v>
      </c>
      <c r="G6" s="63">
        <v>5.7838432637868108E-2</v>
      </c>
      <c r="H6" s="63">
        <v>8.5095575987401584E-2</v>
      </c>
      <c r="I6" s="63">
        <v>9.593599999999991E-2</v>
      </c>
      <c r="J6" s="63">
        <v>0.20345382643057</v>
      </c>
      <c r="K6" s="63">
        <v>8.1786506633183542E-3</v>
      </c>
      <c r="L6" s="63">
        <v>4.7253832139536711E-2</v>
      </c>
      <c r="M6" s="63">
        <v>0.184256</v>
      </c>
      <c r="N6" s="63">
        <v>0.23683966438536019</v>
      </c>
      <c r="O6" s="63">
        <v>0.1008989809941392</v>
      </c>
      <c r="P6" s="63">
        <v>0.56022787596651191</v>
      </c>
      <c r="Q6" s="63">
        <v>0.36243200000000009</v>
      </c>
      <c r="R6" s="63">
        <v>0.33122506013778319</v>
      </c>
      <c r="S6" s="63">
        <v>0.3288956637476389</v>
      </c>
      <c r="T6" s="63">
        <v>0.6453234519539135</v>
      </c>
      <c r="U6" s="63">
        <v>0.458368</v>
      </c>
      <c r="V6" s="63">
        <v>0.53467888656835316</v>
      </c>
      <c r="W6" s="63">
        <v>0.32071701308432049</v>
      </c>
      <c r="X6" s="63">
        <v>0.44532345195391349</v>
      </c>
      <c r="Y6" s="63">
        <v>0.25836799999999999</v>
      </c>
      <c r="Z6" s="63">
        <v>0.33467888656835321</v>
      </c>
      <c r="AA6" s="63">
        <v>0.12071701308432051</v>
      </c>
      <c r="AB6" s="63">
        <v>0.59806961981437678</v>
      </c>
      <c r="AC6" s="63">
        <v>0.27411200000000002</v>
      </c>
      <c r="AD6" s="63">
        <v>0.29783922218299302</v>
      </c>
      <c r="AE6" s="63">
        <v>0.21981803209018139</v>
      </c>
      <c r="AF6" s="63" t="s">
        <v>1004</v>
      </c>
      <c r="AG6" s="63" t="s">
        <v>1005</v>
      </c>
      <c r="AH6" s="63">
        <v>11.157394988970861</v>
      </c>
      <c r="AI6" s="63">
        <v>29.069731491092831</v>
      </c>
      <c r="AJ6" s="63">
        <v>1.706054516698889</v>
      </c>
      <c r="AK6" s="63">
        <v>1.5621014888424121</v>
      </c>
      <c r="AL6" s="63">
        <v>2.7868767391507299</v>
      </c>
      <c r="AM6" s="63">
        <v>30.61089999535232</v>
      </c>
    </row>
    <row r="7" spans="1:39" x14ac:dyDescent="0.3">
      <c r="A7" s="64">
        <v>7</v>
      </c>
      <c r="B7" s="63"/>
      <c r="C7" s="63">
        <v>50</v>
      </c>
      <c r="D7" s="63">
        <v>2.6936054229736332E-2</v>
      </c>
      <c r="E7" s="63" t="b">
        <v>0</v>
      </c>
      <c r="F7" s="63">
        <v>5.2299227685482431E-2</v>
      </c>
      <c r="G7" s="63">
        <v>1.4988831158433439E-3</v>
      </c>
      <c r="H7" s="63">
        <v>1.515004467727094E-3</v>
      </c>
      <c r="I7" s="63">
        <v>1.862400000000014E-2</v>
      </c>
      <c r="J7" s="63">
        <v>3.3907735124984482E-2</v>
      </c>
      <c r="K7" s="63">
        <v>0.32138212059442689</v>
      </c>
      <c r="L7" s="63">
        <v>0.17605617066180321</v>
      </c>
      <c r="M7" s="63">
        <v>0.1159680000000002</v>
      </c>
      <c r="N7" s="63">
        <v>8.862773512498448E-2</v>
      </c>
      <c r="O7" s="63">
        <v>0.43012719849683129</v>
      </c>
      <c r="P7" s="63">
        <v>-8.7019004467727007E-2</v>
      </c>
      <c r="Q7" s="63">
        <v>-0.32991999999999999</v>
      </c>
      <c r="R7" s="63">
        <v>-9.9263999999999977E-2</v>
      </c>
      <c r="S7" s="63">
        <v>3.4918144280588488E-2</v>
      </c>
      <c r="T7" s="63">
        <v>-8.5503999999999913E-2</v>
      </c>
      <c r="U7" s="63">
        <v>-0.34854400000000008</v>
      </c>
      <c r="V7" s="63">
        <v>-6.5356264875015502E-2</v>
      </c>
      <c r="W7" s="63">
        <v>0.35630026487501543</v>
      </c>
      <c r="X7" s="63">
        <v>-0.28550399999999992</v>
      </c>
      <c r="Y7" s="63">
        <v>-0.54854400000000014</v>
      </c>
      <c r="Z7" s="63">
        <v>-0.26535626487501551</v>
      </c>
      <c r="AA7" s="63">
        <v>0.15630026487501539</v>
      </c>
      <c r="AB7" s="63">
        <v>9.0552170661803308E-2</v>
      </c>
      <c r="AC7" s="63">
        <v>-0.232576</v>
      </c>
      <c r="AD7" s="63">
        <v>-0.15398400000000001</v>
      </c>
      <c r="AE7" s="63">
        <v>-7.3826933621815888E-2</v>
      </c>
      <c r="AF7" s="63" t="s">
        <v>1006</v>
      </c>
      <c r="AG7" s="63" t="s">
        <v>1007</v>
      </c>
      <c r="AH7" s="63">
        <v>94.679943283899192</v>
      </c>
      <c r="AI7" s="63">
        <v>28.595765438022241</v>
      </c>
      <c r="AJ7" s="63">
        <v>18.26675983308343</v>
      </c>
      <c r="AK7" s="63">
        <v>17.410767137678519</v>
      </c>
      <c r="AL7" s="63">
        <v>0.21000731623724239</v>
      </c>
      <c r="AM7" s="63">
        <v>65.255968896631529</v>
      </c>
    </row>
    <row r="8" spans="1:39" x14ac:dyDescent="0.3">
      <c r="A8" s="64">
        <v>8</v>
      </c>
      <c r="B8" s="63"/>
      <c r="C8" s="63">
        <v>50</v>
      </c>
      <c r="D8" s="63">
        <v>2.4931192398071289E-2</v>
      </c>
      <c r="E8" s="63" t="b">
        <v>0</v>
      </c>
      <c r="F8" s="63">
        <v>4.453240132601298E-2</v>
      </c>
      <c r="G8" s="63">
        <v>5.6699651628140928E-3</v>
      </c>
      <c r="H8" s="63">
        <v>2.256671569397611E-2</v>
      </c>
      <c r="I8" s="63">
        <v>1.9392000000000079E-2</v>
      </c>
      <c r="J8" s="63">
        <v>6.9171228423393946E-2</v>
      </c>
      <c r="K8" s="63">
        <v>0.34865152850879128</v>
      </c>
      <c r="L8" s="63">
        <v>8.6622450712673826E-2</v>
      </c>
      <c r="M8" s="63">
        <v>0.1103999999999999</v>
      </c>
      <c r="N8" s="63">
        <v>0.1576096201332374</v>
      </c>
      <c r="O8" s="63">
        <v>0.3080799703922979</v>
      </c>
      <c r="P8" s="63">
        <v>3.3446715693976233E-2</v>
      </c>
      <c r="Q8" s="63">
        <v>3.2191999999999887E-2</v>
      </c>
      <c r="R8" s="63">
        <v>9.3112877845472855E-2</v>
      </c>
      <c r="S8" s="63">
        <v>1.4632365222341849E-2</v>
      </c>
      <c r="T8" s="63">
        <v>1.088000000000011E-2</v>
      </c>
      <c r="U8" s="63">
        <v>1.279999999999981E-2</v>
      </c>
      <c r="V8" s="63">
        <v>0.1622841062688668</v>
      </c>
      <c r="W8" s="63">
        <v>0.36328389373113312</v>
      </c>
      <c r="X8" s="63">
        <v>-0.1891199999999999</v>
      </c>
      <c r="Y8" s="63">
        <v>-0.1872000000000002</v>
      </c>
      <c r="Z8" s="63">
        <v>-3.7715893731133203E-2</v>
      </c>
      <c r="AA8" s="63">
        <v>0.16328389373113311</v>
      </c>
      <c r="AB8" s="63">
        <v>-7.5742450712673715E-2</v>
      </c>
      <c r="AC8" s="63">
        <v>-9.7600000000000117E-2</v>
      </c>
      <c r="AD8" s="63">
        <v>4.6744861356294133E-3</v>
      </c>
      <c r="AE8" s="63">
        <v>5.5203923338835219E-2</v>
      </c>
      <c r="AF8" s="63" t="s">
        <v>1008</v>
      </c>
      <c r="AG8" s="63" t="s">
        <v>1009</v>
      </c>
      <c r="AH8" s="63">
        <v>20.415819345156759</v>
      </c>
      <c r="AI8" s="63">
        <v>8.8294992793103653</v>
      </c>
      <c r="AJ8" s="63">
        <v>6.5477978159116681</v>
      </c>
      <c r="AK8" s="63">
        <v>6.1646806854031189</v>
      </c>
      <c r="AL8" s="63">
        <v>23.714455667261561</v>
      </c>
      <c r="AM8" s="63">
        <v>81.154816773601397</v>
      </c>
    </row>
    <row r="9" spans="1:39" x14ac:dyDescent="0.3">
      <c r="A9" s="64">
        <v>11</v>
      </c>
      <c r="B9" s="63"/>
      <c r="C9" s="63">
        <v>50</v>
      </c>
      <c r="D9" s="63">
        <v>2.3973464965820309E-2</v>
      </c>
      <c r="E9" s="63" t="b">
        <v>0</v>
      </c>
      <c r="F9" s="63">
        <v>5.9596606590855833E-2</v>
      </c>
      <c r="G9" s="63">
        <v>6.7396415440037294E-3</v>
      </c>
      <c r="H9" s="63">
        <v>4.5480035316668783E-2</v>
      </c>
      <c r="I9" s="63">
        <v>6.7776000000000058E-2</v>
      </c>
      <c r="J9" s="63">
        <v>8.8103209702190544E-3</v>
      </c>
      <c r="K9" s="63">
        <v>0.48034281550986813</v>
      </c>
      <c r="L9" s="63">
        <v>0.12059906336427061</v>
      </c>
      <c r="M9" s="63">
        <v>0.13017599999999999</v>
      </c>
      <c r="N9" s="63">
        <v>0.16765047429254859</v>
      </c>
      <c r="O9" s="63">
        <v>0.27316182611170942</v>
      </c>
      <c r="P9" s="63">
        <v>-0.14625518665375051</v>
      </c>
      <c r="Q9" s="63">
        <v>0.57407999999999992</v>
      </c>
      <c r="R9" s="63">
        <v>-8.742793518191605E-2</v>
      </c>
      <c r="S9" s="63">
        <v>2.992983795478969E-3</v>
      </c>
      <c r="T9" s="63">
        <v>-0.1007751513370817</v>
      </c>
      <c r="U9" s="63">
        <v>0.64185599999999998</v>
      </c>
      <c r="V9" s="63">
        <v>-9.6238256152135104E-2</v>
      </c>
      <c r="W9" s="63">
        <v>0.48333579930534709</v>
      </c>
      <c r="X9" s="63">
        <v>-0.30077515133708171</v>
      </c>
      <c r="Y9" s="63">
        <v>0.44185600000000003</v>
      </c>
      <c r="Z9" s="63">
        <v>-0.29623825615213512</v>
      </c>
      <c r="AA9" s="63">
        <v>0.28333579930534708</v>
      </c>
      <c r="AB9" s="63">
        <v>-0.2213742147013523</v>
      </c>
      <c r="AC9" s="63">
        <v>0.51168000000000002</v>
      </c>
      <c r="AD9" s="63">
        <v>-0.26388873044468369</v>
      </c>
      <c r="AE9" s="63">
        <v>0.2101739731936377</v>
      </c>
      <c r="AF9" s="63" t="s">
        <v>1010</v>
      </c>
      <c r="AG9" s="63" t="s">
        <v>1011</v>
      </c>
      <c r="AH9" s="63">
        <v>13.72494985431582</v>
      </c>
      <c r="AI9" s="63">
        <v>4.8026469360346473</v>
      </c>
      <c r="AJ9" s="63">
        <v>9.4440604377068578</v>
      </c>
      <c r="AK9" s="63">
        <v>8.4698284575346499</v>
      </c>
      <c r="AL9" s="63">
        <v>1.836391248743565</v>
      </c>
      <c r="AM9" s="63">
        <v>15.62363606889347</v>
      </c>
    </row>
    <row r="10" spans="1:39" x14ac:dyDescent="0.3">
      <c r="A10" s="64">
        <v>13</v>
      </c>
      <c r="B10" s="63"/>
      <c r="C10" s="63">
        <v>50</v>
      </c>
      <c r="D10" s="63">
        <v>3.7429332733154297E-2</v>
      </c>
      <c r="E10" s="63" t="b">
        <v>0</v>
      </c>
      <c r="F10" s="63">
        <v>6.1135899876910482E-2</v>
      </c>
      <c r="G10" s="63">
        <v>2.4086414915553581E-2</v>
      </c>
      <c r="H10" s="63">
        <v>2.3325967697244938E-2</v>
      </c>
      <c r="I10" s="63">
        <v>7.6800000000000063E-2</v>
      </c>
      <c r="J10" s="63">
        <v>0.13283099843989979</v>
      </c>
      <c r="K10" s="63">
        <v>0.17738634465638081</v>
      </c>
      <c r="L10" s="63">
        <v>2.3995139812861509E-2</v>
      </c>
      <c r="M10" s="63">
        <v>7.852800000000007E-2</v>
      </c>
      <c r="N10" s="63">
        <v>0.2332241118715466</v>
      </c>
      <c r="O10" s="63">
        <v>0.1105430398906827</v>
      </c>
      <c r="P10" s="63">
        <v>3.3972918977395183E-2</v>
      </c>
      <c r="Q10" s="63">
        <v>-0.20300800000000011</v>
      </c>
      <c r="R10" s="63">
        <v>0.44276894826623658</v>
      </c>
      <c r="S10" s="63">
        <v>-0.1243751043899059</v>
      </c>
      <c r="T10" s="63">
        <v>5.7298886674640108E-2</v>
      </c>
      <c r="U10" s="63">
        <v>-0.27980800000000022</v>
      </c>
      <c r="V10" s="63">
        <v>0.57559994670613635</v>
      </c>
      <c r="W10" s="63">
        <v>5.3011240266474913E-2</v>
      </c>
      <c r="X10" s="63">
        <v>-0.1427011133253599</v>
      </c>
      <c r="Y10" s="63">
        <v>-0.47980800000000018</v>
      </c>
      <c r="Z10" s="63">
        <v>0.37559994670613628</v>
      </c>
      <c r="AA10" s="63">
        <v>-0.1469887597335251</v>
      </c>
      <c r="AB10" s="63">
        <v>8.1294026487501628E-2</v>
      </c>
      <c r="AC10" s="63">
        <v>-0.2012800000000001</v>
      </c>
      <c r="AD10" s="63">
        <v>0.34237583483458972</v>
      </c>
      <c r="AE10" s="63">
        <v>-5.7531799624207763E-2</v>
      </c>
      <c r="AF10" s="63" t="s">
        <v>1012</v>
      </c>
      <c r="AG10" s="63" t="s">
        <v>1013</v>
      </c>
      <c r="AH10" s="63">
        <v>45.704752745516011</v>
      </c>
      <c r="AI10" s="63">
        <v>17.002752139857339</v>
      </c>
      <c r="AJ10" s="63">
        <v>16.768622864162161</v>
      </c>
      <c r="AK10" s="63">
        <v>15.95190004426871</v>
      </c>
      <c r="AL10" s="63">
        <v>3.2536119921968081</v>
      </c>
      <c r="AM10" s="63">
        <v>17.103179379561141</v>
      </c>
    </row>
    <row r="11" spans="1:39" x14ac:dyDescent="0.3">
      <c r="A11" s="64">
        <v>14</v>
      </c>
      <c r="B11" s="63"/>
      <c r="C11" s="63">
        <v>50</v>
      </c>
      <c r="D11" s="63">
        <v>3.5904884338378913E-2</v>
      </c>
      <c r="E11" s="63" t="b">
        <v>0</v>
      </c>
      <c r="F11" s="63">
        <v>0.1283641527801497</v>
      </c>
      <c r="G11" s="63">
        <v>7.7177551551600498E-2</v>
      </c>
      <c r="H11" s="63">
        <v>0.2368505212397243</v>
      </c>
      <c r="I11" s="63">
        <v>1.6512000000000141E-2</v>
      </c>
      <c r="J11" s="63">
        <v>0.14424540199282401</v>
      </c>
      <c r="K11" s="63">
        <v>0.16580913055854679</v>
      </c>
      <c r="L11" s="63">
        <v>0.2055966007022289</v>
      </c>
      <c r="M11" s="63">
        <v>0.1021440000000001</v>
      </c>
      <c r="N11" s="63">
        <v>0.275065071980864</v>
      </c>
      <c r="O11" s="63">
        <v>4.4583920287040576E-3</v>
      </c>
      <c r="P11" s="63">
        <v>0.23804695106757651</v>
      </c>
      <c r="Q11" s="63">
        <v>0.36473600000000012</v>
      </c>
      <c r="R11" s="63">
        <v>0.19675198223537879</v>
      </c>
      <c r="S11" s="63">
        <v>0.24276424118885381</v>
      </c>
      <c r="T11" s="63">
        <v>1.1964298278522021E-3</v>
      </c>
      <c r="U11" s="63">
        <v>0.34822399999999992</v>
      </c>
      <c r="V11" s="63">
        <v>0.3409973842282028</v>
      </c>
      <c r="W11" s="63">
        <v>7.6955110630306911E-2</v>
      </c>
      <c r="X11" s="63">
        <v>-0.19880357017214781</v>
      </c>
      <c r="Y11" s="63">
        <v>0.14822399999999991</v>
      </c>
      <c r="Z11" s="63">
        <v>0.14099738422820279</v>
      </c>
      <c r="AA11" s="63">
        <v>-0.1230448893696931</v>
      </c>
      <c r="AB11" s="63">
        <v>0.20679303053008111</v>
      </c>
      <c r="AC11" s="63">
        <v>0.45036799999999999</v>
      </c>
      <c r="AD11" s="63">
        <v>6.5932312247338795E-2</v>
      </c>
      <c r="AE11" s="63">
        <v>7.2496718601602853E-2</v>
      </c>
      <c r="AF11" s="63" t="s">
        <v>1014</v>
      </c>
      <c r="AG11" s="63" t="s">
        <v>1015</v>
      </c>
      <c r="AH11" s="63">
        <v>65.330283879219749</v>
      </c>
      <c r="AI11" s="63">
        <v>29.44760235417278</v>
      </c>
      <c r="AJ11" s="63">
        <v>29.24988496940723</v>
      </c>
      <c r="AK11" s="63">
        <v>27.02499023701208</v>
      </c>
      <c r="AL11" s="63">
        <v>23.548475700684701</v>
      </c>
      <c r="AM11" s="63">
        <v>84.539466931940026</v>
      </c>
    </row>
    <row r="12" spans="1:39" x14ac:dyDescent="0.3">
      <c r="A12" s="64">
        <v>16</v>
      </c>
      <c r="B12" s="63"/>
      <c r="C12" s="63">
        <v>50</v>
      </c>
      <c r="D12" s="63">
        <v>5.0851345062255859E-2</v>
      </c>
      <c r="E12" s="63" t="b">
        <v>0</v>
      </c>
      <c r="F12" s="63">
        <v>8.5631508106825016E-2</v>
      </c>
      <c r="G12" s="63">
        <v>4.1015048939203748E-2</v>
      </c>
      <c r="H12" s="63">
        <v>6.5812995532272989E-2</v>
      </c>
      <c r="I12" s="63">
        <v>8.3776000000000017E-2</v>
      </c>
      <c r="J12" s="63">
        <v>0.17223611811194761</v>
      </c>
      <c r="K12" s="63">
        <v>4.1434026168640947E-2</v>
      </c>
      <c r="L12" s="63">
        <v>8.1601649528365849E-3</v>
      </c>
      <c r="M12" s="63">
        <v>1.7536E-2</v>
      </c>
      <c r="N12" s="63">
        <v>0.29198871299892321</v>
      </c>
      <c r="O12" s="63">
        <v>6.7311051733763505E-2</v>
      </c>
      <c r="P12" s="63">
        <v>0.28277299553227297</v>
      </c>
      <c r="Q12" s="63">
        <v>-0.35743999999999998</v>
      </c>
      <c r="R12" s="63">
        <v>0.60222788188805243</v>
      </c>
      <c r="S12" s="63">
        <v>0.24143402616864101</v>
      </c>
      <c r="T12" s="63">
        <v>0.21695999999999999</v>
      </c>
      <c r="U12" s="63">
        <v>-0.441216</v>
      </c>
      <c r="V12" s="63">
        <v>0.77446400000000004</v>
      </c>
      <c r="W12" s="63">
        <v>0.20000000000000009</v>
      </c>
      <c r="X12" s="63">
        <v>1.6960000000000031E-2</v>
      </c>
      <c r="Y12" s="63">
        <v>-0.64121600000000001</v>
      </c>
      <c r="Z12" s="63">
        <v>0.57446399999999997</v>
      </c>
      <c r="AA12" s="63">
        <v>5.0459366994628218E-17</v>
      </c>
      <c r="AB12" s="63">
        <v>0.20879983504716351</v>
      </c>
      <c r="AC12" s="63">
        <v>-0.42368</v>
      </c>
      <c r="AD12" s="63">
        <v>0.48247528700107689</v>
      </c>
      <c r="AE12" s="63">
        <v>0.13268894826623659</v>
      </c>
      <c r="AF12" s="63" t="s">
        <v>1016</v>
      </c>
      <c r="AG12" s="63" t="s">
        <v>1017</v>
      </c>
      <c r="AH12" s="63">
        <v>32.238045502870271</v>
      </c>
      <c r="AI12" s="63">
        <v>19.256598913163689</v>
      </c>
      <c r="AJ12" s="63">
        <v>11.93668838871092</v>
      </c>
      <c r="AK12" s="63">
        <v>11.404503153226299</v>
      </c>
      <c r="AL12" s="63">
        <v>4.8745738696761869</v>
      </c>
      <c r="AM12" s="63">
        <v>27.15135395136156</v>
      </c>
    </row>
    <row r="13" spans="1:39" x14ac:dyDescent="0.3">
      <c r="A13" s="64">
        <v>17</v>
      </c>
      <c r="B13" s="63"/>
      <c r="C13" s="63">
        <v>50</v>
      </c>
      <c r="D13" s="63">
        <v>2.5932550430297852E-2</v>
      </c>
      <c r="E13" s="63" t="b">
        <v>0</v>
      </c>
      <c r="F13" s="63">
        <v>7.037747660093488E-2</v>
      </c>
      <c r="G13" s="63">
        <v>2.740471428975649E-2</v>
      </c>
      <c r="H13" s="63">
        <v>3.3107876391659519E-2</v>
      </c>
      <c r="I13" s="63">
        <v>8.0448000000000047E-2</v>
      </c>
      <c r="J13" s="63">
        <v>0.14084282767180969</v>
      </c>
      <c r="K13" s="63">
        <v>0.15976099563855981</v>
      </c>
      <c r="L13" s="63">
        <v>2.6243999893713069E-2</v>
      </c>
      <c r="M13" s="63">
        <v>3.0528E-2</v>
      </c>
      <c r="N13" s="63">
        <v>0.2622151221545273</v>
      </c>
      <c r="O13" s="63">
        <v>0.1018966422592988</v>
      </c>
      <c r="P13" s="63">
        <v>-0.30651587639165928</v>
      </c>
      <c r="Q13" s="63">
        <v>-0.15699200000000019</v>
      </c>
      <c r="R13" s="63">
        <v>0.46655966374763902</v>
      </c>
      <c r="S13" s="63">
        <v>-0.29996348705800829</v>
      </c>
      <c r="T13" s="63">
        <v>-0.27340799999999982</v>
      </c>
      <c r="U13" s="63">
        <v>-0.23744000000000029</v>
      </c>
      <c r="V13" s="63">
        <v>0.60740249141944869</v>
      </c>
      <c r="W13" s="63">
        <v>-0.14020249141944849</v>
      </c>
      <c r="X13" s="63">
        <v>-0.47340799999999977</v>
      </c>
      <c r="Y13" s="63">
        <v>-0.43744000000000027</v>
      </c>
      <c r="Z13" s="63">
        <v>0.40740249141944862</v>
      </c>
      <c r="AA13" s="63">
        <v>-0.34020249141944853</v>
      </c>
      <c r="AB13" s="63">
        <v>-0.2471640001062867</v>
      </c>
      <c r="AC13" s="63">
        <v>-0.26796800000000032</v>
      </c>
      <c r="AD13" s="63">
        <v>0.34518736926492138</v>
      </c>
      <c r="AE13" s="63">
        <v>-0.2420991336787473</v>
      </c>
      <c r="AF13" s="63" t="s">
        <v>1018</v>
      </c>
      <c r="AG13" s="63" t="s">
        <v>1019</v>
      </c>
      <c r="AH13" s="63">
        <v>84.384026763089594</v>
      </c>
      <c r="AI13" s="63">
        <v>14.673827928979209</v>
      </c>
      <c r="AJ13" s="63">
        <v>10.470030669969949</v>
      </c>
      <c r="AK13" s="63">
        <v>9.947401803207141</v>
      </c>
      <c r="AL13" s="63">
        <v>6.125854168425569</v>
      </c>
      <c r="AM13" s="63">
        <v>19.165590979141719</v>
      </c>
    </row>
    <row r="14" spans="1:39" x14ac:dyDescent="0.3">
      <c r="A14" s="64">
        <v>18</v>
      </c>
      <c r="B14" s="63"/>
      <c r="C14" s="63">
        <v>50</v>
      </c>
      <c r="D14" s="63">
        <v>4.1865348815917969E-2</v>
      </c>
      <c r="E14" s="63" t="b">
        <v>0</v>
      </c>
      <c r="F14" s="63">
        <v>7.3956184267582409E-2</v>
      </c>
      <c r="G14" s="63">
        <v>5.7858352540697218E-2</v>
      </c>
      <c r="H14" s="63">
        <v>2.711957577482765E-2</v>
      </c>
      <c r="I14" s="63">
        <v>8.3136000000000099E-2</v>
      </c>
      <c r="J14" s="63">
        <v>0.22407875101064489</v>
      </c>
      <c r="K14" s="63">
        <v>8.2608524466211836E-2</v>
      </c>
      <c r="L14" s="63">
        <v>1.7799693567914721E-2</v>
      </c>
      <c r="M14" s="63">
        <v>5.3759999999999641E-3</v>
      </c>
      <c r="N14" s="63">
        <v>0.27131246525080771</v>
      </c>
      <c r="O14" s="63">
        <v>4.5029950145197478E-2</v>
      </c>
      <c r="P14" s="63">
        <v>-0.2180004242251721</v>
      </c>
      <c r="Q14" s="63">
        <v>-0.1614720000000002</v>
      </c>
      <c r="R14" s="63">
        <v>0.50264115424470857</v>
      </c>
      <c r="S14" s="63">
        <v>-0.22846442972156511</v>
      </c>
      <c r="T14" s="63">
        <v>-0.24511999999999981</v>
      </c>
      <c r="U14" s="63">
        <v>-0.2446080000000003</v>
      </c>
      <c r="V14" s="63">
        <v>0.72671990525535346</v>
      </c>
      <c r="W14" s="63">
        <v>-0.1458559052553533</v>
      </c>
      <c r="X14" s="63">
        <v>-0.44511999999999979</v>
      </c>
      <c r="Y14" s="63">
        <v>-0.44460800000000028</v>
      </c>
      <c r="Z14" s="63">
        <v>0.52671990525535339</v>
      </c>
      <c r="AA14" s="63">
        <v>-0.34585590525535331</v>
      </c>
      <c r="AB14" s="63">
        <v>-0.22732030643208509</v>
      </c>
      <c r="AC14" s="63">
        <v>-0.24998400000000021</v>
      </c>
      <c r="AD14" s="63">
        <v>0.45540744000454569</v>
      </c>
      <c r="AE14" s="63">
        <v>-0.19088585540055081</v>
      </c>
      <c r="AF14" s="63" t="s">
        <v>1020</v>
      </c>
      <c r="AG14" s="63" t="s">
        <v>1021</v>
      </c>
      <c r="AH14" s="63">
        <v>77.158061924279693</v>
      </c>
      <c r="AI14" s="63">
        <v>13.85456695089764</v>
      </c>
      <c r="AJ14" s="63">
        <v>11.970916578552259</v>
      </c>
      <c r="AK14" s="63">
        <v>11.375872080307721</v>
      </c>
      <c r="AL14" s="63">
        <v>0.94963216997355315</v>
      </c>
      <c r="AM14" s="63">
        <v>21.058819140223829</v>
      </c>
    </row>
    <row r="15" spans="1:39" x14ac:dyDescent="0.3">
      <c r="A15" s="64">
        <v>19</v>
      </c>
      <c r="B15" s="63"/>
      <c r="C15" s="63">
        <v>50</v>
      </c>
      <c r="D15" s="63">
        <v>4.2924642562866211E-2</v>
      </c>
      <c r="E15" s="63" t="b">
        <v>0</v>
      </c>
      <c r="F15" s="63">
        <v>8.1724912573296532E-2</v>
      </c>
      <c r="G15" s="63">
        <v>5.1151254226842767E-2</v>
      </c>
      <c r="H15" s="63">
        <v>1.22760176583343E-2</v>
      </c>
      <c r="I15" s="63">
        <v>2.3487999999999992E-2</v>
      </c>
      <c r="J15" s="63">
        <v>0.22460825335079529</v>
      </c>
      <c r="K15" s="63">
        <v>0.1654144094744647</v>
      </c>
      <c r="L15" s="63">
        <v>0.11405998234166551</v>
      </c>
      <c r="M15" s="63">
        <v>4.9856000000000039E-2</v>
      </c>
      <c r="N15" s="63">
        <v>0.2573511458406888</v>
      </c>
      <c r="O15" s="63">
        <v>0.18137698971701949</v>
      </c>
      <c r="P15" s="63">
        <v>0.45771601765833431</v>
      </c>
      <c r="Q15" s="63">
        <v>3.1552000000000087E-2</v>
      </c>
      <c r="R15" s="63">
        <v>4.1502539110632501E-2</v>
      </c>
      <c r="S15" s="63">
        <v>-5.0215617013036888E-2</v>
      </c>
      <c r="T15" s="63">
        <v>0.44544</v>
      </c>
      <c r="U15" s="63">
        <v>8.0640000000000989E-3</v>
      </c>
      <c r="V15" s="63">
        <v>0.26611079246142783</v>
      </c>
      <c r="W15" s="63">
        <v>0.11519879246142781</v>
      </c>
      <c r="X15" s="63">
        <v>0.24543999999999999</v>
      </c>
      <c r="Y15" s="63">
        <v>-0.19193599999999991</v>
      </c>
      <c r="Z15" s="63">
        <v>6.6110792461427773E-2</v>
      </c>
      <c r="AA15" s="63">
        <v>-8.4801207538572232E-2</v>
      </c>
      <c r="AB15" s="63">
        <v>0.33138001765833452</v>
      </c>
      <c r="AC15" s="63">
        <v>-4.179199999999994E-2</v>
      </c>
      <c r="AD15" s="63">
        <v>8.7596466207389596E-3</v>
      </c>
      <c r="AE15" s="63">
        <v>-6.6178197255591681E-2</v>
      </c>
      <c r="AF15" s="63" t="s">
        <v>1022</v>
      </c>
      <c r="AG15" s="63" t="s">
        <v>1023</v>
      </c>
      <c r="AH15" s="63">
        <v>11.158788773228309</v>
      </c>
      <c r="AI15" s="63">
        <v>8.2389434163575164</v>
      </c>
      <c r="AJ15" s="63">
        <v>10.93439463158318</v>
      </c>
      <c r="AK15" s="63">
        <v>10.296691987481299</v>
      </c>
      <c r="AL15" s="63">
        <v>191.81413464794571</v>
      </c>
      <c r="AM15" s="63">
        <v>61.98979864815928</v>
      </c>
    </row>
    <row r="16" spans="1:39" x14ac:dyDescent="0.3">
      <c r="A16" s="64">
        <v>22</v>
      </c>
      <c r="B16" s="63"/>
      <c r="C16" s="63">
        <v>50</v>
      </c>
      <c r="D16" s="63">
        <v>3.8894176483154297E-2</v>
      </c>
      <c r="E16" s="63" t="b">
        <v>0</v>
      </c>
      <c r="F16" s="63">
        <v>3.8939294039071877E-2</v>
      </c>
      <c r="G16" s="63">
        <v>1.425898012348422E-2</v>
      </c>
      <c r="H16" s="63">
        <v>4.9621237039987387E-2</v>
      </c>
      <c r="I16" s="63">
        <v>1.151999999999997E-2</v>
      </c>
      <c r="J16" s="63">
        <v>0.10800001184308081</v>
      </c>
      <c r="K16" s="63">
        <v>0.35829558740533479</v>
      </c>
      <c r="L16" s="63">
        <v>0.1326348864620662</v>
      </c>
      <c r="M16" s="63">
        <v>0.123072</v>
      </c>
      <c r="N16" s="63">
        <v>7.8743658463819755E-2</v>
      </c>
      <c r="O16" s="63">
        <v>0.4464223324944393</v>
      </c>
      <c r="P16" s="63">
        <v>0.18982696915105829</v>
      </c>
      <c r="Q16" s="63">
        <v>-0.121152</v>
      </c>
      <c r="R16" s="63">
        <v>-0.28833743128166539</v>
      </c>
      <c r="S16" s="63">
        <v>6.4847982235378701E-2</v>
      </c>
      <c r="T16" s="63">
        <v>0.14020573211107101</v>
      </c>
      <c r="U16" s="63">
        <v>-0.13267200000000001</v>
      </c>
      <c r="V16" s="63">
        <v>-0.18033741943858461</v>
      </c>
      <c r="W16" s="63">
        <v>0.42314356964071348</v>
      </c>
      <c r="X16" s="63">
        <v>-5.9794267888929047E-2</v>
      </c>
      <c r="Y16" s="63">
        <v>-0.33267200000000002</v>
      </c>
      <c r="Z16" s="63">
        <v>-0.38033741943858462</v>
      </c>
      <c r="AA16" s="63">
        <v>0.2231435696407135</v>
      </c>
      <c r="AB16" s="63">
        <v>0.27284061857313707</v>
      </c>
      <c r="AC16" s="63">
        <v>-9.5999999999999783E-3</v>
      </c>
      <c r="AD16" s="63">
        <v>-0.25908107790240442</v>
      </c>
      <c r="AE16" s="63">
        <v>-2.3278762853725751E-2</v>
      </c>
      <c r="AF16" s="63" t="s">
        <v>1024</v>
      </c>
      <c r="AG16" s="63" t="s">
        <v>1025</v>
      </c>
      <c r="AH16" s="63">
        <v>54.345497775851761</v>
      </c>
      <c r="AI16" s="63">
        <v>29.112944591615982</v>
      </c>
      <c r="AJ16" s="63">
        <v>21.340787917998899</v>
      </c>
      <c r="AK16" s="63">
        <v>20.20572656913469</v>
      </c>
      <c r="AL16" s="63">
        <v>0.88919678945483493</v>
      </c>
      <c r="AM16" s="63">
        <v>49.204016049227221</v>
      </c>
    </row>
    <row r="17" spans="1:39" x14ac:dyDescent="0.3">
      <c r="A17" s="64">
        <v>23</v>
      </c>
      <c r="B17" s="63"/>
      <c r="C17" s="63">
        <v>50</v>
      </c>
      <c r="D17" s="63">
        <v>5.2863836288452148E-2</v>
      </c>
      <c r="E17" s="63" t="b">
        <v>0</v>
      </c>
      <c r="F17" s="63">
        <v>0.2290309962129862</v>
      </c>
      <c r="G17" s="63">
        <v>5.2940602921103197E-2</v>
      </c>
      <c r="H17" s="63">
        <v>0.1118926009148028</v>
      </c>
      <c r="I17" s="63">
        <v>2.7775999999999908E-2</v>
      </c>
      <c r="J17" s="63">
        <v>0.19912092458007491</v>
      </c>
      <c r="K17" s="63">
        <v>0.39720437674656212</v>
      </c>
      <c r="L17" s="63">
        <v>0.25685161119778332</v>
      </c>
      <c r="M17" s="63">
        <v>0.32</v>
      </c>
      <c r="N17" s="63">
        <v>0.2462889482662366</v>
      </c>
      <c r="O17" s="63">
        <v>0.33601448581676879</v>
      </c>
      <c r="P17" s="63">
        <v>0.38692339908519718</v>
      </c>
      <c r="Q17" s="63">
        <v>-0.13721599999999989</v>
      </c>
      <c r="R17" s="63">
        <v>-0.44072092458007489</v>
      </c>
      <c r="S17" s="63">
        <v>-0.19720437674656219</v>
      </c>
      <c r="T17" s="63">
        <v>0.49881599999999998</v>
      </c>
      <c r="U17" s="63">
        <v>-0.10944</v>
      </c>
      <c r="V17" s="63">
        <v>-0.24160000000000001</v>
      </c>
      <c r="W17" s="63">
        <v>0.2</v>
      </c>
      <c r="X17" s="63">
        <v>0.29881600000000003</v>
      </c>
      <c r="Y17" s="63">
        <v>-0.30943999999999999</v>
      </c>
      <c r="Z17" s="63">
        <v>-0.44159999999999999</v>
      </c>
      <c r="AA17" s="63">
        <v>-5.9770601537905386E-17</v>
      </c>
      <c r="AB17" s="63">
        <v>0.24196438880221671</v>
      </c>
      <c r="AC17" s="63">
        <v>-0.42943999999999999</v>
      </c>
      <c r="AD17" s="63">
        <v>-0.48788894826623658</v>
      </c>
      <c r="AE17" s="63">
        <v>-0.13601448581676889</v>
      </c>
      <c r="AF17" s="63" t="s">
        <v>1026</v>
      </c>
      <c r="AG17" s="63" t="s">
        <v>1027</v>
      </c>
      <c r="AH17" s="63">
        <v>7.6619717524184239</v>
      </c>
      <c r="AI17" s="63">
        <v>5.3483843796697483</v>
      </c>
      <c r="AJ17" s="63">
        <v>8.0502388436830223</v>
      </c>
      <c r="AK17" s="63">
        <v>7.6157544452584407</v>
      </c>
      <c r="AL17" s="63">
        <v>25.33483908627835</v>
      </c>
      <c r="AM17" s="63">
        <v>4.3706415019320417</v>
      </c>
    </row>
    <row r="18" spans="1:39" x14ac:dyDescent="0.3">
      <c r="A18" s="64">
        <v>24</v>
      </c>
      <c r="B18" s="63"/>
      <c r="C18" s="63">
        <v>50</v>
      </c>
      <c r="D18" s="63">
        <v>2.2962808609008789E-2</v>
      </c>
      <c r="E18" s="63" t="b">
        <v>0</v>
      </c>
      <c r="F18" s="63">
        <v>9.2841960293862991E-2</v>
      </c>
      <c r="G18" s="63">
        <v>3.1558134974187947E-2</v>
      </c>
      <c r="H18" s="63">
        <v>9.4892500886337022E-2</v>
      </c>
      <c r="I18" s="63">
        <v>2.4576000000000011E-2</v>
      </c>
      <c r="J18" s="63">
        <v>0.14815386756249219</v>
      </c>
      <c r="K18" s="63">
        <v>0.21596258024255491</v>
      </c>
      <c r="L18" s="63">
        <v>0.16229333728102699</v>
      </c>
      <c r="M18" s="63">
        <v>0.176064</v>
      </c>
      <c r="N18" s="63">
        <v>0.18842584979787089</v>
      </c>
      <c r="O18" s="63">
        <v>0.21762534901782091</v>
      </c>
      <c r="P18" s="63">
        <v>-4.7276500886336913E-2</v>
      </c>
      <c r="Q18" s="63">
        <v>0.18111999999999981</v>
      </c>
      <c r="R18" s="63">
        <v>0.21803858584523461</v>
      </c>
      <c r="S18" s="63">
        <v>-0.15796303365028161</v>
      </c>
      <c r="T18" s="63">
        <v>4.7616000000000103E-2</v>
      </c>
      <c r="U18" s="63">
        <v>0.15654399999999979</v>
      </c>
      <c r="V18" s="63">
        <v>0.36619245340772683</v>
      </c>
      <c r="W18" s="63">
        <v>5.7999546592273223E-2</v>
      </c>
      <c r="X18" s="63">
        <v>-0.15238399999999991</v>
      </c>
      <c r="Y18" s="63">
        <v>-4.3456000000000189E-2</v>
      </c>
      <c r="Z18" s="63">
        <v>0.16619245340772679</v>
      </c>
      <c r="AA18" s="63">
        <v>-0.1420004534077268</v>
      </c>
      <c r="AB18" s="63">
        <v>-0.1146773372810268</v>
      </c>
      <c r="AC18" s="63">
        <v>-1.952000000000018E-2</v>
      </c>
      <c r="AD18" s="63">
        <v>0.1777666036098558</v>
      </c>
      <c r="AE18" s="63">
        <v>-0.15962580242554769</v>
      </c>
      <c r="AF18" s="63" t="s">
        <v>1028</v>
      </c>
      <c r="AG18" s="63" t="s">
        <v>1029</v>
      </c>
      <c r="AH18" s="63">
        <v>5.9351118605430271</v>
      </c>
      <c r="AI18" s="63">
        <v>3.078635347870732</v>
      </c>
      <c r="AJ18" s="63">
        <v>1.954509633385288</v>
      </c>
      <c r="AK18" s="63">
        <v>1.827598214872826</v>
      </c>
      <c r="AL18" s="63">
        <v>3.1466148000643388</v>
      </c>
      <c r="AM18" s="63">
        <v>8.5539935495883039</v>
      </c>
    </row>
    <row r="19" spans="1:39" x14ac:dyDescent="0.3">
      <c r="A19" s="64">
        <v>28</v>
      </c>
      <c r="B19" s="63"/>
      <c r="C19" s="63">
        <v>50</v>
      </c>
      <c r="D19" s="63">
        <v>3.1941652297973633E-2</v>
      </c>
      <c r="E19" s="63" t="b">
        <v>0</v>
      </c>
      <c r="F19" s="63">
        <v>2.9107851643585831E-2</v>
      </c>
      <c r="G19" s="63">
        <v>1.1618720875643159E-2</v>
      </c>
      <c r="H19" s="63">
        <v>7.8499392951082991E-2</v>
      </c>
      <c r="I19" s="63">
        <v>4.1727999999999987E-2</v>
      </c>
      <c r="J19" s="63">
        <v>6.095359052553527E-2</v>
      </c>
      <c r="K19" s="63">
        <v>0.1036215783635938</v>
      </c>
      <c r="L19" s="63">
        <v>0.14948794670613619</v>
      </c>
      <c r="M19" s="63">
        <v>2.6432000000000011E-2</v>
      </c>
      <c r="N19" s="63">
        <v>7.7862409474464739E-2</v>
      </c>
      <c r="O19" s="63">
        <v>1.376989717019439E-2</v>
      </c>
      <c r="P19" s="63">
        <v>0.86961812027556629</v>
      </c>
      <c r="Q19" s="63">
        <v>0.70380799999999999</v>
      </c>
      <c r="R19" s="63">
        <v>-1.8239999999999989E-2</v>
      </c>
      <c r="S19" s="63">
        <v>-7.282927235665615E-2</v>
      </c>
      <c r="T19" s="63">
        <v>0.94811751322664928</v>
      </c>
      <c r="U19" s="63">
        <v>0.66208</v>
      </c>
      <c r="V19" s="63">
        <v>-7.9193590525535262E-2</v>
      </c>
      <c r="W19" s="63">
        <v>-0.17645085072024999</v>
      </c>
      <c r="X19" s="63">
        <v>0.74811751322664932</v>
      </c>
      <c r="Y19" s="63">
        <v>0.46207999999999999</v>
      </c>
      <c r="Z19" s="63">
        <v>-0.27919359052553527</v>
      </c>
      <c r="AA19" s="63">
        <v>-0.37645085072024997</v>
      </c>
      <c r="AB19" s="63">
        <v>0.79862956652051309</v>
      </c>
      <c r="AC19" s="63">
        <v>0.63564799999999999</v>
      </c>
      <c r="AD19" s="63">
        <v>-0.157056</v>
      </c>
      <c r="AE19" s="63">
        <v>-0.19022074789044441</v>
      </c>
      <c r="AF19" s="63" t="s">
        <v>1030</v>
      </c>
      <c r="AG19" s="63" t="s">
        <v>1031</v>
      </c>
      <c r="AH19" s="63">
        <v>5.2629233643289242</v>
      </c>
      <c r="AI19" s="63">
        <v>3.3483369587623142</v>
      </c>
      <c r="AJ19" s="63">
        <v>24.13619990455382</v>
      </c>
      <c r="AK19" s="63">
        <v>21.5837361048969</v>
      </c>
      <c r="AL19" s="63">
        <v>46.001674751847418</v>
      </c>
      <c r="AM19" s="63">
        <v>33.107583611910748</v>
      </c>
    </row>
    <row r="20" spans="1:39" x14ac:dyDescent="0.3">
      <c r="A20" s="64">
        <v>30</v>
      </c>
      <c r="B20" s="63"/>
      <c r="C20" s="63">
        <v>50</v>
      </c>
      <c r="D20" s="63">
        <v>2.2932291030883789E-2</v>
      </c>
      <c r="E20" s="63" t="b">
        <v>0</v>
      </c>
      <c r="F20" s="63">
        <v>7.94410204411512E-2</v>
      </c>
      <c r="G20" s="63">
        <v>2.1855760332847932E-2</v>
      </c>
      <c r="H20" s="63">
        <v>7.293005598891672E-2</v>
      </c>
      <c r="I20" s="63">
        <v>7.5455999999999995E-2</v>
      </c>
      <c r="J20" s="63">
        <v>0.1041314521664872</v>
      </c>
      <c r="K20" s="63">
        <v>0.30807997039229779</v>
      </c>
      <c r="L20" s="63">
        <v>0.1503749808878522</v>
      </c>
      <c r="M20" s="63">
        <v>0.15340799999999999</v>
      </c>
      <c r="N20" s="63">
        <v>0.18246745216648719</v>
      </c>
      <c r="O20" s="63">
        <v>0.23092749921994979</v>
      </c>
      <c r="P20" s="63">
        <v>-0.1442635814837944</v>
      </c>
      <c r="Q20" s="63">
        <v>0.16614399999999999</v>
      </c>
      <c r="R20" s="63">
        <v>-2.6687999999999958E-2</v>
      </c>
      <c r="S20" s="63">
        <v>0.10009868027102049</v>
      </c>
      <c r="T20" s="63">
        <v>-7.1333525494877703E-2</v>
      </c>
      <c r="U20" s="63">
        <v>0.24160000000000001</v>
      </c>
      <c r="V20" s="63">
        <v>7.7443452166487209E-2</v>
      </c>
      <c r="W20" s="63">
        <v>0.40817865066331838</v>
      </c>
      <c r="X20" s="63">
        <v>-0.27133352549487771</v>
      </c>
      <c r="Y20" s="63">
        <v>4.1599999999999998E-2</v>
      </c>
      <c r="Z20" s="63">
        <v>-0.1225565478335128</v>
      </c>
      <c r="AA20" s="63">
        <v>0.20817865066331839</v>
      </c>
      <c r="AB20" s="63">
        <v>-0.2217085063827299</v>
      </c>
      <c r="AC20" s="63">
        <v>8.8192000000000006E-2</v>
      </c>
      <c r="AD20" s="63">
        <v>-0.10502400000000001</v>
      </c>
      <c r="AE20" s="63">
        <v>0.1772511514433685</v>
      </c>
      <c r="AF20" s="63" t="s">
        <v>1032</v>
      </c>
      <c r="AG20" s="63" t="s">
        <v>1033</v>
      </c>
      <c r="AH20" s="63">
        <v>9.5974888973784118</v>
      </c>
      <c r="AI20" s="63">
        <v>3.2623833336117198</v>
      </c>
      <c r="AJ20" s="63">
        <v>4.0884556670325791</v>
      </c>
      <c r="AK20" s="63">
        <v>3.804543364311225</v>
      </c>
      <c r="AL20" s="63">
        <v>11.81241706572923</v>
      </c>
      <c r="AM20" s="63">
        <v>14.55358463074244</v>
      </c>
    </row>
    <row r="21" spans="1:39" x14ac:dyDescent="0.3">
      <c r="A21" s="64">
        <v>31</v>
      </c>
      <c r="B21" s="63"/>
      <c r="C21" s="63">
        <v>50</v>
      </c>
      <c r="D21" s="63">
        <v>4.9870729446411133E-2</v>
      </c>
      <c r="E21" s="63" t="b">
        <v>0</v>
      </c>
      <c r="F21" s="63">
        <v>0.1588855456057239</v>
      </c>
      <c r="G21" s="63">
        <v>0.13390809942514001</v>
      </c>
      <c r="H21" s="63">
        <v>0.13395291865853459</v>
      </c>
      <c r="I21" s="63">
        <v>0.14867199999999989</v>
      </c>
      <c r="J21" s="63">
        <v>0.30636799999999997</v>
      </c>
      <c r="K21" s="63">
        <v>0.40751354315321198</v>
      </c>
      <c r="L21" s="63">
        <v>0.1615915518760925</v>
      </c>
      <c r="M21" s="63">
        <v>0.10604799999999991</v>
      </c>
      <c r="N21" s="63">
        <v>0.34860799999999997</v>
      </c>
      <c r="O21" s="63">
        <v>0.42015058584523451</v>
      </c>
      <c r="P21" s="63">
        <v>0.50299943429557903</v>
      </c>
      <c r="Q21" s="63">
        <v>0.68166399999999994</v>
      </c>
      <c r="R21" s="63">
        <v>0.16031999999999999</v>
      </c>
      <c r="S21" s="63">
        <v>8.1475669988039956E-2</v>
      </c>
      <c r="T21" s="63">
        <v>0.63695235295411368</v>
      </c>
      <c r="U21" s="63">
        <v>0.53299200000000002</v>
      </c>
      <c r="V21" s="63">
        <v>0.46668799999999999</v>
      </c>
      <c r="W21" s="63">
        <v>0.48898921314125188</v>
      </c>
      <c r="X21" s="63">
        <v>0.43695235295411361</v>
      </c>
      <c r="Y21" s="63">
        <v>0.33299200000000001</v>
      </c>
      <c r="Z21" s="63">
        <v>0.26668799999999998</v>
      </c>
      <c r="AA21" s="63">
        <v>0.28898921314125192</v>
      </c>
      <c r="AB21" s="63">
        <v>0.47536080107802109</v>
      </c>
      <c r="AC21" s="63">
        <v>0.63903999999999994</v>
      </c>
      <c r="AD21" s="63">
        <v>0.11808</v>
      </c>
      <c r="AE21" s="63">
        <v>6.8838627296017418E-2</v>
      </c>
      <c r="AF21" s="63" t="s">
        <v>1034</v>
      </c>
      <c r="AG21" s="63" t="s">
        <v>1035</v>
      </c>
      <c r="AH21" s="63">
        <v>7.9425177806736897</v>
      </c>
      <c r="AI21" s="63">
        <v>6.5677018995920919</v>
      </c>
      <c r="AJ21" s="63">
        <v>36.081758237143937</v>
      </c>
      <c r="AK21" s="63">
        <v>32.793818361138612</v>
      </c>
      <c r="AL21" s="63">
        <v>62.744186657661928</v>
      </c>
      <c r="AM21" s="63">
        <v>33.335207337245762</v>
      </c>
    </row>
    <row r="22" spans="1:39" x14ac:dyDescent="0.3">
      <c r="A22" s="64">
        <v>32</v>
      </c>
      <c r="B22" s="63"/>
      <c r="C22" s="63">
        <v>50</v>
      </c>
      <c r="D22" s="63">
        <v>4.7804832458496087E-2</v>
      </c>
      <c r="E22" s="63" t="b">
        <v>0</v>
      </c>
      <c r="F22" s="63">
        <v>0.1084735128017032</v>
      </c>
      <c r="G22" s="63">
        <v>7.7144959659386086E-2</v>
      </c>
      <c r="H22" s="63">
        <v>0.1221590280476019</v>
      </c>
      <c r="I22" s="63">
        <v>4.0832000000000028E-2</v>
      </c>
      <c r="J22" s="63">
        <v>0.24607901028298071</v>
      </c>
      <c r="K22" s="63">
        <v>0.15044949049706949</v>
      </c>
      <c r="L22" s="63">
        <v>0.18412800000000001</v>
      </c>
      <c r="M22" s="63">
        <v>0.15238399999999999</v>
      </c>
      <c r="N22" s="63">
        <v>0.22660430040425811</v>
      </c>
      <c r="O22" s="63">
        <v>0.22660430040425791</v>
      </c>
      <c r="P22" s="63">
        <v>0.14477435025906049</v>
      </c>
      <c r="Q22" s="63">
        <v>0.46495999999999998</v>
      </c>
      <c r="R22" s="63">
        <v>0.13890754627341259</v>
      </c>
      <c r="S22" s="63">
        <v>0.2444270099641199</v>
      </c>
      <c r="T22" s="63">
        <v>0.26693337830666242</v>
      </c>
      <c r="U22" s="63">
        <v>0.50579200000000002</v>
      </c>
      <c r="V22" s="63">
        <v>0.38498655655639319</v>
      </c>
      <c r="W22" s="63">
        <v>0.39487650046118938</v>
      </c>
      <c r="X22" s="63">
        <v>6.6933378306662378E-2</v>
      </c>
      <c r="Y22" s="63">
        <v>0.30579200000000001</v>
      </c>
      <c r="Z22" s="63">
        <v>0.18498655655639321</v>
      </c>
      <c r="AA22" s="63">
        <v>0.1948765004611894</v>
      </c>
      <c r="AB22" s="63">
        <v>8.2805378306662389E-2</v>
      </c>
      <c r="AC22" s="63">
        <v>0.353408</v>
      </c>
      <c r="AD22" s="63">
        <v>0.15838225615213519</v>
      </c>
      <c r="AE22" s="63">
        <v>0.1682722000569315</v>
      </c>
      <c r="AF22" s="63" t="s">
        <v>1036</v>
      </c>
      <c r="AG22" s="63" t="s">
        <v>1037</v>
      </c>
      <c r="AH22" s="63">
        <v>2.64003022552654</v>
      </c>
      <c r="AI22" s="63">
        <v>0.4867103782731339</v>
      </c>
      <c r="AJ22" s="63">
        <v>5.4392985049123528</v>
      </c>
      <c r="AK22" s="63">
        <v>4.9576809665356798</v>
      </c>
      <c r="AL22" s="63">
        <v>14.135874101621059</v>
      </c>
      <c r="AM22" s="63">
        <v>15.13537595424738</v>
      </c>
    </row>
    <row r="23" spans="1:39" x14ac:dyDescent="0.3">
      <c r="A23" s="64">
        <v>33</v>
      </c>
      <c r="B23" s="63"/>
      <c r="C23" s="63">
        <v>50</v>
      </c>
      <c r="D23" s="63">
        <v>4.8870325088500977E-2</v>
      </c>
      <c r="E23" s="63" t="b">
        <v>0</v>
      </c>
      <c r="F23" s="63">
        <v>3.0774624138753839E-2</v>
      </c>
      <c r="G23" s="63">
        <v>9.1955963331540845E-3</v>
      </c>
      <c r="H23" s="63">
        <v>5.2283888022167102E-3</v>
      </c>
      <c r="I23" s="63">
        <v>6.342399999999998E-2</v>
      </c>
      <c r="J23" s="63">
        <v>7.1733231543594511E-2</v>
      </c>
      <c r="K23" s="63">
        <v>0.43079230600693769</v>
      </c>
      <c r="L23" s="63">
        <v>9.3459611197783343E-2</v>
      </c>
      <c r="M23" s="63">
        <v>3.6799999999999999E-2</v>
      </c>
      <c r="N23" s="63">
        <v>0.14382518977395101</v>
      </c>
      <c r="O23" s="63">
        <v>0.35297472732448321</v>
      </c>
      <c r="P23" s="63">
        <v>0.28734038880221668</v>
      </c>
      <c r="Q23" s="63">
        <v>-0.36089599999999999</v>
      </c>
      <c r="R23" s="63">
        <v>-0.2520427684564055</v>
      </c>
      <c r="S23" s="63">
        <v>-0.23079230600693779</v>
      </c>
      <c r="T23" s="63">
        <v>0.28211199999999997</v>
      </c>
      <c r="U23" s="63">
        <v>-0.42431999999999997</v>
      </c>
      <c r="V23" s="63">
        <v>-0.32377600000000001</v>
      </c>
      <c r="W23" s="63">
        <v>0.1999999999999999</v>
      </c>
      <c r="X23" s="63">
        <v>8.2112000000000046E-2</v>
      </c>
      <c r="Y23" s="63">
        <v>-0.62431999999999999</v>
      </c>
      <c r="Z23" s="63">
        <v>-0.52377600000000002</v>
      </c>
      <c r="AA23" s="63">
        <v>-7.7092005865045525E-17</v>
      </c>
      <c r="AB23" s="63">
        <v>0.18865238880221669</v>
      </c>
      <c r="AC23" s="63">
        <v>-0.46111999999999997</v>
      </c>
      <c r="AD23" s="63">
        <v>-0.46760118977395099</v>
      </c>
      <c r="AE23" s="63">
        <v>-0.15297472732448331</v>
      </c>
      <c r="AF23" s="63" t="s">
        <v>1038</v>
      </c>
      <c r="AG23" s="63" t="s">
        <v>1039</v>
      </c>
      <c r="AH23" s="63">
        <v>17.640939043962479</v>
      </c>
      <c r="AI23" s="63">
        <v>10.137825466307291</v>
      </c>
      <c r="AJ23" s="63">
        <v>9.0389522221680174</v>
      </c>
      <c r="AK23" s="63">
        <v>8.632358079957573</v>
      </c>
      <c r="AL23" s="63">
        <v>3.358985101051589</v>
      </c>
      <c r="AM23" s="63">
        <v>24.808921801491831</v>
      </c>
    </row>
    <row r="24" spans="1:39" x14ac:dyDescent="0.3">
      <c r="A24" s="64">
        <v>34</v>
      </c>
      <c r="B24" s="63"/>
      <c r="C24" s="63">
        <v>50</v>
      </c>
      <c r="D24" s="63">
        <v>2.997493743896484E-2</v>
      </c>
      <c r="E24" s="63" t="b">
        <v>0</v>
      </c>
      <c r="F24" s="63">
        <v>0.23533905172798239</v>
      </c>
      <c r="G24" s="63">
        <v>4.5280310204421637E-2</v>
      </c>
      <c r="H24" s="63">
        <v>0.14157545206020011</v>
      </c>
      <c r="I24" s="63">
        <v>0.1224960000000001</v>
      </c>
      <c r="J24" s="63">
        <v>0.1011505391106325</v>
      </c>
      <c r="K24" s="63">
        <v>0.25719924586915449</v>
      </c>
      <c r="L24" s="63">
        <v>0.43805049163202209</v>
      </c>
      <c r="M24" s="63">
        <v>0.17894400000000019</v>
      </c>
      <c r="N24" s="63">
        <v>0.1069105391106325</v>
      </c>
      <c r="O24" s="63">
        <v>0.2798129012127738</v>
      </c>
      <c r="P24" s="63">
        <v>-0.36941562885611767</v>
      </c>
      <c r="Q24" s="63">
        <v>0.57254399999999994</v>
      </c>
      <c r="R24" s="63">
        <v>3.2448000000000053E-2</v>
      </c>
      <c r="S24" s="63">
        <v>4.2899434401865819E-2</v>
      </c>
      <c r="T24" s="63">
        <v>-0.51099108091631784</v>
      </c>
      <c r="U24" s="63">
        <v>0.45004799999999978</v>
      </c>
      <c r="V24" s="63">
        <v>0.1335985391106326</v>
      </c>
      <c r="W24" s="63">
        <v>0.30009868027102038</v>
      </c>
      <c r="X24" s="63">
        <v>-0.7109910809163178</v>
      </c>
      <c r="Y24" s="63">
        <v>0.25004799999999983</v>
      </c>
      <c r="Z24" s="63">
        <v>-6.6401460889367436E-2</v>
      </c>
      <c r="AA24" s="63">
        <v>0.1000986802710204</v>
      </c>
      <c r="AB24" s="63">
        <v>-7.2940589284295684E-2</v>
      </c>
      <c r="AC24" s="63">
        <v>0.628992</v>
      </c>
      <c r="AD24" s="63">
        <v>2.6688000000000042E-2</v>
      </c>
      <c r="AE24" s="63">
        <v>2.0285779058246599E-2</v>
      </c>
      <c r="AF24" s="63" t="s">
        <v>1040</v>
      </c>
      <c r="AG24" s="63" t="s">
        <v>1041</v>
      </c>
      <c r="AH24" s="63">
        <v>298.06839385408591</v>
      </c>
      <c r="AI24" s="63">
        <v>32.800326822656537</v>
      </c>
      <c r="AJ24" s="63">
        <v>40.696299415907667</v>
      </c>
      <c r="AK24" s="63">
        <v>37.290552034662333</v>
      </c>
      <c r="AL24" s="63">
        <v>301.14579711413552</v>
      </c>
      <c r="AM24" s="63">
        <v>114.74268100954529</v>
      </c>
    </row>
    <row r="25" spans="1:39" x14ac:dyDescent="0.3">
      <c r="A25" s="64">
        <v>36</v>
      </c>
      <c r="B25" s="63"/>
      <c r="C25" s="63">
        <v>50</v>
      </c>
      <c r="D25" s="63">
        <v>4.0884256362915039E-2</v>
      </c>
      <c r="E25" s="63" t="b">
        <v>0</v>
      </c>
      <c r="F25" s="63">
        <v>7.5552951819807132E-2</v>
      </c>
      <c r="G25" s="63">
        <v>1.1855790603982549E-2</v>
      </c>
      <c r="H25" s="63">
        <v>6.1688129636167773E-2</v>
      </c>
      <c r="I25" s="63">
        <v>7.4624000000000024E-2</v>
      </c>
      <c r="J25" s="63">
        <v>4.9815899971534253E-2</v>
      </c>
      <c r="K25" s="63">
        <v>7.1301696794402125E-2</v>
      </c>
      <c r="L25" s="63">
        <v>0.17663999999999991</v>
      </c>
      <c r="M25" s="63">
        <v>0.12992000000000001</v>
      </c>
      <c r="N25" s="63">
        <v>0.1657469632295179</v>
      </c>
      <c r="O25" s="63">
        <v>0.1657469632295179</v>
      </c>
      <c r="P25" s="63">
        <v>0.86782176679001832</v>
      </c>
      <c r="Q25" s="63">
        <v>0.70335999999999999</v>
      </c>
      <c r="R25" s="63">
        <v>6.9554456527927327E-2</v>
      </c>
      <c r="S25" s="63">
        <v>0.1124031692079898</v>
      </c>
      <c r="T25" s="63">
        <v>0.92950989642618609</v>
      </c>
      <c r="U25" s="63">
        <v>0.77798400000000001</v>
      </c>
      <c r="V25" s="63">
        <v>0.11937035649946159</v>
      </c>
      <c r="W25" s="63">
        <v>0.183704866002392</v>
      </c>
      <c r="X25" s="63">
        <v>0.72950989642618613</v>
      </c>
      <c r="Y25" s="63">
        <v>0.57798399999999994</v>
      </c>
      <c r="Z25" s="63">
        <v>-8.0629643500538431E-2</v>
      </c>
      <c r="AA25" s="63">
        <v>-1.6295133997608052E-2</v>
      </c>
      <c r="AB25" s="63">
        <v>0.75286989642618618</v>
      </c>
      <c r="AC25" s="63">
        <v>0.64806399999999997</v>
      </c>
      <c r="AD25" s="63">
        <v>-4.6376606730056322E-2</v>
      </c>
      <c r="AE25" s="63">
        <v>1.7957902772874079E-2</v>
      </c>
      <c r="AF25" s="63" t="s">
        <v>1042</v>
      </c>
      <c r="AG25" s="63" t="s">
        <v>1043</v>
      </c>
      <c r="AH25" s="63">
        <v>2.281784119408</v>
      </c>
      <c r="AI25" s="63">
        <v>2.1171062209424218</v>
      </c>
      <c r="AJ25" s="63">
        <v>11.617748183842521</v>
      </c>
      <c r="AK25" s="63">
        <v>10.18224215451556</v>
      </c>
      <c r="AL25" s="63">
        <v>57.376117090834953</v>
      </c>
      <c r="AM25" s="63">
        <v>24.371197685007239</v>
      </c>
    </row>
    <row r="26" spans="1:39" x14ac:dyDescent="0.3">
      <c r="A26" s="64">
        <v>37</v>
      </c>
      <c r="B26" s="63"/>
      <c r="C26" s="63">
        <v>50</v>
      </c>
      <c r="D26" s="63">
        <v>3.1891584396362298E-2</v>
      </c>
      <c r="E26" s="63" t="b">
        <v>0</v>
      </c>
      <c r="F26" s="63">
        <v>3.2648861683932433E-2</v>
      </c>
      <c r="G26" s="63">
        <v>1.0456454802317199E-2</v>
      </c>
      <c r="H26" s="63">
        <v>4.7717178249730763E-2</v>
      </c>
      <c r="I26" s="63">
        <v>7.3023999999999922E-2</v>
      </c>
      <c r="J26" s="63">
        <v>5.3357484256668558E-2</v>
      </c>
      <c r="K26" s="63">
        <v>3.0792306006937799E-2</v>
      </c>
      <c r="L26" s="63">
        <v>0.1436160000000001</v>
      </c>
      <c r="M26" s="63">
        <v>3.0848000000000039E-2</v>
      </c>
      <c r="N26" s="63">
        <v>0.10522217980983101</v>
      </c>
      <c r="O26" s="63">
        <v>0.10522217980983101</v>
      </c>
      <c r="P26" s="63">
        <v>0.76011452123972445</v>
      </c>
      <c r="Q26" s="63">
        <v>0.35737600000000003</v>
      </c>
      <c r="R26" s="63">
        <v>-0.1199076581449592</v>
      </c>
      <c r="S26" s="63">
        <v>-7.9812901212773874E-2</v>
      </c>
      <c r="T26" s="63">
        <v>0.80783169948945521</v>
      </c>
      <c r="U26" s="63">
        <v>0.2843520000000001</v>
      </c>
      <c r="V26" s="63">
        <v>-0.17326514240162769</v>
      </c>
      <c r="W26" s="63">
        <v>-0.1106052072197117</v>
      </c>
      <c r="X26" s="63">
        <v>0.60783169948945515</v>
      </c>
      <c r="Y26" s="63">
        <v>8.4352000000000107E-2</v>
      </c>
      <c r="Z26" s="63">
        <v>-0.37326514240162773</v>
      </c>
      <c r="AA26" s="63">
        <v>-0.31060520721971169</v>
      </c>
      <c r="AB26" s="63">
        <v>0.66421569948945514</v>
      </c>
      <c r="AC26" s="63">
        <v>0.25350400000000012</v>
      </c>
      <c r="AD26" s="63">
        <v>-0.27848732221145872</v>
      </c>
      <c r="AE26" s="63">
        <v>-0.21582738702954271</v>
      </c>
      <c r="AF26" s="63" t="s">
        <v>1044</v>
      </c>
      <c r="AG26" s="63" t="s">
        <v>1045</v>
      </c>
      <c r="AH26" s="63">
        <v>6.3776312558514121</v>
      </c>
      <c r="AI26" s="63">
        <v>5.0659605093231193</v>
      </c>
      <c r="AJ26" s="63">
        <v>15.42165859151601</v>
      </c>
      <c r="AK26" s="63">
        <v>14.31200325142294</v>
      </c>
      <c r="AL26" s="63">
        <v>26.858415101970689</v>
      </c>
      <c r="AM26" s="63">
        <v>21.958468103172919</v>
      </c>
    </row>
    <row r="27" spans="1:39" x14ac:dyDescent="0.3">
      <c r="A27" s="64">
        <v>38</v>
      </c>
      <c r="B27" s="63"/>
      <c r="C27" s="63">
        <v>50</v>
      </c>
      <c r="D27" s="63">
        <v>4.1912078857421882E-2</v>
      </c>
      <c r="E27" s="63" t="b">
        <v>0</v>
      </c>
      <c r="F27" s="63">
        <v>0.1228326656224569</v>
      </c>
      <c r="G27" s="63">
        <v>6.484749952788571E-2</v>
      </c>
      <c r="H27" s="63">
        <v>2.5993873484032651E-2</v>
      </c>
      <c r="I27" s="63">
        <v>0.13215999999999989</v>
      </c>
      <c r="J27" s="63">
        <v>0.21611467434948009</v>
      </c>
      <c r="K27" s="63">
        <v>0.2219485478335127</v>
      </c>
      <c r="L27" s="63">
        <v>0.1104137849797871</v>
      </c>
      <c r="M27" s="63">
        <v>6.8607999999999947E-2</v>
      </c>
      <c r="N27" s="63">
        <v>0.3254756581449591</v>
      </c>
      <c r="O27" s="63">
        <v>0.32603787316517202</v>
      </c>
      <c r="P27" s="63">
        <v>0.40580966094629922</v>
      </c>
      <c r="Q27" s="63">
        <v>0.118976</v>
      </c>
      <c r="R27" s="63">
        <v>0.38883983483458973</v>
      </c>
      <c r="S27" s="63">
        <v>0.37545318945509037</v>
      </c>
      <c r="T27" s="63">
        <v>0.43180353443033181</v>
      </c>
      <c r="U27" s="63">
        <v>-1.318399999999989E-2</v>
      </c>
      <c r="V27" s="63">
        <v>0.60495450918406979</v>
      </c>
      <c r="W27" s="63">
        <v>0.59740173728860313</v>
      </c>
      <c r="X27" s="63">
        <v>0.2318035344303318</v>
      </c>
      <c r="Y27" s="63">
        <v>-0.2131839999999999</v>
      </c>
      <c r="Z27" s="63">
        <v>0.40495450918406978</v>
      </c>
      <c r="AA27" s="63">
        <v>0.39740173728860317</v>
      </c>
      <c r="AB27" s="63">
        <v>0.32138974945054471</v>
      </c>
      <c r="AC27" s="63">
        <v>5.5424000000000057E-2</v>
      </c>
      <c r="AD27" s="63">
        <v>0.27947885103911069</v>
      </c>
      <c r="AE27" s="63">
        <v>0.27136386412343122</v>
      </c>
      <c r="AF27" s="63" t="s">
        <v>1046</v>
      </c>
      <c r="AG27" s="63" t="s">
        <v>1047</v>
      </c>
      <c r="AH27" s="63">
        <v>14.34731383733533</v>
      </c>
      <c r="AI27" s="63">
        <v>4.0543752829761814</v>
      </c>
      <c r="AJ27" s="63">
        <v>19.26357388998909</v>
      </c>
      <c r="AK27" s="63">
        <v>18.156242458283231</v>
      </c>
      <c r="AL27" s="63">
        <v>31.219729725971629</v>
      </c>
      <c r="AM27" s="63">
        <v>30.32899470864475</v>
      </c>
    </row>
    <row r="28" spans="1:39" x14ac:dyDescent="0.3">
      <c r="A28" s="64">
        <v>39</v>
      </c>
      <c r="B28" s="63"/>
      <c r="C28" s="63">
        <v>50</v>
      </c>
      <c r="D28" s="63">
        <v>4.7872304916381843E-2</v>
      </c>
      <c r="E28" s="63" t="b">
        <v>0</v>
      </c>
      <c r="F28" s="63">
        <v>6.3992855982025573E-2</v>
      </c>
      <c r="G28" s="63">
        <v>4.8182220590846279E-2</v>
      </c>
      <c r="H28" s="63">
        <v>5.114984969158401E-2</v>
      </c>
      <c r="I28" s="63">
        <v>5.3760000000000141E-2</v>
      </c>
      <c r="J28" s="63">
        <v>0.20658116048510969</v>
      </c>
      <c r="K28" s="63">
        <v>0.15011693674201629</v>
      </c>
      <c r="L28" s="63">
        <v>2.0864306219511349E-2</v>
      </c>
      <c r="M28" s="63">
        <v>4.5311999999999852E-2</v>
      </c>
      <c r="N28" s="63">
        <v>0.2480007245231434</v>
      </c>
      <c r="O28" s="63">
        <v>0.13881010907020669</v>
      </c>
      <c r="P28" s="63">
        <v>-6.3858150308415768E-2</v>
      </c>
      <c r="Q28" s="63">
        <v>-0.27372800000000003</v>
      </c>
      <c r="R28" s="63">
        <v>0.56323763757899792</v>
      </c>
      <c r="S28" s="63">
        <v>-6.9503734806123874E-2</v>
      </c>
      <c r="T28" s="63">
        <v>-0.1150079999999998</v>
      </c>
      <c r="U28" s="63">
        <v>-0.32748800000000022</v>
      </c>
      <c r="V28" s="63">
        <v>0.76981879806410758</v>
      </c>
      <c r="W28" s="63">
        <v>8.0613201935892415E-2</v>
      </c>
      <c r="X28" s="63">
        <v>-0.31500799999999979</v>
      </c>
      <c r="Y28" s="63">
        <v>-0.52748800000000018</v>
      </c>
      <c r="Z28" s="63">
        <v>0.56981879806410751</v>
      </c>
      <c r="AA28" s="63">
        <v>-0.1193867980641076</v>
      </c>
      <c r="AB28" s="63">
        <v>-9.4143693780488424E-2</v>
      </c>
      <c r="AC28" s="63">
        <v>-0.37280000000000002</v>
      </c>
      <c r="AD28" s="63">
        <v>0.52181807354096421</v>
      </c>
      <c r="AE28" s="63">
        <v>-5.8196907134314253E-2</v>
      </c>
      <c r="AF28" s="63" t="s">
        <v>1048</v>
      </c>
      <c r="AG28" s="63" t="s">
        <v>1049</v>
      </c>
      <c r="AH28" s="63">
        <v>56.961102560494759</v>
      </c>
      <c r="AI28" s="63">
        <v>16.94610354302511</v>
      </c>
      <c r="AJ28" s="63">
        <v>9.0530331050573043</v>
      </c>
      <c r="AK28" s="63">
        <v>8.6238219510713865</v>
      </c>
      <c r="AL28" s="63">
        <v>3.6102432908523991</v>
      </c>
      <c r="AM28" s="63">
        <v>12.354045686561349</v>
      </c>
    </row>
    <row r="29" spans="1:39" x14ac:dyDescent="0.3">
      <c r="A29" s="64">
        <v>42</v>
      </c>
      <c r="B29" s="63"/>
      <c r="C29" s="63">
        <v>50</v>
      </c>
      <c r="D29" s="63">
        <v>2.3933172225952148E-2</v>
      </c>
      <c r="E29" s="63" t="b">
        <v>0</v>
      </c>
      <c r="F29" s="63">
        <v>3.7756130995316259E-2</v>
      </c>
      <c r="G29" s="63">
        <v>1.105541899698907E-2</v>
      </c>
      <c r="H29" s="63">
        <v>9.9072000000000049E-2</v>
      </c>
      <c r="I29" s="63">
        <v>3.5200000000000009E-2</v>
      </c>
      <c r="J29" s="63">
        <v>1.057266753976382E-3</v>
      </c>
      <c r="K29" s="63">
        <v>6.8641266753976332E-2</v>
      </c>
      <c r="L29" s="63">
        <v>0.14380799999999999</v>
      </c>
      <c r="M29" s="63">
        <v>3.1424000000000042E-2</v>
      </c>
      <c r="N29" s="63">
        <v>0.12683817388829061</v>
      </c>
      <c r="O29" s="63">
        <v>0.12683817388829061</v>
      </c>
      <c r="P29" s="63">
        <v>0.55609599999999992</v>
      </c>
      <c r="Q29" s="63">
        <v>-0.15558399999999989</v>
      </c>
      <c r="R29" s="63">
        <v>-0.33650087160507181</v>
      </c>
      <c r="S29" s="63">
        <v>-0.18789287160507179</v>
      </c>
      <c r="T29" s="63">
        <v>0.65516799999999997</v>
      </c>
      <c r="U29" s="63">
        <v>-0.1907839999999999</v>
      </c>
      <c r="V29" s="63">
        <v>-0.33544360485109542</v>
      </c>
      <c r="W29" s="63">
        <v>-0.1192516048510955</v>
      </c>
      <c r="X29" s="63">
        <v>0.45516800000000002</v>
      </c>
      <c r="Y29" s="63">
        <v>-0.39078399999999991</v>
      </c>
      <c r="Z29" s="63">
        <v>-0.53544360485109543</v>
      </c>
      <c r="AA29" s="63">
        <v>-0.31925160485109549</v>
      </c>
      <c r="AB29" s="63">
        <v>0.51135999999999993</v>
      </c>
      <c r="AC29" s="63">
        <v>-0.22220799999999991</v>
      </c>
      <c r="AD29" s="63">
        <v>-0.46228177873938597</v>
      </c>
      <c r="AE29" s="63">
        <v>-0.24608977873938609</v>
      </c>
      <c r="AF29" s="63" t="s">
        <v>1050</v>
      </c>
      <c r="AG29" s="63" t="s">
        <v>1051</v>
      </c>
      <c r="AH29" s="63">
        <v>7.7078020025028309</v>
      </c>
      <c r="AI29" s="63">
        <v>4.4927758285879156</v>
      </c>
      <c r="AJ29" s="63">
        <v>10.72378007457451</v>
      </c>
      <c r="AK29" s="63">
        <v>10.173412856792909</v>
      </c>
      <c r="AL29" s="63">
        <v>15.730075333422249</v>
      </c>
      <c r="AM29" s="63">
        <v>9.929770381153201</v>
      </c>
    </row>
    <row r="30" spans="1:39" x14ac:dyDescent="0.3">
      <c r="A30" s="64">
        <v>43</v>
      </c>
      <c r="B30" s="63"/>
      <c r="C30" s="63">
        <v>50</v>
      </c>
      <c r="D30" s="63">
        <v>3.5934209823608398E-2</v>
      </c>
      <c r="E30" s="63" t="b">
        <v>0</v>
      </c>
      <c r="F30" s="63">
        <v>0.27096381002704228</v>
      </c>
      <c r="G30" s="63">
        <v>0.26211483178096051</v>
      </c>
      <c r="H30" s="63">
        <v>0.16300799999999999</v>
      </c>
      <c r="I30" s="63">
        <v>0.26822400000000002</v>
      </c>
      <c r="J30" s="63">
        <v>0.40447386756249221</v>
      </c>
      <c r="K30" s="63">
        <v>0.17771889841143401</v>
      </c>
      <c r="L30" s="63">
        <v>0.10732800000000001</v>
      </c>
      <c r="M30" s="63">
        <v>0.31468800000000008</v>
      </c>
      <c r="N30" s="63">
        <v>0.40051962885611758</v>
      </c>
      <c r="O30" s="63">
        <v>0.2628526597050595</v>
      </c>
      <c r="P30" s="63">
        <v>0.26207999999999998</v>
      </c>
      <c r="Q30" s="63">
        <v>8.2879999999999968E-2</v>
      </c>
      <c r="R30" s="63">
        <v>0.15445387316517209</v>
      </c>
      <c r="S30" s="63">
        <v>7.0168842316230329E-2</v>
      </c>
      <c r="T30" s="63">
        <v>0.42508800000000002</v>
      </c>
      <c r="U30" s="63">
        <v>-0.18534400000000001</v>
      </c>
      <c r="V30" s="63">
        <v>0.55892774072766427</v>
      </c>
      <c r="W30" s="63">
        <v>0.2478877407276644</v>
      </c>
      <c r="X30" s="63">
        <v>0.22508800000000001</v>
      </c>
      <c r="Y30" s="63">
        <v>-0.38534400000000002</v>
      </c>
      <c r="Z30" s="63">
        <v>0.35892774072766431</v>
      </c>
      <c r="AA30" s="63">
        <v>4.788774072766435E-2</v>
      </c>
      <c r="AB30" s="63">
        <v>0.31775999999999999</v>
      </c>
      <c r="AC30" s="63">
        <v>0.12934399999999999</v>
      </c>
      <c r="AD30" s="63">
        <v>0.1584081118715466</v>
      </c>
      <c r="AE30" s="63">
        <v>-1.496491897739512E-2</v>
      </c>
      <c r="AF30" s="63" t="s">
        <v>1052</v>
      </c>
      <c r="AG30" s="63" t="s">
        <v>1053</v>
      </c>
      <c r="AH30" s="63">
        <v>21.094918774461451</v>
      </c>
      <c r="AI30" s="63">
        <v>5.442500655310015</v>
      </c>
      <c r="AJ30" s="63">
        <v>32.855018928421607</v>
      </c>
      <c r="AK30" s="63">
        <v>31.163275448507981</v>
      </c>
      <c r="AL30" s="63">
        <v>60.423154787131097</v>
      </c>
      <c r="AM30" s="63">
        <v>50.682756179833518</v>
      </c>
    </row>
    <row r="31" spans="1:39" x14ac:dyDescent="0.3">
      <c r="A31" s="64">
        <v>44</v>
      </c>
      <c r="B31" s="63"/>
      <c r="C31" s="63">
        <v>50</v>
      </c>
      <c r="D31" s="63">
        <v>5.1847696304321289E-2</v>
      </c>
      <c r="E31" s="63" t="b">
        <v>0</v>
      </c>
      <c r="F31" s="63">
        <v>5.9503704717282342E-2</v>
      </c>
      <c r="G31" s="63">
        <v>1.407058981529632E-3</v>
      </c>
      <c r="H31" s="63">
        <v>2.5569902879160999E-2</v>
      </c>
      <c r="I31" s="63">
        <v>2.7392000000000031E-2</v>
      </c>
      <c r="J31" s="63">
        <v>1.708035210381847E-3</v>
      </c>
      <c r="K31" s="63">
        <v>7.0636589284295698E-2</v>
      </c>
      <c r="L31" s="63">
        <v>0.1242522297709205</v>
      </c>
      <c r="M31" s="63">
        <v>4.4864000000000008E-2</v>
      </c>
      <c r="N31" s="63">
        <v>0.205066598007176</v>
      </c>
      <c r="O31" s="63">
        <v>0.1660795169845711</v>
      </c>
      <c r="P31" s="63">
        <v>0.39068609712083902</v>
      </c>
      <c r="Q31" s="63">
        <v>-0.217472</v>
      </c>
      <c r="R31" s="63">
        <v>8.8428035210381853E-2</v>
      </c>
      <c r="S31" s="63">
        <v>0.12936341071570431</v>
      </c>
      <c r="T31" s="63">
        <v>0.41625600000000001</v>
      </c>
      <c r="U31" s="63">
        <v>-0.19008</v>
      </c>
      <c r="V31" s="63">
        <v>8.6720000000000005E-2</v>
      </c>
      <c r="W31" s="63">
        <v>0.2</v>
      </c>
      <c r="X31" s="63">
        <v>0.216256</v>
      </c>
      <c r="Y31" s="63">
        <v>-0.39007999999999998</v>
      </c>
      <c r="Z31" s="63">
        <v>-0.11328000000000001</v>
      </c>
      <c r="AA31" s="63">
        <v>-2.4735905907897899E-17</v>
      </c>
      <c r="AB31" s="63">
        <v>0.29200377022907947</v>
      </c>
      <c r="AC31" s="63">
        <v>-0.23494399999999999</v>
      </c>
      <c r="AD31" s="63">
        <v>-0.11834659800717599</v>
      </c>
      <c r="AE31" s="63">
        <v>3.3920483015428868E-2</v>
      </c>
      <c r="AF31" s="63" t="s">
        <v>1054</v>
      </c>
      <c r="AG31" s="63" t="s">
        <v>1055</v>
      </c>
      <c r="AH31" s="63">
        <v>11.119391856473049</v>
      </c>
      <c r="AI31" s="63">
        <v>6.5530686141408534</v>
      </c>
      <c r="AJ31" s="63">
        <v>9.8732306452983281</v>
      </c>
      <c r="AK31" s="63">
        <v>9.3663000611187766</v>
      </c>
      <c r="AL31" s="63">
        <v>9.9671043195202529</v>
      </c>
      <c r="AM31" s="63">
        <v>18.91236916269829</v>
      </c>
    </row>
    <row r="32" spans="1:39" x14ac:dyDescent="0.3">
      <c r="A32" s="64">
        <v>45</v>
      </c>
      <c r="B32" s="63"/>
      <c r="C32" s="63">
        <v>50</v>
      </c>
      <c r="D32" s="63">
        <v>3.4968852996826172E-2</v>
      </c>
      <c r="E32" s="63" t="b">
        <v>0</v>
      </c>
      <c r="F32" s="63">
        <v>4.8691533498420259E-2</v>
      </c>
      <c r="G32" s="63">
        <v>5.2405129879942288E-5</v>
      </c>
      <c r="H32" s="63">
        <v>4.5283239841327483E-3</v>
      </c>
      <c r="I32" s="63">
        <v>5.0560000000000596E-3</v>
      </c>
      <c r="J32" s="63">
        <v>2.5171960143520401E-3</v>
      </c>
      <c r="K32" s="63">
        <v>0.31240316920798977</v>
      </c>
      <c r="L32" s="63">
        <v>0.17267659499326229</v>
      </c>
      <c r="M32" s="63">
        <v>7.7120000000000022E-2</v>
      </c>
      <c r="N32" s="63">
        <v>0.11369622966463359</v>
      </c>
      <c r="O32" s="63">
        <v>0.26052478341968682</v>
      </c>
      <c r="P32" s="63">
        <v>6.852832398413275E-2</v>
      </c>
      <c r="Q32" s="63">
        <v>-0.3639679999999999</v>
      </c>
      <c r="R32" s="63">
        <v>-3.7098803985647938E-2</v>
      </c>
      <c r="S32" s="63">
        <v>-0.1124031692079899</v>
      </c>
      <c r="T32" s="63">
        <v>6.4000000000000001E-2</v>
      </c>
      <c r="U32" s="63">
        <v>-0.36902400000000002</v>
      </c>
      <c r="V32" s="63">
        <v>-3.9615999999999978E-2</v>
      </c>
      <c r="W32" s="63">
        <v>0.1999999999999999</v>
      </c>
      <c r="X32" s="63">
        <v>-0.13600000000000001</v>
      </c>
      <c r="Y32" s="63">
        <v>-0.56902399999999997</v>
      </c>
      <c r="Z32" s="63">
        <v>-0.239616</v>
      </c>
      <c r="AA32" s="63">
        <v>-7.2389362156319701E-17</v>
      </c>
      <c r="AB32" s="63">
        <v>-0.10867659499326229</v>
      </c>
      <c r="AC32" s="63">
        <v>-0.44614399999999999</v>
      </c>
      <c r="AD32" s="63">
        <v>-0.15331222966463359</v>
      </c>
      <c r="AE32" s="63">
        <v>-6.0524783419686923E-2</v>
      </c>
      <c r="AF32" s="63" t="s">
        <v>1056</v>
      </c>
      <c r="AG32" s="63" t="s">
        <v>1057</v>
      </c>
      <c r="AH32" s="63">
        <v>9.1529671688400995</v>
      </c>
      <c r="AI32" s="63">
        <v>0.25771709079755739</v>
      </c>
      <c r="AJ32" s="63">
        <v>7.0208196225872266</v>
      </c>
      <c r="AK32" s="63">
        <v>6.6954906407540644</v>
      </c>
      <c r="AL32" s="63">
        <v>23.836953775499801</v>
      </c>
      <c r="AM32" s="63">
        <v>48.198110940851649</v>
      </c>
    </row>
    <row r="33" spans="1:39" x14ac:dyDescent="0.3">
      <c r="A33" s="64">
        <v>46</v>
      </c>
      <c r="B33" s="63"/>
      <c r="C33" s="63">
        <v>50</v>
      </c>
      <c r="D33" s="63">
        <v>4.2898654937744141E-2</v>
      </c>
      <c r="E33" s="63" t="b">
        <v>0</v>
      </c>
      <c r="F33" s="63">
        <v>7.860210442175429E-2</v>
      </c>
      <c r="G33" s="63">
        <v>5.3413217795709608E-2</v>
      </c>
      <c r="H33" s="63">
        <v>1.2369543365785831E-2</v>
      </c>
      <c r="I33" s="63">
        <v>2.208000000000002E-2</v>
      </c>
      <c r="J33" s="63">
        <v>0.22972306325798361</v>
      </c>
      <c r="K33" s="63">
        <v>0.1065523948300439</v>
      </c>
      <c r="L33" s="63">
        <v>7.1444359407088265E-2</v>
      </c>
      <c r="M33" s="63">
        <v>0.11136</v>
      </c>
      <c r="N33" s="63">
        <v>0.247177584603995</v>
      </c>
      <c r="O33" s="63">
        <v>0.1075500560952036</v>
      </c>
      <c r="P33" s="63">
        <v>0.4004134136233311</v>
      </c>
      <c r="Q33" s="63">
        <v>0.15251200000000001</v>
      </c>
      <c r="R33" s="63">
        <v>0.40500846525080769</v>
      </c>
      <c r="S33" s="63">
        <v>0.14366322218299299</v>
      </c>
      <c r="T33" s="63">
        <v>0.38804387025754528</v>
      </c>
      <c r="U33" s="63">
        <v>0.174592</v>
      </c>
      <c r="V33" s="63">
        <v>0.63473152850879133</v>
      </c>
      <c r="W33" s="63">
        <v>0.25021561701303691</v>
      </c>
      <c r="X33" s="63">
        <v>0.18804387025754529</v>
      </c>
      <c r="Y33" s="63">
        <v>-2.5408000000000021E-2</v>
      </c>
      <c r="Z33" s="63">
        <v>0.43473152850879132</v>
      </c>
      <c r="AA33" s="63">
        <v>5.0215617013036902E-2</v>
      </c>
      <c r="AB33" s="63">
        <v>0.31659951085045701</v>
      </c>
      <c r="AC33" s="63">
        <v>6.323200000000001E-2</v>
      </c>
      <c r="AD33" s="63">
        <v>0.38755394390479642</v>
      </c>
      <c r="AE33" s="63">
        <v>0.14266556091783331</v>
      </c>
      <c r="AF33" s="63" t="s">
        <v>1058</v>
      </c>
      <c r="AG33" s="63" t="s">
        <v>1059</v>
      </c>
      <c r="AH33" s="63">
        <v>13.916562908535299</v>
      </c>
      <c r="AI33" s="63">
        <v>15.284696407749429</v>
      </c>
      <c r="AJ33" s="63">
        <v>7.346219590540513</v>
      </c>
      <c r="AK33" s="63">
        <v>6.8625451818504688</v>
      </c>
      <c r="AL33" s="63">
        <v>0.56560624627478351</v>
      </c>
      <c r="AM33" s="63">
        <v>22.35218100364748</v>
      </c>
    </row>
    <row r="34" spans="1:39" x14ac:dyDescent="0.3">
      <c r="A34" s="64">
        <v>47</v>
      </c>
      <c r="B34" s="63"/>
      <c r="C34" s="63">
        <v>50</v>
      </c>
      <c r="D34" s="63">
        <v>2.7880430221557621E-2</v>
      </c>
      <c r="E34" s="63" t="b">
        <v>0</v>
      </c>
      <c r="F34" s="63">
        <v>8.2214011974684365E-2</v>
      </c>
      <c r="G34" s="63">
        <v>8.7177745385553593E-3</v>
      </c>
      <c r="H34" s="63">
        <v>1.777908800701278E-3</v>
      </c>
      <c r="I34" s="63">
        <v>1.593600000000002E-2</v>
      </c>
      <c r="J34" s="63">
        <v>9.1981832352110424E-2</v>
      </c>
      <c r="K34" s="63">
        <v>0.40917631192847809</v>
      </c>
      <c r="L34" s="63">
        <v>0.1167967246294301</v>
      </c>
      <c r="M34" s="63">
        <v>0.15091199999999999</v>
      </c>
      <c r="N34" s="63">
        <v>0.2140049189773951</v>
      </c>
      <c r="O34" s="63">
        <v>0.17938166718670009</v>
      </c>
      <c r="P34" s="63">
        <v>-0.32638590880070117</v>
      </c>
      <c r="Q34" s="63">
        <v>1.1711999999999801E-2</v>
      </c>
      <c r="R34" s="63">
        <v>-1.1041484575529109E-2</v>
      </c>
      <c r="S34" s="63">
        <v>-6.285265970505946E-2</v>
      </c>
      <c r="T34" s="63">
        <v>-0.32460800000000001</v>
      </c>
      <c r="U34" s="63">
        <v>2.7647999999999812E-2</v>
      </c>
      <c r="V34" s="63">
        <v>8.0940347776581309E-2</v>
      </c>
      <c r="W34" s="63">
        <v>0.34632365222341871</v>
      </c>
      <c r="X34" s="63">
        <v>-0.52460799999999996</v>
      </c>
      <c r="Y34" s="63">
        <v>-0.1723520000000002</v>
      </c>
      <c r="Z34" s="63">
        <v>-0.1190596522234187</v>
      </c>
      <c r="AA34" s="63">
        <v>0.1463236522234187</v>
      </c>
      <c r="AB34" s="63">
        <v>-0.44140472462943009</v>
      </c>
      <c r="AC34" s="63">
        <v>-0.12326400000000021</v>
      </c>
      <c r="AD34" s="63">
        <v>-0.1330645712008138</v>
      </c>
      <c r="AE34" s="63">
        <v>0.16694198503671859</v>
      </c>
      <c r="AF34" s="63" t="s">
        <v>1060</v>
      </c>
      <c r="AG34" s="63" t="s">
        <v>1061</v>
      </c>
      <c r="AH34" s="63">
        <v>28.865113206829211</v>
      </c>
      <c r="AI34" s="63">
        <v>5.1773064437868861</v>
      </c>
      <c r="AJ34" s="63">
        <v>3.6266088169997461</v>
      </c>
      <c r="AK34" s="63">
        <v>3.412222784238808</v>
      </c>
      <c r="AL34" s="63">
        <v>8.3759644910714304</v>
      </c>
      <c r="AM34" s="63">
        <v>12.629218261388219</v>
      </c>
    </row>
    <row r="35" spans="1:39" x14ac:dyDescent="0.3">
      <c r="A35" s="64">
        <v>48</v>
      </c>
      <c r="B35" s="63"/>
      <c r="C35" s="63">
        <v>50</v>
      </c>
      <c r="D35" s="63">
        <v>4.6870946884155273E-2</v>
      </c>
      <c r="E35" s="63" t="b">
        <v>0</v>
      </c>
      <c r="F35" s="63">
        <v>8.9251668847762769E-2</v>
      </c>
      <c r="G35" s="63">
        <v>2.6925403049790901E-2</v>
      </c>
      <c r="H35" s="63">
        <v>4.0167705410995569E-2</v>
      </c>
      <c r="I35" s="63">
        <v>4.1152000000000022E-2</v>
      </c>
      <c r="J35" s="63">
        <v>0.15368302244492191</v>
      </c>
      <c r="K35" s="63">
        <v>7.5354509184069801E-2</v>
      </c>
      <c r="L35" s="63">
        <v>0.1138354874831559</v>
      </c>
      <c r="M35" s="63">
        <v>1.7536E-2</v>
      </c>
      <c r="N35" s="63">
        <v>0.27565492801913588</v>
      </c>
      <c r="O35" s="63">
        <v>7.0636589284295753E-2</v>
      </c>
      <c r="P35" s="63">
        <v>0.25251970541099561</v>
      </c>
      <c r="Q35" s="63">
        <v>-0.24799999999999989</v>
      </c>
      <c r="R35" s="63">
        <v>0.56778897755507796</v>
      </c>
      <c r="S35" s="63">
        <v>0.27535450918406978</v>
      </c>
      <c r="T35" s="63">
        <v>0.21235200000000001</v>
      </c>
      <c r="U35" s="63">
        <v>-0.28915200000000002</v>
      </c>
      <c r="V35" s="63">
        <v>0.72147199999999989</v>
      </c>
      <c r="W35" s="63">
        <v>0.2</v>
      </c>
      <c r="X35" s="63">
        <v>1.2352000000000019E-2</v>
      </c>
      <c r="Y35" s="63">
        <v>-0.48915199999999998</v>
      </c>
      <c r="Z35" s="63">
        <v>0.52147199999999994</v>
      </c>
      <c r="AA35" s="63">
        <v>3.4094166888262309E-17</v>
      </c>
      <c r="AB35" s="63">
        <v>9.8516512516844124E-2</v>
      </c>
      <c r="AC35" s="63">
        <v>-0.27161600000000002</v>
      </c>
      <c r="AD35" s="63">
        <v>0.44581707198086401</v>
      </c>
      <c r="AE35" s="63">
        <v>0.12936341071570431</v>
      </c>
      <c r="AF35" s="63" t="s">
        <v>1062</v>
      </c>
      <c r="AG35" s="63" t="s">
        <v>1063</v>
      </c>
      <c r="AH35" s="63">
        <v>17.55006352529745</v>
      </c>
      <c r="AI35" s="63">
        <v>4.4063167172452511</v>
      </c>
      <c r="AJ35" s="63">
        <v>13.023370517438281</v>
      </c>
      <c r="AK35" s="63">
        <v>12.39243822703394</v>
      </c>
      <c r="AL35" s="63">
        <v>2.5452080321573458</v>
      </c>
      <c r="AM35" s="63">
        <v>26.4707038553979</v>
      </c>
    </row>
    <row r="36" spans="1:39" x14ac:dyDescent="0.3">
      <c r="A36" s="64">
        <v>49</v>
      </c>
      <c r="B36" s="63"/>
      <c r="C36" s="63">
        <v>50</v>
      </c>
      <c r="D36" s="63">
        <v>5.2884578704833977E-2</v>
      </c>
      <c r="E36" s="63" t="b">
        <v>0</v>
      </c>
      <c r="F36" s="63">
        <v>7.7040245791653195E-2</v>
      </c>
      <c r="G36" s="63">
        <v>6.8012202362378116E-3</v>
      </c>
      <c r="H36" s="63">
        <v>1.362923133102073E-2</v>
      </c>
      <c r="I36" s="63">
        <v>3.385600000000008E-2</v>
      </c>
      <c r="J36" s="63">
        <v>7.3954280157157437E-2</v>
      </c>
      <c r="K36" s="63">
        <v>0.1132656372601374</v>
      </c>
      <c r="L36" s="63">
        <v>0.13975548748315589</v>
      </c>
      <c r="M36" s="63">
        <v>0.16006400000000001</v>
      </c>
      <c r="N36" s="63">
        <v>0.1785725774412148</v>
      </c>
      <c r="O36" s="63">
        <v>0.11486623870637459</v>
      </c>
      <c r="P36" s="63">
        <v>0.37574676866897933</v>
      </c>
      <c r="Q36" s="63">
        <v>-0.13011199999999989</v>
      </c>
      <c r="R36" s="63">
        <v>0.5165737198428425</v>
      </c>
      <c r="S36" s="63">
        <v>0.3132656372601374</v>
      </c>
      <c r="T36" s="63">
        <v>0.389376</v>
      </c>
      <c r="U36" s="63">
        <v>-0.163968</v>
      </c>
      <c r="V36" s="63">
        <v>0.59052799999999994</v>
      </c>
      <c r="W36" s="63">
        <v>0.2</v>
      </c>
      <c r="X36" s="63">
        <v>0.18937599999999999</v>
      </c>
      <c r="Y36" s="63">
        <v>-0.36396800000000001</v>
      </c>
      <c r="Z36" s="63">
        <v>0.39052799999999999</v>
      </c>
      <c r="AA36" s="63">
        <v>3.2072030093510198E-17</v>
      </c>
      <c r="AB36" s="63">
        <v>0.24962051251684411</v>
      </c>
      <c r="AC36" s="63">
        <v>-0.32403199999999999</v>
      </c>
      <c r="AD36" s="63">
        <v>0.41195542255878509</v>
      </c>
      <c r="AE36" s="63">
        <v>8.5133761293625487E-2</v>
      </c>
      <c r="AF36" s="63" t="s">
        <v>1064</v>
      </c>
      <c r="AG36" s="63" t="s">
        <v>1065</v>
      </c>
      <c r="AH36" s="63">
        <v>7.0081380641140596</v>
      </c>
      <c r="AI36" s="63">
        <v>8.1864479963916654</v>
      </c>
      <c r="AJ36" s="63">
        <v>2.5845749964148572</v>
      </c>
      <c r="AK36" s="63">
        <v>2.4497471581363799</v>
      </c>
      <c r="AL36" s="63">
        <v>15.999140401472101</v>
      </c>
      <c r="AM36" s="63">
        <v>5.0255750956373006</v>
      </c>
    </row>
    <row r="37" spans="1:39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</row>
    <row r="38" spans="1:39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</row>
    <row r="39" spans="1:39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</row>
    <row r="40" spans="1:39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s="58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s="58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zoomScaleNormal="100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2.009604454040527E-2</v>
      </c>
      <c r="C2" s="63">
        <v>100</v>
      </c>
      <c r="D2" s="63">
        <v>6.4825773239135742E-2</v>
      </c>
      <c r="E2" s="63" t="b">
        <v>0</v>
      </c>
      <c r="F2" s="63">
        <v>9.1064212735999989E-2</v>
      </c>
      <c r="G2" s="63">
        <v>5.1798079999999958E-3</v>
      </c>
      <c r="H2" s="63">
        <v>1.4399999999997751E-4</v>
      </c>
      <c r="I2" s="63">
        <v>3.2607999999999998E-2</v>
      </c>
      <c r="J2" s="63">
        <v>6.4159999999999967E-2</v>
      </c>
      <c r="K2" s="63">
        <v>0.2</v>
      </c>
      <c r="L2" s="63">
        <v>0.16214400000000001</v>
      </c>
      <c r="M2" s="63">
        <v>0.17888000000000001</v>
      </c>
      <c r="N2" s="63">
        <v>0.18104000000000001</v>
      </c>
      <c r="O2" s="63">
        <v>0.2</v>
      </c>
      <c r="P2" s="63">
        <v>0.22667200000000001</v>
      </c>
      <c r="Q2" s="63">
        <v>0.266432</v>
      </c>
      <c r="R2" s="63">
        <v>0.23577600000000001</v>
      </c>
      <c r="S2" s="63">
        <v>-2.0913048459679521E-17</v>
      </c>
      <c r="T2" s="63">
        <v>0.22652800000000001</v>
      </c>
      <c r="U2" s="63">
        <v>0.233824</v>
      </c>
      <c r="V2" s="63">
        <v>0.29993599999999998</v>
      </c>
      <c r="W2" s="63">
        <v>0.2</v>
      </c>
      <c r="X2" s="63">
        <v>2.652800000000001E-2</v>
      </c>
      <c r="Y2" s="63">
        <v>3.3824E-2</v>
      </c>
      <c r="Z2" s="63">
        <v>9.9935999999999997E-2</v>
      </c>
      <c r="AA2" s="63">
        <v>-4.7816089343348578E-17</v>
      </c>
      <c r="AB2" s="63">
        <v>6.4384000000000011E-2</v>
      </c>
      <c r="AC2" s="63">
        <v>5.4944E-2</v>
      </c>
      <c r="AD2" s="63">
        <v>0.118896</v>
      </c>
      <c r="AE2" s="63">
        <v>-4.2151363109212582E-17</v>
      </c>
      <c r="AF2" s="63" t="s">
        <v>759</v>
      </c>
      <c r="AG2" s="63" t="s">
        <v>760</v>
      </c>
      <c r="AH2" s="63">
        <v>4.6176011879608767</v>
      </c>
      <c r="AI2" s="63">
        <v>3.735696040466741</v>
      </c>
      <c r="AJ2" s="63">
        <v>1.8407233863037611</v>
      </c>
      <c r="AK2" s="63">
        <v>1.713705592753419</v>
      </c>
      <c r="AL2" s="63">
        <v>18.97214217098951</v>
      </c>
      <c r="AM2" s="63">
        <v>18.972142170989471</v>
      </c>
    </row>
    <row r="3" spans="1:39" x14ac:dyDescent="0.3">
      <c r="A3" s="64">
        <v>1</v>
      </c>
      <c r="B3" s="63"/>
      <c r="C3" s="63">
        <v>100</v>
      </c>
      <c r="D3" s="63">
        <v>6.2831878662109375E-2</v>
      </c>
      <c r="E3" s="63" t="b">
        <v>0</v>
      </c>
      <c r="F3" s="63">
        <v>9.3585135872000028E-2</v>
      </c>
      <c r="G3" s="63">
        <v>3.2297216000000098E-5</v>
      </c>
      <c r="H3" s="63">
        <v>1.9200000000000009E-3</v>
      </c>
      <c r="I3" s="63">
        <v>4.0959999999999608E-3</v>
      </c>
      <c r="J3" s="63">
        <v>3.4400000000000611E-3</v>
      </c>
      <c r="K3" s="63">
        <v>0.2</v>
      </c>
      <c r="L3" s="63">
        <v>0.19276799999999999</v>
      </c>
      <c r="M3" s="63">
        <v>0.14067199999999999</v>
      </c>
      <c r="N3" s="63">
        <v>0.19140799999999999</v>
      </c>
      <c r="O3" s="63">
        <v>0.2</v>
      </c>
      <c r="P3" s="63">
        <v>7.1840000000000194E-3</v>
      </c>
      <c r="Q3" s="63">
        <v>0.25302400000000003</v>
      </c>
      <c r="R3" s="63">
        <v>2.918400000000004E-2</v>
      </c>
      <c r="S3" s="63">
        <v>-7.2271796063601559E-17</v>
      </c>
      <c r="T3" s="63">
        <v>5.2640000000000187E-3</v>
      </c>
      <c r="U3" s="63">
        <v>0.24892800000000001</v>
      </c>
      <c r="V3" s="63">
        <v>3.2624000000000097E-2</v>
      </c>
      <c r="W3" s="63">
        <v>0.1999999999999999</v>
      </c>
      <c r="X3" s="63">
        <v>-0.19473599999999999</v>
      </c>
      <c r="Y3" s="63">
        <v>4.8927999999999999E-2</v>
      </c>
      <c r="Z3" s="63">
        <v>-0.16737599999999991</v>
      </c>
      <c r="AA3" s="63">
        <v>-1.085742460600864E-16</v>
      </c>
      <c r="AB3" s="63">
        <v>-0.187504</v>
      </c>
      <c r="AC3" s="63">
        <v>0.10825600000000001</v>
      </c>
      <c r="AD3" s="63">
        <v>-0.1587839999999999</v>
      </c>
      <c r="AE3" s="63">
        <v>-1.102691572301063E-16</v>
      </c>
      <c r="AF3" s="63" t="s">
        <v>761</v>
      </c>
      <c r="AG3" s="63" t="s">
        <v>762</v>
      </c>
      <c r="AH3" s="63">
        <v>3.0227960723079339</v>
      </c>
      <c r="AI3" s="63">
        <v>0.6418394323752239</v>
      </c>
      <c r="AJ3" s="63">
        <v>5.2397349987705049</v>
      </c>
      <c r="AK3" s="63">
        <v>4.8736846901822819</v>
      </c>
      <c r="AL3" s="63">
        <v>5.1333524519644351</v>
      </c>
      <c r="AM3" s="63">
        <v>5.1333524519644387</v>
      </c>
    </row>
    <row r="4" spans="1:39" x14ac:dyDescent="0.3">
      <c r="A4" s="64">
        <v>2</v>
      </c>
      <c r="B4" s="63"/>
      <c r="C4" s="63">
        <v>100</v>
      </c>
      <c r="D4" s="63">
        <v>5.0863742828369141E-2</v>
      </c>
      <c r="E4" s="63" t="b">
        <v>0</v>
      </c>
      <c r="F4" s="63">
        <v>6.3376860416000005E-2</v>
      </c>
      <c r="G4" s="63">
        <v>3.3651968000000042E-5</v>
      </c>
      <c r="H4" s="63">
        <v>8.1599999999998341E-4</v>
      </c>
      <c r="I4" s="63">
        <v>7.3599999999997279E-4</v>
      </c>
      <c r="J4" s="63">
        <v>5.6960000000000092E-3</v>
      </c>
      <c r="K4" s="63">
        <v>0.2</v>
      </c>
      <c r="L4" s="63">
        <v>0.15192</v>
      </c>
      <c r="M4" s="63">
        <v>0.11369600000000001</v>
      </c>
      <c r="N4" s="63">
        <v>0.16544</v>
      </c>
      <c r="O4" s="63">
        <v>0.2</v>
      </c>
      <c r="P4" s="63">
        <v>0.29467199999999999</v>
      </c>
      <c r="Q4" s="63">
        <v>0.12070400000000001</v>
      </c>
      <c r="R4" s="63">
        <v>-2.8799999999998542E-4</v>
      </c>
      <c r="S4" s="63">
        <v>-3.2571685987562318E-17</v>
      </c>
      <c r="T4" s="63">
        <v>0.29385600000000001</v>
      </c>
      <c r="U4" s="63">
        <v>0.11996800000000001</v>
      </c>
      <c r="V4" s="63">
        <v>5.4080000000000239E-3</v>
      </c>
      <c r="W4" s="63">
        <v>0.2</v>
      </c>
      <c r="X4" s="63">
        <v>9.3855999999999995E-2</v>
      </c>
      <c r="Y4" s="63">
        <v>-8.0031999999999992E-2</v>
      </c>
      <c r="Z4" s="63">
        <v>-0.19459199999999999</v>
      </c>
      <c r="AA4" s="63">
        <v>-6.8668395321790385E-17</v>
      </c>
      <c r="AB4" s="63">
        <v>0.14193600000000001</v>
      </c>
      <c r="AC4" s="63">
        <v>6.2719999999999998E-3</v>
      </c>
      <c r="AD4" s="63">
        <v>-0.16003200000000001</v>
      </c>
      <c r="AE4" s="63">
        <v>-6.3832510041317328E-17</v>
      </c>
      <c r="AF4" s="63" t="s">
        <v>763</v>
      </c>
      <c r="AG4" s="63" t="s">
        <v>764</v>
      </c>
      <c r="AH4" s="63">
        <v>7.1021372108232654</v>
      </c>
      <c r="AI4" s="63">
        <v>3.486163008525871</v>
      </c>
      <c r="AJ4" s="63">
        <v>6.8428384512845959</v>
      </c>
      <c r="AK4" s="63">
        <v>6.4105865946308374</v>
      </c>
      <c r="AL4" s="63">
        <v>17.760236803157341</v>
      </c>
      <c r="AM4" s="63">
        <v>17.760236803157358</v>
      </c>
    </row>
    <row r="5" spans="1:39" x14ac:dyDescent="0.3">
      <c r="A5" s="64">
        <v>3</v>
      </c>
      <c r="B5" s="63"/>
      <c r="C5" s="63">
        <v>100</v>
      </c>
      <c r="D5" s="63">
        <v>5.8801651000976563E-2</v>
      </c>
      <c r="E5" s="63" t="b">
        <v>0</v>
      </c>
      <c r="F5" s="63">
        <v>0.102005825792</v>
      </c>
      <c r="G5" s="63">
        <v>1.125084416000002E-3</v>
      </c>
      <c r="H5" s="63">
        <v>4.1280000000000101E-3</v>
      </c>
      <c r="I5" s="63">
        <v>1.6383999999999989E-2</v>
      </c>
      <c r="J5" s="63">
        <v>2.897600000000003E-2</v>
      </c>
      <c r="K5" s="63">
        <v>0.2</v>
      </c>
      <c r="L5" s="63">
        <v>0.14932799999999999</v>
      </c>
      <c r="M5" s="63">
        <v>0.16092799999999999</v>
      </c>
      <c r="N5" s="63">
        <v>0.23196800000000001</v>
      </c>
      <c r="O5" s="63">
        <v>0.2</v>
      </c>
      <c r="P5" s="63">
        <v>-2.222399999999998E-2</v>
      </c>
      <c r="Q5" s="63">
        <v>9.1199999999999996E-3</v>
      </c>
      <c r="R5" s="63">
        <v>0.23414399999999999</v>
      </c>
      <c r="S5" s="63">
        <v>-3.5838063930248139E-17</v>
      </c>
      <c r="T5" s="63">
        <v>-2.635199999999999E-2</v>
      </c>
      <c r="U5" s="63">
        <v>-7.2639999999999927E-3</v>
      </c>
      <c r="V5" s="63">
        <v>0.26312000000000002</v>
      </c>
      <c r="W5" s="63">
        <v>0.2</v>
      </c>
      <c r="X5" s="63">
        <v>-0.226352</v>
      </c>
      <c r="Y5" s="63">
        <v>-0.207264</v>
      </c>
      <c r="Z5" s="63">
        <v>6.3120000000000037E-2</v>
      </c>
      <c r="AA5" s="63">
        <v>-6.8531234880285884E-17</v>
      </c>
      <c r="AB5" s="63">
        <v>-0.17568</v>
      </c>
      <c r="AC5" s="63">
        <v>-0.16819200000000001</v>
      </c>
      <c r="AD5" s="63">
        <v>3.115200000000003E-2</v>
      </c>
      <c r="AE5" s="63">
        <v>-6.8633125493974946E-17</v>
      </c>
      <c r="AF5" s="63" t="s">
        <v>765</v>
      </c>
      <c r="AG5" s="63" t="s">
        <v>766</v>
      </c>
      <c r="AH5" s="63">
        <v>9.7066205049401795</v>
      </c>
      <c r="AI5" s="63">
        <v>3.8488008899127819</v>
      </c>
      <c r="AJ5" s="63">
        <v>2.8140468942326371</v>
      </c>
      <c r="AK5" s="63">
        <v>2.651636644453832</v>
      </c>
      <c r="AL5" s="63">
        <v>50.646387832699602</v>
      </c>
      <c r="AM5" s="63">
        <v>50.646387832699553</v>
      </c>
    </row>
    <row r="6" spans="1:39" x14ac:dyDescent="0.3">
      <c r="A6" s="64">
        <v>4</v>
      </c>
      <c r="B6" s="63"/>
      <c r="C6" s="63">
        <v>100</v>
      </c>
      <c r="D6" s="63">
        <v>3.690028190612793E-2</v>
      </c>
      <c r="E6" s="63" t="b">
        <v>0</v>
      </c>
      <c r="F6" s="63">
        <v>7.9674060032000005E-2</v>
      </c>
      <c r="G6" s="63">
        <v>4.7544957440000049E-3</v>
      </c>
      <c r="H6" s="63">
        <v>3.571199999999998E-2</v>
      </c>
      <c r="I6" s="63">
        <v>7.9359999999999986E-3</v>
      </c>
      <c r="J6" s="63">
        <v>5.8448000000000062E-2</v>
      </c>
      <c r="K6" s="63">
        <v>0.2</v>
      </c>
      <c r="L6" s="63">
        <v>0.184416</v>
      </c>
      <c r="M6" s="63">
        <v>7.4624000000000024E-2</v>
      </c>
      <c r="N6" s="63">
        <v>0.20024</v>
      </c>
      <c r="O6" s="63">
        <v>0.2</v>
      </c>
      <c r="P6" s="63">
        <v>0.117184</v>
      </c>
      <c r="Q6" s="63">
        <v>0.35561599999999999</v>
      </c>
      <c r="R6" s="63">
        <v>0.22473599999999999</v>
      </c>
      <c r="S6" s="63">
        <v>-4.113441640720061E-17</v>
      </c>
      <c r="T6" s="63">
        <v>8.1472000000000017E-2</v>
      </c>
      <c r="U6" s="63">
        <v>0.34767999999999999</v>
      </c>
      <c r="V6" s="63">
        <v>0.28318399999999999</v>
      </c>
      <c r="W6" s="63">
        <v>0.1999999999999999</v>
      </c>
      <c r="X6" s="63">
        <v>-0.11852799999999999</v>
      </c>
      <c r="Y6" s="63">
        <v>0.14768000000000001</v>
      </c>
      <c r="Z6" s="63">
        <v>8.318400000000005E-2</v>
      </c>
      <c r="AA6" s="63">
        <v>-7.4603523569178118E-17</v>
      </c>
      <c r="AB6" s="63">
        <v>-0.10294399999999999</v>
      </c>
      <c r="AC6" s="63">
        <v>0.27305600000000002</v>
      </c>
      <c r="AD6" s="63">
        <v>8.2944000000000059E-2</v>
      </c>
      <c r="AE6" s="63">
        <v>-8.0401491375061361E-17</v>
      </c>
      <c r="AF6" s="63" t="s">
        <v>767</v>
      </c>
      <c r="AG6" s="63" t="s">
        <v>768</v>
      </c>
      <c r="AH6" s="63">
        <v>5.6386456016902402</v>
      </c>
      <c r="AI6" s="63">
        <v>1.395430917367811</v>
      </c>
      <c r="AJ6" s="63">
        <v>12.130981597264221</v>
      </c>
      <c r="AK6" s="63">
        <v>11.20868632282119</v>
      </c>
      <c r="AL6" s="63">
        <v>0.28851702250426159</v>
      </c>
      <c r="AM6" s="63">
        <v>0.2885170225042884</v>
      </c>
    </row>
    <row r="7" spans="1:39" x14ac:dyDescent="0.3">
      <c r="A7" s="64">
        <v>5</v>
      </c>
      <c r="B7" s="63"/>
      <c r="C7" s="63">
        <v>100</v>
      </c>
      <c r="D7" s="63">
        <v>5.8339118957519531E-2</v>
      </c>
      <c r="E7" s="63" t="b">
        <v>0</v>
      </c>
      <c r="F7" s="63">
        <v>7.8862179584000006E-2</v>
      </c>
      <c r="G7" s="63">
        <v>1.7366923520000001E-2</v>
      </c>
      <c r="H7" s="63">
        <v>7.2815999999999964E-2</v>
      </c>
      <c r="I7" s="63">
        <v>1.8207999999999998E-2</v>
      </c>
      <c r="J7" s="63">
        <v>0.10832</v>
      </c>
      <c r="K7" s="63">
        <v>0.2</v>
      </c>
      <c r="L7" s="63">
        <v>0.13603199999999999</v>
      </c>
      <c r="M7" s="63">
        <v>0.15353600000000001</v>
      </c>
      <c r="N7" s="63">
        <v>0.19179199999999999</v>
      </c>
      <c r="O7" s="63">
        <v>0.2</v>
      </c>
      <c r="P7" s="63">
        <v>0.29260799999999998</v>
      </c>
      <c r="Q7" s="63">
        <v>6.9631999999999999E-2</v>
      </c>
      <c r="R7" s="63">
        <v>0.27974399999999999</v>
      </c>
      <c r="S7" s="63">
        <v>4.5968342252795073E-18</v>
      </c>
      <c r="T7" s="63">
        <v>0.21979199999999999</v>
      </c>
      <c r="U7" s="63">
        <v>5.1423999999999997E-2</v>
      </c>
      <c r="V7" s="63">
        <v>0.38806400000000002</v>
      </c>
      <c r="W7" s="63">
        <v>0.2</v>
      </c>
      <c r="X7" s="63">
        <v>1.9792000000000011E-2</v>
      </c>
      <c r="Y7" s="63">
        <v>-0.14857600000000001</v>
      </c>
      <c r="Z7" s="63">
        <v>0.18806400000000001</v>
      </c>
      <c r="AA7" s="63">
        <v>-2.6679665307504571E-17</v>
      </c>
      <c r="AB7" s="63">
        <v>8.3760000000000015E-2</v>
      </c>
      <c r="AC7" s="63">
        <v>-0.10211199999999999</v>
      </c>
      <c r="AD7" s="63">
        <v>0.196272</v>
      </c>
      <c r="AE7" s="63">
        <v>-2.0685754013757779E-17</v>
      </c>
      <c r="AF7" s="63" t="s">
        <v>769</v>
      </c>
      <c r="AG7" s="63" t="s">
        <v>770</v>
      </c>
      <c r="AH7" s="63">
        <v>8.5481418882333706</v>
      </c>
      <c r="AI7" s="63">
        <v>6.2830282258273407</v>
      </c>
      <c r="AJ7" s="63">
        <v>3.4941249393263938</v>
      </c>
      <c r="AK7" s="63">
        <v>3.284099511746966</v>
      </c>
      <c r="AL7" s="63">
        <v>4.3644716692190233</v>
      </c>
      <c r="AM7" s="63">
        <v>4.3644716692190233</v>
      </c>
    </row>
    <row r="8" spans="1:39" x14ac:dyDescent="0.3">
      <c r="A8" s="64">
        <v>6</v>
      </c>
      <c r="B8" s="63"/>
      <c r="C8" s="63">
        <v>100</v>
      </c>
      <c r="D8" s="63">
        <v>4.4386625289916992E-2</v>
      </c>
      <c r="E8" s="63" t="b">
        <v>0</v>
      </c>
      <c r="F8" s="63">
        <v>9.7483328768000005E-2</v>
      </c>
      <c r="G8" s="63">
        <v>1.811356159999987E-4</v>
      </c>
      <c r="H8" s="63">
        <v>6.3359999999999814E-3</v>
      </c>
      <c r="I8" s="63">
        <v>8.1279999999999686E-3</v>
      </c>
      <c r="J8" s="63">
        <v>8.6559999999999693E-3</v>
      </c>
      <c r="K8" s="63">
        <v>0.2</v>
      </c>
      <c r="L8" s="63">
        <v>0.19248000000000001</v>
      </c>
      <c r="M8" s="63">
        <v>0.158912</v>
      </c>
      <c r="N8" s="63">
        <v>0.18756800000000001</v>
      </c>
      <c r="O8" s="63">
        <v>0.2</v>
      </c>
      <c r="P8" s="63">
        <v>-0.16164799999999999</v>
      </c>
      <c r="Q8" s="63">
        <v>0.29171200000000003</v>
      </c>
      <c r="R8" s="63">
        <v>0.231984</v>
      </c>
      <c r="S8" s="63">
        <v>-7.0480872584528472E-17</v>
      </c>
      <c r="T8" s="63">
        <v>-0.15531200000000001</v>
      </c>
      <c r="U8" s="63">
        <v>0.283584</v>
      </c>
      <c r="V8" s="63">
        <v>0.22332800000000011</v>
      </c>
      <c r="W8" s="63">
        <v>0.1999999999999999</v>
      </c>
      <c r="X8" s="63">
        <v>-0.35531200000000002</v>
      </c>
      <c r="Y8" s="63">
        <v>8.3583999999999992E-2</v>
      </c>
      <c r="Z8" s="63">
        <v>2.332800000000005E-2</v>
      </c>
      <c r="AA8" s="63">
        <v>-1.070066981571778E-16</v>
      </c>
      <c r="AB8" s="63">
        <v>-0.34779199999999999</v>
      </c>
      <c r="AC8" s="63">
        <v>0.12467200000000001</v>
      </c>
      <c r="AD8" s="63">
        <v>3.5760000000000063E-2</v>
      </c>
      <c r="AE8" s="63">
        <v>-1.070791972476873E-16</v>
      </c>
      <c r="AF8" s="63" t="s">
        <v>771</v>
      </c>
      <c r="AG8" s="63" t="s">
        <v>772</v>
      </c>
      <c r="AH8" s="63">
        <v>3.110505734143358</v>
      </c>
      <c r="AI8" s="63">
        <v>0.1878103900951108</v>
      </c>
      <c r="AJ8" s="63">
        <v>3.7433890668079979</v>
      </c>
      <c r="AK8" s="63">
        <v>3.4742108729989689</v>
      </c>
      <c r="AL8" s="63">
        <v>53.292181069958858</v>
      </c>
      <c r="AM8" s="63">
        <v>53.292181069958659</v>
      </c>
    </row>
    <row r="9" spans="1:39" x14ac:dyDescent="0.3">
      <c r="A9" s="64">
        <v>7</v>
      </c>
      <c r="B9" s="63"/>
      <c r="C9" s="63">
        <v>100</v>
      </c>
      <c r="D9" s="63">
        <v>8.2806825637817383E-2</v>
      </c>
      <c r="E9" s="63" t="b">
        <v>0</v>
      </c>
      <c r="F9" s="63">
        <v>9.8674601215999996E-2</v>
      </c>
      <c r="G9" s="63">
        <v>2.629759999999978E-5</v>
      </c>
      <c r="H9" s="63">
        <v>2.3999999999999019E-4</v>
      </c>
      <c r="I9" s="63">
        <v>4.1919999999999744E-3</v>
      </c>
      <c r="J9" s="63">
        <v>2.9440000000000022E-3</v>
      </c>
      <c r="K9" s="63">
        <v>0.2</v>
      </c>
      <c r="L9" s="63">
        <v>0.18273600000000001</v>
      </c>
      <c r="M9" s="63">
        <v>0.171872</v>
      </c>
      <c r="N9" s="63">
        <v>0.189056</v>
      </c>
      <c r="O9" s="63">
        <v>0.2</v>
      </c>
      <c r="P9" s="63">
        <v>0.19881599999999999</v>
      </c>
      <c r="Q9" s="63">
        <v>0.10492799999999999</v>
      </c>
      <c r="R9" s="63">
        <v>-8.0447999999999964E-2</v>
      </c>
      <c r="S9" s="63">
        <v>-5.3161427692266942E-17</v>
      </c>
      <c r="T9" s="63">
        <v>0.198576</v>
      </c>
      <c r="U9" s="63">
        <v>0.10073600000000001</v>
      </c>
      <c r="V9" s="63">
        <v>-8.3391999999999966E-2</v>
      </c>
      <c r="W9" s="63">
        <v>0.1999999999999999</v>
      </c>
      <c r="X9" s="63">
        <v>-1.423999999999993E-3</v>
      </c>
      <c r="Y9" s="63">
        <v>-9.9263999999999991E-2</v>
      </c>
      <c r="Z9" s="63">
        <v>-0.28339199999999998</v>
      </c>
      <c r="AA9" s="63">
        <v>-9.0034073238434759E-17</v>
      </c>
      <c r="AB9" s="63">
        <v>1.584000000000001E-2</v>
      </c>
      <c r="AC9" s="63">
        <v>-7.1135999999999991E-2</v>
      </c>
      <c r="AD9" s="63">
        <v>-0.27244800000000002</v>
      </c>
      <c r="AE9" s="63">
        <v>-8.8301932805720748E-17</v>
      </c>
      <c r="AF9" s="63" t="s">
        <v>773</v>
      </c>
      <c r="AG9" s="63" t="s">
        <v>774</v>
      </c>
      <c r="AH9" s="63">
        <v>2.7637244266392789</v>
      </c>
      <c r="AI9" s="63">
        <v>1.200812851096601</v>
      </c>
      <c r="AJ9" s="63">
        <v>2.196705406140611</v>
      </c>
      <c r="AK9" s="63">
        <v>2.0598971709477669</v>
      </c>
      <c r="AL9" s="63">
        <v>3.8617886178861598</v>
      </c>
      <c r="AM9" s="63">
        <v>3.8617886178861611</v>
      </c>
    </row>
    <row r="10" spans="1:39" x14ac:dyDescent="0.3">
      <c r="A10" s="64">
        <v>8</v>
      </c>
      <c r="B10" s="63"/>
      <c r="C10" s="63">
        <v>100</v>
      </c>
      <c r="D10" s="63">
        <v>5.8835268020629883E-2</v>
      </c>
      <c r="E10" s="63" t="b">
        <v>0</v>
      </c>
      <c r="F10" s="63">
        <v>0.104998774016</v>
      </c>
      <c r="G10" s="63">
        <v>2.7308288000000648E-5</v>
      </c>
      <c r="H10" s="63">
        <v>3.0240000000000128E-3</v>
      </c>
      <c r="I10" s="63">
        <v>2.240000000000297E-4</v>
      </c>
      <c r="J10" s="63">
        <v>4.2560000000000653E-3</v>
      </c>
      <c r="K10" s="63">
        <v>0.2</v>
      </c>
      <c r="L10" s="63">
        <v>0.207648</v>
      </c>
      <c r="M10" s="63">
        <v>0.14374400000000001</v>
      </c>
      <c r="N10" s="63">
        <v>0.20302400000000001</v>
      </c>
      <c r="O10" s="63">
        <v>0.2</v>
      </c>
      <c r="P10" s="63">
        <v>9.4528000000000001E-2</v>
      </c>
      <c r="Q10" s="63">
        <v>0.17052800000000001</v>
      </c>
      <c r="R10" s="63">
        <v>0.14011199999999999</v>
      </c>
      <c r="S10" s="63">
        <v>-4.2939055930424163E-17</v>
      </c>
      <c r="T10" s="63">
        <v>9.7552000000000014E-2</v>
      </c>
      <c r="U10" s="63">
        <v>0.17075199999999999</v>
      </c>
      <c r="V10" s="63">
        <v>0.14436800000000011</v>
      </c>
      <c r="W10" s="63">
        <v>0.1999999999999999</v>
      </c>
      <c r="X10" s="63">
        <v>-0.102448</v>
      </c>
      <c r="Y10" s="63">
        <v>-2.9248E-2</v>
      </c>
      <c r="Z10" s="63">
        <v>-5.5631999999999952E-2</v>
      </c>
      <c r="AA10" s="63">
        <v>-7.8800633079215933E-17</v>
      </c>
      <c r="AB10" s="63">
        <v>-0.110096</v>
      </c>
      <c r="AC10" s="63">
        <v>2.7008000000000001E-2</v>
      </c>
      <c r="AD10" s="63">
        <v>-5.8655999999999951E-2</v>
      </c>
      <c r="AE10" s="63">
        <v>-8.3552262659907648E-17</v>
      </c>
      <c r="AF10" s="63" t="s">
        <v>775</v>
      </c>
      <c r="AG10" s="63" t="s">
        <v>776</v>
      </c>
      <c r="AH10" s="63">
        <v>0.75275797558777979</v>
      </c>
      <c r="AI10" s="63">
        <v>2.140874270567978</v>
      </c>
      <c r="AJ10" s="63">
        <v>4.6475392877882822</v>
      </c>
      <c r="AK10" s="63">
        <v>4.342452742209753</v>
      </c>
      <c r="AL10" s="63">
        <v>5.43572044866273</v>
      </c>
      <c r="AM10" s="63">
        <v>5.4357204486626749</v>
      </c>
    </row>
    <row r="11" spans="1:39" x14ac:dyDescent="0.3">
      <c r="A11" s="64">
        <v>9</v>
      </c>
      <c r="B11" s="63"/>
      <c r="C11" s="63">
        <v>100</v>
      </c>
      <c r="D11" s="63">
        <v>6.6820621490478516E-2</v>
      </c>
      <c r="E11" s="63" t="b">
        <v>0</v>
      </c>
      <c r="F11" s="63">
        <v>8.0099768576000041E-2</v>
      </c>
      <c r="G11" s="63">
        <v>3.4605286399999792E-4</v>
      </c>
      <c r="H11" s="63">
        <v>9.5999999999999835E-3</v>
      </c>
      <c r="I11" s="63">
        <v>1.580799999999993E-2</v>
      </c>
      <c r="J11" s="63">
        <v>2.000000000000085E-3</v>
      </c>
      <c r="K11" s="63">
        <v>0.2</v>
      </c>
      <c r="L11" s="63">
        <v>0.17342399999999999</v>
      </c>
      <c r="M11" s="63">
        <v>0.13231999999999999</v>
      </c>
      <c r="N11" s="63">
        <v>0.18032000000000009</v>
      </c>
      <c r="O11" s="63">
        <v>0.2</v>
      </c>
      <c r="P11" s="63">
        <v>-0.103008</v>
      </c>
      <c r="Q11" s="63">
        <v>0.28316799999999998</v>
      </c>
      <c r="R11" s="63">
        <v>8.8800000000000032E-2</v>
      </c>
      <c r="S11" s="63">
        <v>-8.0311357370644112E-17</v>
      </c>
      <c r="T11" s="63">
        <v>-9.3407999999999991E-2</v>
      </c>
      <c r="U11" s="63">
        <v>0.26735999999999999</v>
      </c>
      <c r="V11" s="63">
        <v>9.0800000000000117E-2</v>
      </c>
      <c r="W11" s="63">
        <v>0.1999999999999999</v>
      </c>
      <c r="X11" s="63">
        <v>-0.293408</v>
      </c>
      <c r="Y11" s="63">
        <v>6.7360000000000003E-2</v>
      </c>
      <c r="Z11" s="63">
        <v>-0.10919999999999989</v>
      </c>
      <c r="AA11" s="63">
        <v>-1.1466221022800769E-16</v>
      </c>
      <c r="AB11" s="63">
        <v>-0.26683200000000001</v>
      </c>
      <c r="AC11" s="63">
        <v>0.13503999999999999</v>
      </c>
      <c r="AD11" s="63">
        <v>-8.9519999999999947E-2</v>
      </c>
      <c r="AE11" s="63">
        <v>-1.1314168876218639E-16</v>
      </c>
      <c r="AF11" s="63" t="s">
        <v>777</v>
      </c>
      <c r="AG11" s="63" t="s">
        <v>778</v>
      </c>
      <c r="AH11" s="63">
        <v>6.9380559416597221</v>
      </c>
      <c r="AI11" s="63">
        <v>0.85119638262753838</v>
      </c>
      <c r="AJ11" s="63">
        <v>6.0762821060173664</v>
      </c>
      <c r="AK11" s="63">
        <v>5.6452639492277932</v>
      </c>
      <c r="AL11" s="63">
        <v>18.021978021977979</v>
      </c>
      <c r="AM11" s="63">
        <v>18.021978021978001</v>
      </c>
    </row>
    <row r="12" spans="1:39" x14ac:dyDescent="0.3">
      <c r="A12" s="64">
        <v>10</v>
      </c>
      <c r="B12" s="63"/>
      <c r="C12" s="63">
        <v>100</v>
      </c>
      <c r="D12" s="63">
        <v>3.4906148910522461E-2</v>
      </c>
      <c r="E12" s="63" t="b">
        <v>0</v>
      </c>
      <c r="F12" s="63">
        <v>8.0384973056000009E-2</v>
      </c>
      <c r="G12" s="63">
        <v>2.447236352000004E-3</v>
      </c>
      <c r="H12" s="63">
        <v>6.5760000000000046E-3</v>
      </c>
      <c r="I12" s="63">
        <v>1.7439999999999959E-2</v>
      </c>
      <c r="J12" s="63">
        <v>4.5824000000000059E-2</v>
      </c>
      <c r="K12" s="63">
        <v>0.2</v>
      </c>
      <c r="L12" s="63">
        <v>0.159888</v>
      </c>
      <c r="M12" s="63">
        <v>9.8144000000000037E-2</v>
      </c>
      <c r="N12" s="63">
        <v>0.21257599999999999</v>
      </c>
      <c r="O12" s="63">
        <v>0.2</v>
      </c>
      <c r="P12" s="63">
        <v>-5.1279999999999999E-2</v>
      </c>
      <c r="Q12" s="63">
        <v>0.25679999999999997</v>
      </c>
      <c r="R12" s="63">
        <v>0.16728000000000001</v>
      </c>
      <c r="S12" s="63">
        <v>-6.2750901988310373E-17</v>
      </c>
      <c r="T12" s="63">
        <v>-4.4703999999999987E-2</v>
      </c>
      <c r="U12" s="63">
        <v>0.23935999999999999</v>
      </c>
      <c r="V12" s="63">
        <v>0.21310399999999999</v>
      </c>
      <c r="W12" s="63">
        <v>0.1999999999999999</v>
      </c>
      <c r="X12" s="63">
        <v>-0.244704</v>
      </c>
      <c r="Y12" s="63">
        <v>3.9359999999999999E-2</v>
      </c>
      <c r="Z12" s="63">
        <v>1.3104000000000039E-2</v>
      </c>
      <c r="AA12" s="63">
        <v>-9.2005264726342332E-17</v>
      </c>
      <c r="AB12" s="63">
        <v>-0.204592</v>
      </c>
      <c r="AC12" s="63">
        <v>0.14121600000000001</v>
      </c>
      <c r="AD12" s="63">
        <v>5.2800000000003636E-4</v>
      </c>
      <c r="AE12" s="63">
        <v>-9.4869958518907841E-17</v>
      </c>
      <c r="AF12" s="63" t="s">
        <v>779</v>
      </c>
      <c r="AG12" s="63" t="s">
        <v>780</v>
      </c>
      <c r="AH12" s="63">
        <v>9.7955970180075163</v>
      </c>
      <c r="AI12" s="63">
        <v>1.3529103006598659</v>
      </c>
      <c r="AJ12" s="63">
        <v>8.9203468943656006</v>
      </c>
      <c r="AK12" s="63">
        <v>8.3020272888873752</v>
      </c>
      <c r="AL12" s="63">
        <v>95.970695970696028</v>
      </c>
      <c r="AM12" s="63">
        <v>95.970695970695374</v>
      </c>
    </row>
    <row r="13" spans="1:39" x14ac:dyDescent="0.3">
      <c r="A13" s="64">
        <v>11</v>
      </c>
      <c r="B13" s="63"/>
      <c r="C13" s="63">
        <v>100</v>
      </c>
      <c r="D13" s="63">
        <v>4.0890693664550781E-2</v>
      </c>
      <c r="E13" s="63" t="b">
        <v>0</v>
      </c>
      <c r="F13" s="63">
        <v>0.11132105139200001</v>
      </c>
      <c r="G13" s="63">
        <v>5.0716367360000032E-3</v>
      </c>
      <c r="H13" s="63">
        <v>4.4784000000000053E-2</v>
      </c>
      <c r="I13" s="63">
        <v>5.4111999999999993E-2</v>
      </c>
      <c r="J13" s="63">
        <v>1.174400000000003E-2</v>
      </c>
      <c r="K13" s="63">
        <v>0.2</v>
      </c>
      <c r="L13" s="63">
        <v>0.18528000000000011</v>
      </c>
      <c r="M13" s="63">
        <v>0.130304</v>
      </c>
      <c r="N13" s="63">
        <v>0.244976</v>
      </c>
      <c r="O13" s="63">
        <v>0.2</v>
      </c>
      <c r="P13" s="63">
        <v>0.60364799999999996</v>
      </c>
      <c r="Q13" s="63">
        <v>0.32879999999999998</v>
      </c>
      <c r="R13" s="63">
        <v>0.13991999999999999</v>
      </c>
      <c r="S13" s="63">
        <v>9.6952837794897663E-18</v>
      </c>
      <c r="T13" s="63">
        <v>0.64843200000000001</v>
      </c>
      <c r="U13" s="63">
        <v>0.27468799999999999</v>
      </c>
      <c r="V13" s="63">
        <v>0.15166399999999999</v>
      </c>
      <c r="W13" s="63">
        <v>0.2</v>
      </c>
      <c r="X13" s="63">
        <v>0.448432</v>
      </c>
      <c r="Y13" s="63">
        <v>7.4687999999999991E-2</v>
      </c>
      <c r="Z13" s="63">
        <v>-4.8335999999999997E-2</v>
      </c>
      <c r="AA13" s="63">
        <v>-1.6808032388937591E-17</v>
      </c>
      <c r="AB13" s="63">
        <v>0.46315200000000001</v>
      </c>
      <c r="AC13" s="63">
        <v>0.14438400000000001</v>
      </c>
      <c r="AD13" s="63">
        <v>-9.3311999999999992E-2</v>
      </c>
      <c r="AE13" s="63">
        <v>-2.4780972910106521E-17</v>
      </c>
      <c r="AF13" s="63" t="s">
        <v>781</v>
      </c>
      <c r="AG13" s="63" t="s">
        <v>782</v>
      </c>
      <c r="AH13" s="63">
        <v>2.3148254200855418</v>
      </c>
      <c r="AI13" s="63">
        <v>0.44830944267981609</v>
      </c>
      <c r="AJ13" s="63">
        <v>6.2987173052266119</v>
      </c>
      <c r="AK13" s="63">
        <v>5.8491730350814102</v>
      </c>
      <c r="AL13" s="63">
        <v>93.048659384309843</v>
      </c>
      <c r="AM13" s="63">
        <v>93.048659384309858</v>
      </c>
    </row>
    <row r="14" spans="1:39" x14ac:dyDescent="0.3">
      <c r="A14" s="64">
        <v>12</v>
      </c>
      <c r="B14" s="63"/>
      <c r="C14" s="63">
        <v>100</v>
      </c>
      <c r="D14" s="63">
        <v>3.9832592010498047E-2</v>
      </c>
      <c r="E14" s="63" t="b">
        <v>0</v>
      </c>
      <c r="F14" s="63">
        <v>7.6481849599999999E-2</v>
      </c>
      <c r="G14" s="63">
        <v>8.3436800000000292E-5</v>
      </c>
      <c r="H14" s="63">
        <v>4.3680000000000246E-3</v>
      </c>
      <c r="I14" s="63">
        <v>3.0399999999999872E-3</v>
      </c>
      <c r="J14" s="63">
        <v>7.4240000000000096E-3</v>
      </c>
      <c r="K14" s="63">
        <v>0.2</v>
      </c>
      <c r="L14" s="63">
        <v>0.18484800000000001</v>
      </c>
      <c r="M14" s="63">
        <v>9.9680000000000019E-2</v>
      </c>
      <c r="N14" s="63">
        <v>0.17993600000000001</v>
      </c>
      <c r="O14" s="63">
        <v>0.2</v>
      </c>
      <c r="P14" s="63">
        <v>0.112992</v>
      </c>
      <c r="Q14" s="63">
        <v>0.15808</v>
      </c>
      <c r="R14" s="63">
        <v>1.8576000000000009E-2</v>
      </c>
      <c r="S14" s="63">
        <v>-5.4799515250806442E-17</v>
      </c>
      <c r="T14" s="63">
        <v>0.11736000000000001</v>
      </c>
      <c r="U14" s="63">
        <v>0.15504000000000001</v>
      </c>
      <c r="V14" s="63">
        <v>2.600000000000002E-2</v>
      </c>
      <c r="W14" s="63">
        <v>0.1999999999999999</v>
      </c>
      <c r="X14" s="63">
        <v>-8.2639999999999991E-2</v>
      </c>
      <c r="Y14" s="63">
        <v>-4.496E-2</v>
      </c>
      <c r="Z14" s="63">
        <v>-0.17399999999999999</v>
      </c>
      <c r="AA14" s="63">
        <v>-8.9908669406202083E-17</v>
      </c>
      <c r="AB14" s="63">
        <v>-6.7487999999999979E-2</v>
      </c>
      <c r="AC14" s="63">
        <v>5.5359999999999999E-2</v>
      </c>
      <c r="AD14" s="63">
        <v>-0.15393599999999999</v>
      </c>
      <c r="AE14" s="63">
        <v>-9.1738781582847876E-17</v>
      </c>
      <c r="AF14" s="63" t="s">
        <v>783</v>
      </c>
      <c r="AG14" s="63" t="s">
        <v>784</v>
      </c>
      <c r="AH14" s="63">
        <v>4.9056838393465743</v>
      </c>
      <c r="AI14" s="63">
        <v>0.93427403264158093</v>
      </c>
      <c r="AJ14" s="63">
        <v>8.1816468984670507</v>
      </c>
      <c r="AK14" s="63">
        <v>7.651000554541783</v>
      </c>
      <c r="AL14" s="63">
        <v>11.53103448275861</v>
      </c>
      <c r="AM14" s="63">
        <v>11.531034482758621</v>
      </c>
    </row>
    <row r="15" spans="1:39" x14ac:dyDescent="0.3">
      <c r="A15" s="64">
        <v>13</v>
      </c>
      <c r="B15" s="63"/>
      <c r="C15" s="63">
        <v>100</v>
      </c>
      <c r="D15" s="63">
        <v>3.9887666702270508E-2</v>
      </c>
      <c r="E15" s="63" t="b">
        <v>0</v>
      </c>
      <c r="F15" s="63">
        <v>0.10045636736000001</v>
      </c>
      <c r="G15" s="63">
        <v>2.4259596800000039E-3</v>
      </c>
      <c r="H15" s="63">
        <v>1.0559999999999741E-3</v>
      </c>
      <c r="I15" s="63">
        <v>2.3488000000000009E-2</v>
      </c>
      <c r="J15" s="63">
        <v>4.3280000000000041E-2</v>
      </c>
      <c r="K15" s="63">
        <v>0.2</v>
      </c>
      <c r="L15" s="63">
        <v>0.19248000000000001</v>
      </c>
      <c r="M15" s="63">
        <v>0.184256</v>
      </c>
      <c r="N15" s="63">
        <v>0.17163200000000001</v>
      </c>
      <c r="O15" s="63">
        <v>0.2</v>
      </c>
      <c r="P15" s="63">
        <v>0.23804800000000001</v>
      </c>
      <c r="Q15" s="63">
        <v>0.25100800000000001</v>
      </c>
      <c r="R15" s="63">
        <v>0.20116800000000001</v>
      </c>
      <c r="S15" s="63">
        <v>-2.2813700291956211E-17</v>
      </c>
      <c r="T15" s="63">
        <v>0.23699200000000001</v>
      </c>
      <c r="U15" s="63">
        <v>0.22752</v>
      </c>
      <c r="V15" s="63">
        <v>0.244448</v>
      </c>
      <c r="W15" s="63">
        <v>0.2</v>
      </c>
      <c r="X15" s="63">
        <v>3.6991999999999997E-2</v>
      </c>
      <c r="Y15" s="63">
        <v>2.7519999999999999E-2</v>
      </c>
      <c r="Z15" s="63">
        <v>4.4448000000000022E-2</v>
      </c>
      <c r="AA15" s="63">
        <v>-5.2943930420738358E-17</v>
      </c>
      <c r="AB15" s="63">
        <v>4.451200000000001E-2</v>
      </c>
      <c r="AC15" s="63">
        <v>4.3263999999999997E-2</v>
      </c>
      <c r="AD15" s="63">
        <v>7.2815999999999992E-2</v>
      </c>
      <c r="AE15" s="63">
        <v>-4.951295994824715E-17</v>
      </c>
      <c r="AF15" s="63" t="s">
        <v>785</v>
      </c>
      <c r="AG15" s="63" t="s">
        <v>786</v>
      </c>
      <c r="AH15" s="63">
        <v>1.2050641464146561</v>
      </c>
      <c r="AI15" s="63">
        <v>0.43048093088090339</v>
      </c>
      <c r="AJ15" s="63">
        <v>1.3646776933273139</v>
      </c>
      <c r="AK15" s="63">
        <v>1.270988325794423</v>
      </c>
      <c r="AL15" s="63">
        <v>63.822894168466568</v>
      </c>
      <c r="AM15" s="63">
        <v>63.822894168466469</v>
      </c>
    </row>
    <row r="16" spans="1:39" x14ac:dyDescent="0.3">
      <c r="A16" s="64">
        <v>14</v>
      </c>
      <c r="B16" s="63"/>
      <c r="C16" s="63">
        <v>100</v>
      </c>
      <c r="D16" s="63">
        <v>5.9839010238647461E-2</v>
      </c>
      <c r="E16" s="63" t="b">
        <v>0</v>
      </c>
      <c r="F16" s="63">
        <v>0.10649001497600009</v>
      </c>
      <c r="G16" s="63">
        <v>1.6564789760000001E-3</v>
      </c>
      <c r="H16" s="63">
        <v>1.123200000000002E-2</v>
      </c>
      <c r="I16" s="63">
        <v>3.5775999999999968E-2</v>
      </c>
      <c r="J16" s="63">
        <v>1.5824000000000029E-2</v>
      </c>
      <c r="K16" s="63">
        <v>0.2</v>
      </c>
      <c r="L16" s="63">
        <v>0.19550400000000009</v>
      </c>
      <c r="M16" s="63">
        <v>0.17974399999999999</v>
      </c>
      <c r="N16" s="63">
        <v>0.189632</v>
      </c>
      <c r="O16" s="63">
        <v>0.2</v>
      </c>
      <c r="P16" s="63">
        <v>0.51412800000000003</v>
      </c>
      <c r="Q16" s="63">
        <v>0.15574399999999999</v>
      </c>
      <c r="R16" s="63">
        <v>0.15076800000000001</v>
      </c>
      <c r="S16" s="63">
        <v>1.065736630489993E-17</v>
      </c>
      <c r="T16" s="63">
        <v>0.52536000000000005</v>
      </c>
      <c r="U16" s="63">
        <v>0.11996800000000001</v>
      </c>
      <c r="V16" s="63">
        <v>0.16659199999999999</v>
      </c>
      <c r="W16" s="63">
        <v>0.2</v>
      </c>
      <c r="X16" s="63">
        <v>0.32535999999999998</v>
      </c>
      <c r="Y16" s="63">
        <v>-8.0031999999999992E-2</v>
      </c>
      <c r="Z16" s="63">
        <v>-3.3408E-2</v>
      </c>
      <c r="AA16" s="63">
        <v>-2.0577985095432801E-17</v>
      </c>
      <c r="AB16" s="63">
        <v>0.32985599999999998</v>
      </c>
      <c r="AC16" s="63">
        <v>-5.9776000000000003E-2</v>
      </c>
      <c r="AD16" s="63">
        <v>-2.3040000000000001E-2</v>
      </c>
      <c r="AE16" s="63">
        <v>-1.9997992371356609E-17</v>
      </c>
      <c r="AF16" s="63" t="s">
        <v>787</v>
      </c>
      <c r="AG16" s="63" t="s">
        <v>788</v>
      </c>
      <c r="AH16" s="63">
        <v>0.7807025695366463</v>
      </c>
      <c r="AI16" s="63">
        <v>7.0445126800110114E-2</v>
      </c>
      <c r="AJ16" s="63">
        <v>1.6060499590890329</v>
      </c>
      <c r="AK16" s="63">
        <v>1.504598188506199</v>
      </c>
      <c r="AL16" s="63">
        <v>31.034482758620658</v>
      </c>
      <c r="AM16" s="63">
        <v>31.03448275862069</v>
      </c>
    </row>
    <row r="17" spans="1:39" x14ac:dyDescent="0.3">
      <c r="A17" s="64">
        <v>15</v>
      </c>
      <c r="B17" s="63"/>
      <c r="C17" s="63">
        <v>100</v>
      </c>
      <c r="D17" s="63">
        <v>6.3827991485595703E-2</v>
      </c>
      <c r="E17" s="63" t="b">
        <v>0</v>
      </c>
      <c r="F17" s="63">
        <v>0.107038228736</v>
      </c>
      <c r="G17" s="63">
        <v>5.5189199359999951E-3</v>
      </c>
      <c r="H17" s="63">
        <v>3.8399999999999551E-4</v>
      </c>
      <c r="I17" s="63">
        <v>3.2895999999999981E-2</v>
      </c>
      <c r="J17" s="63">
        <v>6.6607999999999973E-2</v>
      </c>
      <c r="K17" s="63">
        <v>0.2</v>
      </c>
      <c r="L17" s="63">
        <v>0.17932799999999999</v>
      </c>
      <c r="M17" s="63">
        <v>0.19942399999999999</v>
      </c>
      <c r="N17" s="63">
        <v>0.1873759999999999</v>
      </c>
      <c r="O17" s="63">
        <v>0.2</v>
      </c>
      <c r="P17" s="63">
        <v>-2.9167999999999999E-2</v>
      </c>
      <c r="Q17" s="63">
        <v>0.38691199999999998</v>
      </c>
      <c r="R17" s="63">
        <v>0.23678399999999999</v>
      </c>
      <c r="S17" s="63">
        <v>-5.9498240089775011E-17</v>
      </c>
      <c r="T17" s="63">
        <v>-2.9551999999999991E-2</v>
      </c>
      <c r="U17" s="63">
        <v>0.354016</v>
      </c>
      <c r="V17" s="63">
        <v>0.303392</v>
      </c>
      <c r="W17" s="63">
        <v>0.1999999999999999</v>
      </c>
      <c r="X17" s="63">
        <v>-0.22955200000000001</v>
      </c>
      <c r="Y17" s="63">
        <v>0.15401599999999999</v>
      </c>
      <c r="Z17" s="63">
        <v>0.103392</v>
      </c>
      <c r="AA17" s="63">
        <v>-8.6113244046284597E-17</v>
      </c>
      <c r="AB17" s="63">
        <v>-0.20888000000000001</v>
      </c>
      <c r="AC17" s="63">
        <v>0.15459200000000001</v>
      </c>
      <c r="AD17" s="63">
        <v>0.11601599999999999</v>
      </c>
      <c r="AE17" s="63">
        <v>-8.2070929891659027E-17</v>
      </c>
      <c r="AF17" s="63" t="s">
        <v>789</v>
      </c>
      <c r="AG17" s="63" t="s">
        <v>790</v>
      </c>
      <c r="AH17" s="63">
        <v>2.9602970115602698</v>
      </c>
      <c r="AI17" s="63">
        <v>1.7668920424454571</v>
      </c>
      <c r="AJ17" s="63">
        <v>5.6075694261519253E-2</v>
      </c>
      <c r="AK17" s="63">
        <v>5.1788079879828808E-2</v>
      </c>
      <c r="AL17" s="63">
        <v>12.20984215413187</v>
      </c>
      <c r="AM17" s="63">
        <v>12.209842154131911</v>
      </c>
    </row>
    <row r="18" spans="1:39" x14ac:dyDescent="0.3">
      <c r="A18" s="64">
        <v>16</v>
      </c>
      <c r="B18" s="63"/>
      <c r="C18" s="63">
        <v>100</v>
      </c>
      <c r="D18" s="63">
        <v>5.7845115661621087E-2</v>
      </c>
      <c r="E18" s="63" t="b">
        <v>0</v>
      </c>
      <c r="F18" s="63">
        <v>0.108833780736</v>
      </c>
      <c r="G18" s="63">
        <v>5.2045808640000012E-3</v>
      </c>
      <c r="H18" s="63">
        <v>3.6800000000003502E-4</v>
      </c>
      <c r="I18" s="63">
        <v>3.1935999999999957E-2</v>
      </c>
      <c r="J18" s="63">
        <v>6.4688000000000023E-2</v>
      </c>
      <c r="K18" s="63">
        <v>0.2</v>
      </c>
      <c r="L18" s="63">
        <v>0.17996799999999999</v>
      </c>
      <c r="M18" s="63">
        <v>0.16649600000000001</v>
      </c>
      <c r="N18" s="63">
        <v>0.22073599999999999</v>
      </c>
      <c r="O18" s="63">
        <v>0.2</v>
      </c>
      <c r="P18" s="63">
        <v>0.51856000000000002</v>
      </c>
      <c r="Q18" s="63">
        <v>0.26863999999999999</v>
      </c>
      <c r="R18" s="63">
        <v>0.23678399999999999</v>
      </c>
      <c r="S18" s="63">
        <v>1.4821165422000931E-17</v>
      </c>
      <c r="T18" s="63">
        <v>0.51819199999999999</v>
      </c>
      <c r="U18" s="63">
        <v>0.236704</v>
      </c>
      <c r="V18" s="63">
        <v>0.30147200000000002</v>
      </c>
      <c r="W18" s="63">
        <v>0.2</v>
      </c>
      <c r="X18" s="63">
        <v>0.31819199999999997</v>
      </c>
      <c r="Y18" s="63">
        <v>3.6704000000000001E-2</v>
      </c>
      <c r="Z18" s="63">
        <v>0.10147200000000001</v>
      </c>
      <c r="AA18" s="63">
        <v>-1.2085794331425399E-17</v>
      </c>
      <c r="AB18" s="63">
        <v>0.33822400000000002</v>
      </c>
      <c r="AC18" s="63">
        <v>7.0207999999999993E-2</v>
      </c>
      <c r="AD18" s="63">
        <v>8.0736000000000002E-2</v>
      </c>
      <c r="AE18" s="63">
        <v>-1.4223537784017019E-17</v>
      </c>
      <c r="AF18" s="63" t="s">
        <v>791</v>
      </c>
      <c r="AG18" s="63" t="s">
        <v>792</v>
      </c>
      <c r="AH18" s="63">
        <v>2.2994851323361489</v>
      </c>
      <c r="AI18" s="63">
        <v>2.0396308148637718</v>
      </c>
      <c r="AJ18" s="63">
        <v>2.9274046567449261</v>
      </c>
      <c r="AK18" s="63">
        <v>2.7249280418113089</v>
      </c>
      <c r="AL18" s="63">
        <v>20.435193945127711</v>
      </c>
      <c r="AM18" s="63">
        <v>20.435193945127711</v>
      </c>
    </row>
    <row r="19" spans="1:39" x14ac:dyDescent="0.3">
      <c r="A19" s="64">
        <v>17</v>
      </c>
      <c r="B19" s="63"/>
      <c r="C19" s="63">
        <v>100</v>
      </c>
      <c r="D19" s="63">
        <v>5.9839248657226563E-2</v>
      </c>
      <c r="E19" s="63" t="b">
        <v>0</v>
      </c>
      <c r="F19" s="63">
        <v>8.5971847423999992E-2</v>
      </c>
      <c r="G19" s="63">
        <v>1.2644172799999959E-4</v>
      </c>
      <c r="H19" s="63">
        <v>3.0720000000000192E-3</v>
      </c>
      <c r="I19" s="63">
        <v>3.7119999999999931E-3</v>
      </c>
      <c r="J19" s="63">
        <v>1.0159999999999969E-2</v>
      </c>
      <c r="K19" s="63">
        <v>0.2</v>
      </c>
      <c r="L19" s="63">
        <v>0.169152</v>
      </c>
      <c r="M19" s="63">
        <v>0.14547199999999999</v>
      </c>
      <c r="N19" s="63">
        <v>0.19025600000000001</v>
      </c>
      <c r="O19" s="63">
        <v>0.2</v>
      </c>
      <c r="P19" s="63">
        <v>0.34923199999999999</v>
      </c>
      <c r="Q19" s="63">
        <v>0.39244800000000002</v>
      </c>
      <c r="R19" s="63">
        <v>8.5248000000000032E-2</v>
      </c>
      <c r="S19" s="63">
        <v>-3.2054395179602473E-17</v>
      </c>
      <c r="T19" s="63">
        <v>0.35230400000000001</v>
      </c>
      <c r="U19" s="63">
        <v>0.38873600000000003</v>
      </c>
      <c r="V19" s="63">
        <v>9.5408000000000007E-2</v>
      </c>
      <c r="W19" s="63">
        <v>0.2</v>
      </c>
      <c r="X19" s="63">
        <v>0.15230399999999999</v>
      </c>
      <c r="Y19" s="63">
        <v>0.18873599999999999</v>
      </c>
      <c r="Z19" s="63">
        <v>-0.104592</v>
      </c>
      <c r="AA19" s="63">
        <v>-6.6946052063469549E-17</v>
      </c>
      <c r="AB19" s="63">
        <v>0.18315200000000001</v>
      </c>
      <c r="AC19" s="63">
        <v>0.24326400000000001</v>
      </c>
      <c r="AD19" s="63">
        <v>-9.4847999999999988E-2</v>
      </c>
      <c r="AE19" s="63">
        <v>-6.5313842809565961E-17</v>
      </c>
      <c r="AF19" s="63" t="s">
        <v>793</v>
      </c>
      <c r="AG19" s="63" t="s">
        <v>794</v>
      </c>
      <c r="AH19" s="63">
        <v>4.0243606588604353</v>
      </c>
      <c r="AI19" s="63">
        <v>2.2445046059553242</v>
      </c>
      <c r="AJ19" s="63">
        <v>5.494209845758891</v>
      </c>
      <c r="AK19" s="63">
        <v>5.0605795063171772</v>
      </c>
      <c r="AL19" s="63">
        <v>9.3162000917852072</v>
      </c>
      <c r="AM19" s="63">
        <v>9.3162000917851735</v>
      </c>
    </row>
    <row r="20" spans="1:39" x14ac:dyDescent="0.3">
      <c r="A20" s="64">
        <v>18</v>
      </c>
      <c r="B20" s="63"/>
      <c r="C20" s="63">
        <v>100</v>
      </c>
      <c r="D20" s="63">
        <v>5.9838533401489258E-2</v>
      </c>
      <c r="E20" s="63" t="b">
        <v>0</v>
      </c>
      <c r="F20" s="63">
        <v>8.8999380224000002E-2</v>
      </c>
      <c r="G20" s="63">
        <v>1.229403392000001E-3</v>
      </c>
      <c r="H20" s="63">
        <v>1.367999999999997E-2</v>
      </c>
      <c r="I20" s="63">
        <v>2.1663999999999989E-2</v>
      </c>
      <c r="J20" s="63">
        <v>2.3936000000000041E-2</v>
      </c>
      <c r="K20" s="63">
        <v>0.2</v>
      </c>
      <c r="L20" s="63">
        <v>0.16579199999999999</v>
      </c>
      <c r="M20" s="63">
        <v>0.15795200000000001</v>
      </c>
      <c r="N20" s="63">
        <v>0.191216</v>
      </c>
      <c r="O20" s="63">
        <v>0.2</v>
      </c>
      <c r="P20" s="63">
        <v>0.29222399999999998</v>
      </c>
      <c r="Q20" s="63">
        <v>0.23619200000000001</v>
      </c>
      <c r="R20" s="63">
        <v>0.20136000000000001</v>
      </c>
      <c r="S20" s="63">
        <v>-1.5248322225543521E-17</v>
      </c>
      <c r="T20" s="63">
        <v>0.27854400000000001</v>
      </c>
      <c r="U20" s="63">
        <v>0.214528</v>
      </c>
      <c r="V20" s="63">
        <v>0.225296</v>
      </c>
      <c r="W20" s="63">
        <v>0.2</v>
      </c>
      <c r="X20" s="63">
        <v>7.8544000000000003E-2</v>
      </c>
      <c r="Y20" s="63">
        <v>1.4527999999999999E-2</v>
      </c>
      <c r="Z20" s="63">
        <v>2.529600000000002E-2</v>
      </c>
      <c r="AA20" s="63">
        <v>-4.9405191029922181E-17</v>
      </c>
      <c r="AB20" s="63">
        <v>0.112752</v>
      </c>
      <c r="AC20" s="63">
        <v>5.6575999999999987E-2</v>
      </c>
      <c r="AD20" s="63">
        <v>3.4080000000000027E-2</v>
      </c>
      <c r="AE20" s="63">
        <v>-4.6714886941555283E-17</v>
      </c>
      <c r="AF20" s="63" t="s">
        <v>795</v>
      </c>
      <c r="AG20" s="63" t="s">
        <v>796</v>
      </c>
      <c r="AH20" s="63">
        <v>4.5368773942362601</v>
      </c>
      <c r="AI20" s="63">
        <v>2.9339840698283521</v>
      </c>
      <c r="AJ20" s="63">
        <v>3.6041008912671879</v>
      </c>
      <c r="AK20" s="63">
        <v>3.359236354314544</v>
      </c>
      <c r="AL20" s="63">
        <v>34.724857685009589</v>
      </c>
      <c r="AM20" s="63">
        <v>34.724857685009447</v>
      </c>
    </row>
    <row r="21" spans="1:39" x14ac:dyDescent="0.3">
      <c r="A21" s="64">
        <v>19</v>
      </c>
      <c r="B21" s="63"/>
      <c r="C21" s="63">
        <v>100</v>
      </c>
      <c r="D21" s="63">
        <v>3.5902976989746087E-2</v>
      </c>
      <c r="E21" s="63" t="b">
        <v>0</v>
      </c>
      <c r="F21" s="63">
        <v>9.3180298496000041E-2</v>
      </c>
      <c r="G21" s="63">
        <v>3.8618240000000008E-4</v>
      </c>
      <c r="H21" s="63">
        <v>5.2800000000000138E-3</v>
      </c>
      <c r="I21" s="63">
        <v>1.8880000000000011E-2</v>
      </c>
      <c r="J21" s="63">
        <v>1.359999999999903E-3</v>
      </c>
      <c r="K21" s="63">
        <v>0.2</v>
      </c>
      <c r="L21" s="63">
        <v>0.168096</v>
      </c>
      <c r="M21" s="63">
        <v>0.149696</v>
      </c>
      <c r="N21" s="63">
        <v>0.2061920000000001</v>
      </c>
      <c r="O21" s="63">
        <v>0.2</v>
      </c>
      <c r="P21" s="63">
        <v>-3.1039999999999991E-2</v>
      </c>
      <c r="Q21" s="63">
        <v>0.290464</v>
      </c>
      <c r="R21" s="63">
        <v>6.5856000000000012E-2</v>
      </c>
      <c r="S21" s="63">
        <v>-7.4754400054833072E-17</v>
      </c>
      <c r="T21" s="63">
        <v>-2.5759999999999981E-2</v>
      </c>
      <c r="U21" s="63">
        <v>0.27158399999999999</v>
      </c>
      <c r="V21" s="63">
        <v>6.4496000000000109E-2</v>
      </c>
      <c r="W21" s="63">
        <v>0.1999999999999999</v>
      </c>
      <c r="X21" s="63">
        <v>-0.22575999999999999</v>
      </c>
      <c r="Y21" s="63">
        <v>7.1583999999999995E-2</v>
      </c>
      <c r="Z21" s="63">
        <v>-0.1355039999999999</v>
      </c>
      <c r="AA21" s="63">
        <v>-1.0985767590559281E-16</v>
      </c>
      <c r="AB21" s="63">
        <v>-0.193856</v>
      </c>
      <c r="AC21" s="63">
        <v>0.121888</v>
      </c>
      <c r="AD21" s="63">
        <v>-0.14169599999999999</v>
      </c>
      <c r="AE21" s="63">
        <v>-1.0978909568484051E-16</v>
      </c>
      <c r="AF21" s="63" t="s">
        <v>797</v>
      </c>
      <c r="AG21" s="63" t="s">
        <v>798</v>
      </c>
      <c r="AH21" s="63">
        <v>6.4102339300620912</v>
      </c>
      <c r="AI21" s="63">
        <v>1.7370365496444711</v>
      </c>
      <c r="AJ21" s="63">
        <v>4.5334642993948826</v>
      </c>
      <c r="AK21" s="63">
        <v>4.2107481627068264</v>
      </c>
      <c r="AL21" s="63">
        <v>4.5696068012753077</v>
      </c>
      <c r="AM21" s="63">
        <v>4.5696068012753113</v>
      </c>
    </row>
    <row r="22" spans="1:39" x14ac:dyDescent="0.3">
      <c r="A22" s="64">
        <v>20</v>
      </c>
      <c r="B22" s="63"/>
      <c r="C22" s="63">
        <v>100</v>
      </c>
      <c r="D22" s="63">
        <v>6.1162233352661133E-2</v>
      </c>
      <c r="E22" s="63" t="b">
        <v>0</v>
      </c>
      <c r="F22" s="63">
        <v>0.10614036608000001</v>
      </c>
      <c r="G22" s="63">
        <v>4.6505361919999986E-3</v>
      </c>
      <c r="H22" s="63">
        <v>6.1919999999999982E-2</v>
      </c>
      <c r="I22" s="63">
        <v>2.7776000000000019E-2</v>
      </c>
      <c r="J22" s="63">
        <v>6.7040000000000433E-3</v>
      </c>
      <c r="K22" s="63">
        <v>0.2</v>
      </c>
      <c r="L22" s="63">
        <v>0.168096</v>
      </c>
      <c r="M22" s="63">
        <v>0.19808000000000001</v>
      </c>
      <c r="N22" s="63">
        <v>0.19659199999999999</v>
      </c>
      <c r="O22" s="63">
        <v>0.2</v>
      </c>
      <c r="P22" s="63">
        <v>0.14932799999999999</v>
      </c>
      <c r="Q22" s="63">
        <v>0.14591999999999999</v>
      </c>
      <c r="R22" s="63">
        <v>0.25175999999999998</v>
      </c>
      <c r="S22" s="63">
        <v>-2.1048249466305389E-17</v>
      </c>
      <c r="T22" s="63">
        <v>8.7408000000000013E-2</v>
      </c>
      <c r="U22" s="63">
        <v>0.17369599999999999</v>
      </c>
      <c r="V22" s="63">
        <v>0.25846400000000003</v>
      </c>
      <c r="W22" s="63">
        <v>0.2</v>
      </c>
      <c r="X22" s="63">
        <v>-0.112592</v>
      </c>
      <c r="Y22" s="63">
        <v>-2.6304000000000001E-2</v>
      </c>
      <c r="Z22" s="63">
        <v>5.846400000000003E-2</v>
      </c>
      <c r="AA22" s="63">
        <v>-6.6250452681553844E-17</v>
      </c>
      <c r="AB22" s="63">
        <v>-8.0687999999999968E-2</v>
      </c>
      <c r="AC22" s="63">
        <v>-2.4383999999999999E-2</v>
      </c>
      <c r="AD22" s="63">
        <v>6.1872000000000031E-2</v>
      </c>
      <c r="AE22" s="63">
        <v>-6.204354599712288E-17</v>
      </c>
      <c r="AF22" s="63" t="s">
        <v>799</v>
      </c>
      <c r="AG22" s="63" t="s">
        <v>800</v>
      </c>
      <c r="AH22" s="63">
        <v>4.1684063551759571</v>
      </c>
      <c r="AI22" s="63">
        <v>3.1388760636067579</v>
      </c>
      <c r="AJ22" s="63">
        <v>0.15900581580267251</v>
      </c>
      <c r="AK22" s="63">
        <v>0.14854414493044141</v>
      </c>
      <c r="AL22" s="63">
        <v>5.8292282430213236</v>
      </c>
      <c r="AM22" s="63">
        <v>5.8292282430213396</v>
      </c>
    </row>
    <row r="23" spans="1:39" x14ac:dyDescent="0.3">
      <c r="A23" s="64">
        <v>21</v>
      </c>
      <c r="B23" s="63"/>
      <c r="C23" s="63">
        <v>100</v>
      </c>
      <c r="D23" s="63">
        <v>5.934906005859375E-2</v>
      </c>
      <c r="E23" s="63" t="b">
        <v>0</v>
      </c>
      <c r="F23" s="63">
        <v>7.8704140544000004E-2</v>
      </c>
      <c r="G23" s="63">
        <v>8.9102566399999999E-4</v>
      </c>
      <c r="H23" s="63">
        <v>1.4448000000000001E-2</v>
      </c>
      <c r="I23" s="63">
        <v>5.3439999999999599E-3</v>
      </c>
      <c r="J23" s="63">
        <v>2.5568000000000011E-2</v>
      </c>
      <c r="K23" s="63">
        <v>0.2</v>
      </c>
      <c r="L23" s="63">
        <v>0.14548800000000001</v>
      </c>
      <c r="M23" s="63">
        <v>0.129632</v>
      </c>
      <c r="N23" s="63">
        <v>0.201824</v>
      </c>
      <c r="O23" s="63">
        <v>0.2</v>
      </c>
      <c r="P23" s="63">
        <v>7.8016000000000016E-2</v>
      </c>
      <c r="Q23" s="63">
        <v>0.47686400000000001</v>
      </c>
      <c r="R23" s="63">
        <v>0.13847999999999999</v>
      </c>
      <c r="S23" s="63">
        <v>-6.3918725175977298E-17</v>
      </c>
      <c r="T23" s="63">
        <v>6.3568000000000013E-2</v>
      </c>
      <c r="U23" s="63">
        <v>0.47151999999999999</v>
      </c>
      <c r="V23" s="63">
        <v>0.164048</v>
      </c>
      <c r="W23" s="63">
        <v>0.1999999999999999</v>
      </c>
      <c r="X23" s="63">
        <v>-0.136432</v>
      </c>
      <c r="Y23" s="63">
        <v>0.27151999999999998</v>
      </c>
      <c r="Z23" s="63">
        <v>-3.595199999999997E-2</v>
      </c>
      <c r="AA23" s="63">
        <v>-9.8969096285013849E-17</v>
      </c>
      <c r="AB23" s="63">
        <v>-8.1919999999999993E-2</v>
      </c>
      <c r="AC23" s="63">
        <v>0.34188800000000003</v>
      </c>
      <c r="AD23" s="63">
        <v>-3.7775999999999942E-2</v>
      </c>
      <c r="AE23" s="63">
        <v>-9.6825474527786335E-17</v>
      </c>
      <c r="AF23" s="63" t="s">
        <v>801</v>
      </c>
      <c r="AG23" s="63" t="s">
        <v>802</v>
      </c>
      <c r="AH23" s="63">
        <v>8.66984103492039</v>
      </c>
      <c r="AI23" s="63">
        <v>3.4215652396141669</v>
      </c>
      <c r="AJ23" s="63">
        <v>7.7354758991931618</v>
      </c>
      <c r="AK23" s="63">
        <v>7.0741440161856666</v>
      </c>
      <c r="AL23" s="63">
        <v>5.0734312416554932</v>
      </c>
      <c r="AM23" s="63">
        <v>5.0734312416555083</v>
      </c>
    </row>
    <row r="24" spans="1:39" x14ac:dyDescent="0.3">
      <c r="A24" s="64">
        <v>22</v>
      </c>
      <c r="B24" s="63"/>
      <c r="C24" s="63">
        <v>100</v>
      </c>
      <c r="D24" s="63">
        <v>4.7392845153808587E-2</v>
      </c>
      <c r="E24" s="63" t="b">
        <v>0</v>
      </c>
      <c r="F24" s="63">
        <v>0.1034385728</v>
      </c>
      <c r="G24" s="63">
        <v>8.7073280000003274E-6</v>
      </c>
      <c r="H24" s="63">
        <v>2.592000000000066E-3</v>
      </c>
      <c r="I24" s="63">
        <v>1.407999999999993E-3</v>
      </c>
      <c r="J24" s="63">
        <v>8.0000000000024496E-5</v>
      </c>
      <c r="K24" s="63">
        <v>0.2</v>
      </c>
      <c r="L24" s="63">
        <v>0.16392000000000001</v>
      </c>
      <c r="M24" s="63">
        <v>0.18608</v>
      </c>
      <c r="N24" s="63">
        <v>0.20480000000000001</v>
      </c>
      <c r="O24" s="63">
        <v>0.2</v>
      </c>
      <c r="P24" s="63">
        <v>0.21032000000000001</v>
      </c>
      <c r="Q24" s="63">
        <v>0.16934399999999999</v>
      </c>
      <c r="R24" s="63">
        <v>0.101424</v>
      </c>
      <c r="S24" s="63">
        <v>-3.3424040159768883E-17</v>
      </c>
      <c r="T24" s="63">
        <v>0.21291199999999999</v>
      </c>
      <c r="U24" s="63">
        <v>0.167936</v>
      </c>
      <c r="V24" s="63">
        <v>0.101504</v>
      </c>
      <c r="W24" s="63">
        <v>0.1999999999999999</v>
      </c>
      <c r="X24" s="63">
        <v>1.2912000000000021E-2</v>
      </c>
      <c r="Y24" s="63">
        <v>-3.2064000000000002E-2</v>
      </c>
      <c r="Z24" s="63">
        <v>-9.8495999999999972E-2</v>
      </c>
      <c r="AA24" s="63">
        <v>-6.9750003374797316E-17</v>
      </c>
      <c r="AB24" s="63">
        <v>4.8992000000000001E-2</v>
      </c>
      <c r="AC24" s="63">
        <v>-1.8144E-2</v>
      </c>
      <c r="AD24" s="63">
        <v>-0.103296</v>
      </c>
      <c r="AE24" s="63">
        <v>-6.6771662359270969E-17</v>
      </c>
      <c r="AF24" s="63" t="s">
        <v>803</v>
      </c>
      <c r="AG24" s="63" t="s">
        <v>804</v>
      </c>
      <c r="AH24" s="63">
        <v>4.3789032435365529</v>
      </c>
      <c r="AI24" s="63">
        <v>3.740820808897539</v>
      </c>
      <c r="AJ24" s="63">
        <v>1.1473192515621611</v>
      </c>
      <c r="AK24" s="63">
        <v>1.072167126275859</v>
      </c>
      <c r="AL24" s="63">
        <v>4.873294346978609</v>
      </c>
      <c r="AM24" s="63">
        <v>4.873294346978601</v>
      </c>
    </row>
    <row r="25" spans="1:39" x14ac:dyDescent="0.3">
      <c r="A25" s="64">
        <v>23</v>
      </c>
      <c r="B25" s="63"/>
      <c r="C25" s="63">
        <v>100</v>
      </c>
      <c r="D25" s="63">
        <v>6.8337917327880859E-2</v>
      </c>
      <c r="E25" s="63" t="b">
        <v>0</v>
      </c>
      <c r="F25" s="63">
        <v>8.5485347072000006E-2</v>
      </c>
      <c r="G25" s="63">
        <v>8.3909119999999482E-6</v>
      </c>
      <c r="H25" s="63">
        <v>1.7759999999999441E-3</v>
      </c>
      <c r="I25" s="63">
        <v>2.1440000000000278E-3</v>
      </c>
      <c r="J25" s="63">
        <v>8.0000000000001598E-4</v>
      </c>
      <c r="K25" s="63">
        <v>0.2</v>
      </c>
      <c r="L25" s="63">
        <v>0.15993599999999999</v>
      </c>
      <c r="M25" s="63">
        <v>0.16159999999999999</v>
      </c>
      <c r="N25" s="63">
        <v>0.18382399999999999</v>
      </c>
      <c r="O25" s="63">
        <v>0.2</v>
      </c>
      <c r="P25" s="63">
        <v>0.29825600000000002</v>
      </c>
      <c r="Q25" s="63">
        <v>4.1952000000000003E-2</v>
      </c>
      <c r="R25" s="63">
        <v>3.1776000000000013E-2</v>
      </c>
      <c r="S25" s="63">
        <v>-2.3383895841639221E-17</v>
      </c>
      <c r="T25" s="63">
        <v>0.29648000000000002</v>
      </c>
      <c r="U25" s="63">
        <v>4.4096000000000017E-2</v>
      </c>
      <c r="V25" s="63">
        <v>3.2576000000000022E-2</v>
      </c>
      <c r="W25" s="63">
        <v>0.2</v>
      </c>
      <c r="X25" s="63">
        <v>9.6480000000000024E-2</v>
      </c>
      <c r="Y25" s="63">
        <v>-0.15590399999999999</v>
      </c>
      <c r="Z25" s="63">
        <v>-0.16742399999999999</v>
      </c>
      <c r="AA25" s="63">
        <v>-6.0374107480525201E-17</v>
      </c>
      <c r="AB25" s="63">
        <v>0.136544</v>
      </c>
      <c r="AC25" s="63">
        <v>-0.117504</v>
      </c>
      <c r="AD25" s="63">
        <v>-0.15124799999999999</v>
      </c>
      <c r="AE25" s="63">
        <v>-5.5838015736483399E-17</v>
      </c>
      <c r="AF25" s="63" t="s">
        <v>805</v>
      </c>
      <c r="AG25" s="63" t="s">
        <v>806</v>
      </c>
      <c r="AH25" s="63">
        <v>5.168440089301531</v>
      </c>
      <c r="AI25" s="63">
        <v>4.0461579548191464</v>
      </c>
      <c r="AJ25" s="63">
        <v>2.8718804705106402</v>
      </c>
      <c r="AK25" s="63">
        <v>2.7001465048296769</v>
      </c>
      <c r="AL25" s="63">
        <v>9.6616972477064156</v>
      </c>
      <c r="AM25" s="63">
        <v>9.6616972477064316</v>
      </c>
    </row>
    <row r="26" spans="1:39" x14ac:dyDescent="0.3">
      <c r="A26" s="64">
        <v>24</v>
      </c>
      <c r="B26" s="63"/>
      <c r="C26" s="63">
        <v>100</v>
      </c>
      <c r="D26" s="63">
        <v>4.1884422302246087E-2</v>
      </c>
      <c r="E26" s="63" t="b">
        <v>0</v>
      </c>
      <c r="F26" s="63">
        <v>0.10579319936000001</v>
      </c>
      <c r="G26" s="63">
        <v>9.9534686720000112E-3</v>
      </c>
      <c r="H26" s="63">
        <v>2.735999999999988E-3</v>
      </c>
      <c r="I26" s="63">
        <v>4.6623999999999978E-2</v>
      </c>
      <c r="J26" s="63">
        <v>8.8160000000000072E-2</v>
      </c>
      <c r="K26" s="63">
        <v>0.2</v>
      </c>
      <c r="L26" s="63">
        <v>0.20308799999999999</v>
      </c>
      <c r="M26" s="63">
        <v>0.15343999999999999</v>
      </c>
      <c r="N26" s="63">
        <v>0.20249600000000001</v>
      </c>
      <c r="O26" s="63">
        <v>0.2</v>
      </c>
      <c r="P26" s="63">
        <v>0.176368</v>
      </c>
      <c r="Q26" s="63">
        <v>0.159776</v>
      </c>
      <c r="R26" s="63">
        <v>0.27201599999999998</v>
      </c>
      <c r="S26" s="63">
        <v>-1.610459526750735E-17</v>
      </c>
      <c r="T26" s="63">
        <v>0.17363200000000001</v>
      </c>
      <c r="U26" s="63">
        <v>0.113152</v>
      </c>
      <c r="V26" s="63">
        <v>0.36017600000000011</v>
      </c>
      <c r="W26" s="63">
        <v>0.2</v>
      </c>
      <c r="X26" s="63">
        <v>-2.6367999999999989E-2</v>
      </c>
      <c r="Y26" s="63">
        <v>-8.6847999999999995E-2</v>
      </c>
      <c r="Z26" s="63">
        <v>0.16017600000000001</v>
      </c>
      <c r="AA26" s="63">
        <v>-3.9527679806719288E-17</v>
      </c>
      <c r="AB26" s="63">
        <v>-2.9455999999999989E-2</v>
      </c>
      <c r="AC26" s="63">
        <v>-4.0287999999999997E-2</v>
      </c>
      <c r="AD26" s="63">
        <v>0.15767999999999999</v>
      </c>
      <c r="AE26" s="63">
        <v>-4.3062500327778211E-17</v>
      </c>
      <c r="AF26" s="63" t="s">
        <v>807</v>
      </c>
      <c r="AG26" s="63" t="s">
        <v>808</v>
      </c>
      <c r="AH26" s="63">
        <v>0.9595728995487125</v>
      </c>
      <c r="AI26" s="63">
        <v>1.588977933611657</v>
      </c>
      <c r="AJ26" s="63">
        <v>3.6717881835175801</v>
      </c>
      <c r="AK26" s="63">
        <v>3.4410151957918398</v>
      </c>
      <c r="AL26" s="63">
        <v>1.558285885525905</v>
      </c>
      <c r="AM26" s="63">
        <v>1.558285885525905</v>
      </c>
    </row>
    <row r="27" spans="1:39" x14ac:dyDescent="0.3">
      <c r="A27" s="64">
        <v>25</v>
      </c>
      <c r="B27" s="63"/>
      <c r="C27" s="63">
        <v>100</v>
      </c>
      <c r="D27" s="63">
        <v>4.8869132995605469E-2</v>
      </c>
      <c r="E27" s="63" t="b">
        <v>0</v>
      </c>
      <c r="F27" s="63">
        <v>0.102610674944</v>
      </c>
      <c r="G27" s="63">
        <v>2.6131427840000061E-3</v>
      </c>
      <c r="H27" s="63">
        <v>6.4320000000000349E-3</v>
      </c>
      <c r="I27" s="63">
        <v>1.945599999999997E-2</v>
      </c>
      <c r="J27" s="63">
        <v>4.6832000000000068E-2</v>
      </c>
      <c r="K27" s="63">
        <v>0.2</v>
      </c>
      <c r="L27" s="63">
        <v>0.172128</v>
      </c>
      <c r="M27" s="63">
        <v>0.15123200000000001</v>
      </c>
      <c r="N27" s="63">
        <v>0.223856</v>
      </c>
      <c r="O27" s="63">
        <v>0.2</v>
      </c>
      <c r="P27" s="63">
        <v>0.118816</v>
      </c>
      <c r="Q27" s="63">
        <v>0.20518400000000001</v>
      </c>
      <c r="R27" s="63">
        <v>0.18105599999999999</v>
      </c>
      <c r="S27" s="63">
        <v>-3.7072507903788669E-17</v>
      </c>
      <c r="T27" s="63">
        <v>0.125248</v>
      </c>
      <c r="U27" s="63">
        <v>0.185728</v>
      </c>
      <c r="V27" s="63">
        <v>0.22788800000000009</v>
      </c>
      <c r="W27" s="63">
        <v>0.2</v>
      </c>
      <c r="X27" s="63">
        <v>-7.4751999999999985E-2</v>
      </c>
      <c r="Y27" s="63">
        <v>-1.4272E-2</v>
      </c>
      <c r="Z27" s="63">
        <v>2.7888000000000041E-2</v>
      </c>
      <c r="AA27" s="63">
        <v>-6.6097616761020251E-17</v>
      </c>
      <c r="AB27" s="63">
        <v>-4.6879999999999977E-2</v>
      </c>
      <c r="AC27" s="63">
        <v>3.4495999999999999E-2</v>
      </c>
      <c r="AD27" s="63">
        <v>4.032000000000033E-3</v>
      </c>
      <c r="AE27" s="63">
        <v>-6.8591977361523589E-17</v>
      </c>
      <c r="AF27" s="63" t="s">
        <v>809</v>
      </c>
      <c r="AG27" s="63" t="s">
        <v>810</v>
      </c>
      <c r="AH27" s="63">
        <v>4.8494202939368272</v>
      </c>
      <c r="AI27" s="63">
        <v>1.666799309954099</v>
      </c>
      <c r="AJ27" s="63">
        <v>4.079396313016006</v>
      </c>
      <c r="AK27" s="63">
        <v>3.8084734711765429</v>
      </c>
      <c r="AL27" s="63">
        <v>85.5421686746988</v>
      </c>
      <c r="AM27" s="63">
        <v>85.542168674698587</v>
      </c>
    </row>
    <row r="28" spans="1:39" x14ac:dyDescent="0.3">
      <c r="A28" s="64">
        <v>26</v>
      </c>
      <c r="B28" s="63"/>
      <c r="C28" s="63">
        <v>100</v>
      </c>
      <c r="D28" s="63">
        <v>6.7830562591552734E-2</v>
      </c>
      <c r="E28" s="63" t="b">
        <v>0</v>
      </c>
      <c r="F28" s="63">
        <v>0.108325092608</v>
      </c>
      <c r="G28" s="63">
        <v>4.6334796800000038E-4</v>
      </c>
      <c r="H28" s="63">
        <v>3.5039999999999789E-3</v>
      </c>
      <c r="I28" s="63">
        <v>1.6095999999999989E-2</v>
      </c>
      <c r="J28" s="63">
        <v>1.385600000000003E-2</v>
      </c>
      <c r="K28" s="63">
        <v>0.2</v>
      </c>
      <c r="L28" s="63">
        <v>0.19670399999999999</v>
      </c>
      <c r="M28" s="63">
        <v>0.170624</v>
      </c>
      <c r="N28" s="63">
        <v>0.201296</v>
      </c>
      <c r="O28" s="63">
        <v>0.2</v>
      </c>
      <c r="P28" s="63">
        <v>-0.10169599999999999</v>
      </c>
      <c r="Q28" s="63">
        <v>9.9552000000000002E-2</v>
      </c>
      <c r="R28" s="63">
        <v>9.1296000000000044E-2</v>
      </c>
      <c r="S28" s="63">
        <v>-6.8601774535916774E-17</v>
      </c>
      <c r="T28" s="63">
        <v>-9.8192000000000002E-2</v>
      </c>
      <c r="U28" s="63">
        <v>8.3456000000000016E-2</v>
      </c>
      <c r="V28" s="63">
        <v>0.10515200000000011</v>
      </c>
      <c r="W28" s="63">
        <v>0.1999999999999999</v>
      </c>
      <c r="X28" s="63">
        <v>-0.29819200000000001</v>
      </c>
      <c r="Y28" s="63">
        <v>-0.11654399999999999</v>
      </c>
      <c r="Z28" s="63">
        <v>-9.4847999999999932E-2</v>
      </c>
      <c r="AA28" s="63">
        <v>-1.0222959592306379E-16</v>
      </c>
      <c r="AB28" s="63">
        <v>-0.29489599999999999</v>
      </c>
      <c r="AC28" s="63">
        <v>-8.7167999999999995E-2</v>
      </c>
      <c r="AD28" s="63">
        <v>-9.6143999999999938E-2</v>
      </c>
      <c r="AE28" s="63">
        <v>-1.037834277818219E-16</v>
      </c>
      <c r="AF28" s="63" t="s">
        <v>811</v>
      </c>
      <c r="AG28" s="63" t="s">
        <v>812</v>
      </c>
      <c r="AH28" s="63">
        <v>1.8236673722339061</v>
      </c>
      <c r="AI28" s="63">
        <v>0.32491690115648442</v>
      </c>
      <c r="AJ28" s="63">
        <v>2.263622299865498</v>
      </c>
      <c r="AK28" s="63">
        <v>2.1244082651010938</v>
      </c>
      <c r="AL28" s="63">
        <v>1.3663967611336041</v>
      </c>
      <c r="AM28" s="63">
        <v>1.3663967611336301</v>
      </c>
    </row>
    <row r="29" spans="1:39" x14ac:dyDescent="0.3">
      <c r="A29" s="64">
        <v>27</v>
      </c>
      <c r="B29" s="63"/>
      <c r="C29" s="63">
        <v>100</v>
      </c>
      <c r="D29" s="63">
        <v>5.5850505828857422E-2</v>
      </c>
      <c r="E29" s="63" t="b">
        <v>0</v>
      </c>
      <c r="F29" s="63">
        <v>9.2501444864000013E-2</v>
      </c>
      <c r="G29" s="63">
        <v>3.3719726335999997E-2</v>
      </c>
      <c r="H29" s="63">
        <v>2.6304000000000018E-2</v>
      </c>
      <c r="I29" s="63">
        <v>6.5919999999999868E-3</v>
      </c>
      <c r="J29" s="63">
        <v>0.181616</v>
      </c>
      <c r="K29" s="63">
        <v>0.2</v>
      </c>
      <c r="L29" s="63">
        <v>0.145728</v>
      </c>
      <c r="M29" s="63">
        <v>0.13337599999999999</v>
      </c>
      <c r="N29" s="63">
        <v>0.23124800000000001</v>
      </c>
      <c r="O29" s="63">
        <v>0.2</v>
      </c>
      <c r="P29" s="63">
        <v>0.107568</v>
      </c>
      <c r="Q29" s="63">
        <v>0.297184</v>
      </c>
      <c r="R29" s="63">
        <v>0.28079999999999999</v>
      </c>
      <c r="S29" s="63">
        <v>-3.186824886613208E-17</v>
      </c>
      <c r="T29" s="63">
        <v>0.13387199999999999</v>
      </c>
      <c r="U29" s="63">
        <v>0.29059200000000002</v>
      </c>
      <c r="V29" s="63">
        <v>0.46241599999999999</v>
      </c>
      <c r="W29" s="63">
        <v>0.2</v>
      </c>
      <c r="X29" s="63">
        <v>-6.6127999999999992E-2</v>
      </c>
      <c r="Y29" s="63">
        <v>9.0591999999999992E-2</v>
      </c>
      <c r="Z29" s="63">
        <v>0.26241599999999998</v>
      </c>
      <c r="AA29" s="63">
        <v>-4.2741153007681938E-17</v>
      </c>
      <c r="AB29" s="63">
        <v>-1.1856E-2</v>
      </c>
      <c r="AC29" s="63">
        <v>0.15721599999999999</v>
      </c>
      <c r="AD29" s="63">
        <v>0.23116800000000001</v>
      </c>
      <c r="AE29" s="63">
        <v>-4.400106963464474E-17</v>
      </c>
      <c r="AF29" s="63" t="s">
        <v>813</v>
      </c>
      <c r="AG29" s="63" t="s">
        <v>814</v>
      </c>
      <c r="AH29" s="63">
        <v>8.2638128444170196</v>
      </c>
      <c r="AI29" s="63">
        <v>3.885355020259146</v>
      </c>
      <c r="AJ29" s="63">
        <v>6.108891639795119</v>
      </c>
      <c r="AK29" s="63">
        <v>5.6669972819402812</v>
      </c>
      <c r="AL29" s="63">
        <v>11.90781049935979</v>
      </c>
      <c r="AM29" s="63">
        <v>11.907810499359771</v>
      </c>
    </row>
    <row r="30" spans="1:39" x14ac:dyDescent="0.3">
      <c r="A30" s="64">
        <v>28</v>
      </c>
      <c r="B30" s="63"/>
      <c r="C30" s="63">
        <v>100</v>
      </c>
      <c r="D30" s="63">
        <v>5.0863027572631843E-2</v>
      </c>
      <c r="E30" s="63" t="b">
        <v>0</v>
      </c>
      <c r="F30" s="63">
        <v>9.2768005375999968E-2</v>
      </c>
      <c r="G30" s="63">
        <v>5.348172799999982E-5</v>
      </c>
      <c r="H30" s="63">
        <v>6.0959999999999964E-3</v>
      </c>
      <c r="I30" s="63">
        <v>3.423999999999983E-3</v>
      </c>
      <c r="J30" s="63">
        <v>2.1440000000000001E-3</v>
      </c>
      <c r="K30" s="63">
        <v>0.2</v>
      </c>
      <c r="L30" s="63">
        <v>0.176928</v>
      </c>
      <c r="M30" s="63">
        <v>0.151424</v>
      </c>
      <c r="N30" s="63">
        <v>0.19630400000000001</v>
      </c>
      <c r="O30" s="63">
        <v>0.2</v>
      </c>
      <c r="P30" s="63">
        <v>-1.323199999999999E-2</v>
      </c>
      <c r="Q30" s="63">
        <v>0.15215999999999999</v>
      </c>
      <c r="R30" s="63">
        <v>6.0768000000000023E-2</v>
      </c>
      <c r="S30" s="63">
        <v>-6.4727971780853865E-17</v>
      </c>
      <c r="T30" s="63">
        <v>-1.9327999999999981E-2</v>
      </c>
      <c r="U30" s="63">
        <v>0.14873600000000001</v>
      </c>
      <c r="V30" s="63">
        <v>6.2912000000000023E-2</v>
      </c>
      <c r="W30" s="63">
        <v>0.1999999999999999</v>
      </c>
      <c r="X30" s="63">
        <v>-0.219328</v>
      </c>
      <c r="Y30" s="63">
        <v>-5.1263999999999997E-2</v>
      </c>
      <c r="Z30" s="63">
        <v>-0.13708799999999999</v>
      </c>
      <c r="AA30" s="63">
        <v>-1.0174169663828351E-16</v>
      </c>
      <c r="AB30" s="63">
        <v>-0.19625600000000001</v>
      </c>
      <c r="AC30" s="63">
        <v>-2.6879999999999999E-3</v>
      </c>
      <c r="AD30" s="63">
        <v>-0.1333919999999999</v>
      </c>
      <c r="AE30" s="63">
        <v>-1.014379842320949E-16</v>
      </c>
      <c r="AF30" s="63" t="s">
        <v>815</v>
      </c>
      <c r="AG30" s="63" t="s">
        <v>816</v>
      </c>
      <c r="AH30" s="63">
        <v>5.2407456083337776</v>
      </c>
      <c r="AI30" s="63">
        <v>1.030466467648389</v>
      </c>
      <c r="AJ30" s="63">
        <v>3.9413759196547882</v>
      </c>
      <c r="AK30" s="63">
        <v>3.6869687755998171</v>
      </c>
      <c r="AL30" s="63">
        <v>2.696078431372567</v>
      </c>
      <c r="AM30" s="63">
        <v>2.6960784313725381</v>
      </c>
    </row>
    <row r="31" spans="1:39" x14ac:dyDescent="0.3">
      <c r="A31" s="64">
        <v>29</v>
      </c>
      <c r="B31" s="63"/>
      <c r="C31" s="63">
        <v>100</v>
      </c>
      <c r="D31" s="63">
        <v>5.6851387023925781E-2</v>
      </c>
      <c r="E31" s="63" t="b">
        <v>0</v>
      </c>
      <c r="F31" s="63">
        <v>9.9883983103999985E-2</v>
      </c>
      <c r="G31" s="63">
        <v>4.1073920000000083E-5</v>
      </c>
      <c r="H31" s="63">
        <v>5.2800000000000069E-3</v>
      </c>
      <c r="I31" s="63">
        <v>3.3279999999999981E-3</v>
      </c>
      <c r="J31" s="63">
        <v>1.4560000000000089E-3</v>
      </c>
      <c r="K31" s="63">
        <v>0.2</v>
      </c>
      <c r="L31" s="63">
        <v>0.19603200000000001</v>
      </c>
      <c r="M31" s="63">
        <v>0.128576</v>
      </c>
      <c r="N31" s="63">
        <v>0.211952</v>
      </c>
      <c r="O31" s="63">
        <v>0.2</v>
      </c>
      <c r="P31" s="63">
        <v>7.2064000000000017E-2</v>
      </c>
      <c r="Q31" s="63">
        <v>0.201376</v>
      </c>
      <c r="R31" s="63">
        <v>2.4288000000000028E-2</v>
      </c>
      <c r="S31" s="63">
        <v>-6.1763346809477946E-17</v>
      </c>
      <c r="T31" s="63">
        <v>6.678400000000001E-2</v>
      </c>
      <c r="U31" s="63">
        <v>0.198048</v>
      </c>
      <c r="V31" s="63">
        <v>2.2832000000000019E-2</v>
      </c>
      <c r="W31" s="63">
        <v>0.1999999999999999</v>
      </c>
      <c r="X31" s="63">
        <v>-0.133216</v>
      </c>
      <c r="Y31" s="63">
        <v>-1.952E-3</v>
      </c>
      <c r="Z31" s="63">
        <v>-0.17716799999999999</v>
      </c>
      <c r="AA31" s="63">
        <v>-9.912389164042607E-17</v>
      </c>
      <c r="AB31" s="63">
        <v>-0.129248</v>
      </c>
      <c r="AC31" s="63">
        <v>6.9471999999999992E-2</v>
      </c>
      <c r="AD31" s="63">
        <v>-0.18912000000000001</v>
      </c>
      <c r="AE31" s="63">
        <v>-1.044751082939804E-16</v>
      </c>
      <c r="AF31" s="63" t="s">
        <v>817</v>
      </c>
      <c r="AG31" s="63" t="s">
        <v>818</v>
      </c>
      <c r="AH31" s="63">
        <v>2.7817275607660901</v>
      </c>
      <c r="AI31" s="63">
        <v>1.2890236487645359</v>
      </c>
      <c r="AJ31" s="63">
        <v>6.0367611444218978</v>
      </c>
      <c r="AK31" s="63">
        <v>5.6319500970658964</v>
      </c>
      <c r="AL31" s="63">
        <v>6.7461392576537724</v>
      </c>
      <c r="AM31" s="63">
        <v>6.746139257653776</v>
      </c>
    </row>
    <row r="32" spans="1:39" x14ac:dyDescent="0.3">
      <c r="A32" s="64">
        <v>30</v>
      </c>
      <c r="B32" s="63"/>
      <c r="C32" s="63">
        <v>100</v>
      </c>
      <c r="D32" s="63">
        <v>3.8908958435058587E-2</v>
      </c>
      <c r="E32" s="63" t="b">
        <v>0</v>
      </c>
      <c r="F32" s="63">
        <v>0.10462282265599999</v>
      </c>
      <c r="G32" s="63">
        <v>1.131443225600001E-2</v>
      </c>
      <c r="H32" s="63">
        <v>5.2799999999991742E-4</v>
      </c>
      <c r="I32" s="63">
        <v>1.7823999999999979E-2</v>
      </c>
      <c r="J32" s="63">
        <v>0.104864</v>
      </c>
      <c r="K32" s="63">
        <v>0.2</v>
      </c>
      <c r="L32" s="63">
        <v>0.18864000000000011</v>
      </c>
      <c r="M32" s="63">
        <v>0.17561599999999999</v>
      </c>
      <c r="N32" s="63">
        <v>0.19544</v>
      </c>
      <c r="O32" s="63">
        <v>0.2</v>
      </c>
      <c r="P32" s="63">
        <v>0.37291200000000002</v>
      </c>
      <c r="Q32" s="63">
        <v>8.3456000000000002E-2</v>
      </c>
      <c r="R32" s="63">
        <v>0.14208000000000001</v>
      </c>
      <c r="S32" s="63">
        <v>-3.2742156822003641E-18</v>
      </c>
      <c r="T32" s="63">
        <v>0.37238399999999999</v>
      </c>
      <c r="U32" s="63">
        <v>6.5632000000000024E-2</v>
      </c>
      <c r="V32" s="63">
        <v>0.246944</v>
      </c>
      <c r="W32" s="63">
        <v>0.2</v>
      </c>
      <c r="X32" s="63">
        <v>0.17238400000000001</v>
      </c>
      <c r="Y32" s="63">
        <v>-0.13436799999999999</v>
      </c>
      <c r="Z32" s="63">
        <v>4.6944000000000007E-2</v>
      </c>
      <c r="AA32" s="63">
        <v>-2.6144739585637009E-17</v>
      </c>
      <c r="AB32" s="63">
        <v>0.18374399999999999</v>
      </c>
      <c r="AC32" s="63">
        <v>-0.109984</v>
      </c>
      <c r="AD32" s="63">
        <v>5.1504000000000022E-2</v>
      </c>
      <c r="AE32" s="63">
        <v>-2.568819125891488E-17</v>
      </c>
      <c r="AF32" s="63" t="s">
        <v>819</v>
      </c>
      <c r="AG32" s="63" t="s">
        <v>820</v>
      </c>
      <c r="AH32" s="63">
        <v>1.664984871463485</v>
      </c>
      <c r="AI32" s="63">
        <v>0.79357477706004687</v>
      </c>
      <c r="AJ32" s="63">
        <v>1.8534973857873329</v>
      </c>
      <c r="AK32" s="63">
        <v>1.7409569008922701</v>
      </c>
      <c r="AL32" s="63">
        <v>9.7137014314928649</v>
      </c>
      <c r="AM32" s="63">
        <v>9.7137014314928702</v>
      </c>
    </row>
    <row r="33" spans="1:39" x14ac:dyDescent="0.3">
      <c r="A33" s="64">
        <v>31</v>
      </c>
      <c r="B33" s="63"/>
      <c r="C33" s="63">
        <v>100</v>
      </c>
      <c r="D33" s="63">
        <v>5.7837724685668952E-2</v>
      </c>
      <c r="E33" s="63" t="b">
        <v>0</v>
      </c>
      <c r="F33" s="63">
        <v>0.106769763584</v>
      </c>
      <c r="G33" s="63">
        <v>1.467906560000006E-4</v>
      </c>
      <c r="H33" s="63">
        <v>1.34400000000004E-3</v>
      </c>
      <c r="I33" s="63">
        <v>5.0560000000000049E-3</v>
      </c>
      <c r="J33" s="63">
        <v>1.0928000000000019E-2</v>
      </c>
      <c r="K33" s="63">
        <v>0.2</v>
      </c>
      <c r="L33" s="63">
        <v>0.184368</v>
      </c>
      <c r="M33" s="63">
        <v>0.173792</v>
      </c>
      <c r="N33" s="63">
        <v>0.20633599999999999</v>
      </c>
      <c r="O33" s="63">
        <v>0.2</v>
      </c>
      <c r="P33" s="63">
        <v>0.111168</v>
      </c>
      <c r="Q33" s="63">
        <v>0.206432</v>
      </c>
      <c r="R33" s="63">
        <v>0.109584</v>
      </c>
      <c r="S33" s="63">
        <v>-4.6838331338909331E-17</v>
      </c>
      <c r="T33" s="63">
        <v>0.112512</v>
      </c>
      <c r="U33" s="63">
        <v>0.201376</v>
      </c>
      <c r="V33" s="63">
        <v>0.12051199999999999</v>
      </c>
      <c r="W33" s="63">
        <v>0.1999999999999999</v>
      </c>
      <c r="X33" s="63">
        <v>-8.7487999999999982E-2</v>
      </c>
      <c r="Y33" s="63">
        <v>1.3760000000000001E-3</v>
      </c>
      <c r="Z33" s="63">
        <v>-7.9487999999999961E-2</v>
      </c>
      <c r="AA33" s="63">
        <v>-8.176525805059184E-17</v>
      </c>
      <c r="AB33" s="63">
        <v>-7.1855999999999975E-2</v>
      </c>
      <c r="AC33" s="63">
        <v>2.7584000000000001E-2</v>
      </c>
      <c r="AD33" s="63">
        <v>-8.5823999999999998E-2</v>
      </c>
      <c r="AE33" s="63">
        <v>-8.2231603551707142E-17</v>
      </c>
      <c r="AF33" s="63" t="s">
        <v>821</v>
      </c>
      <c r="AG33" s="63" t="s">
        <v>822</v>
      </c>
      <c r="AH33" s="63">
        <v>2.7158438763829031</v>
      </c>
      <c r="AI33" s="63">
        <v>0.94716931843201368</v>
      </c>
      <c r="AJ33" s="63">
        <v>2.2213501469295571</v>
      </c>
      <c r="AK33" s="63">
        <v>2.0719996883048859</v>
      </c>
      <c r="AL33" s="63">
        <v>7.9710144927537199</v>
      </c>
      <c r="AM33" s="63">
        <v>7.9710144927537447</v>
      </c>
    </row>
    <row r="34" spans="1:39" x14ac:dyDescent="0.3">
      <c r="A34" s="64">
        <v>32</v>
      </c>
      <c r="B34" s="63"/>
      <c r="C34" s="63">
        <v>100</v>
      </c>
      <c r="D34" s="63">
        <v>6.9820165634155273E-2</v>
      </c>
      <c r="E34" s="63" t="b">
        <v>0</v>
      </c>
      <c r="F34" s="63">
        <v>6.5057659136000021E-2</v>
      </c>
      <c r="G34" s="63">
        <v>8.578941440000005E-4</v>
      </c>
      <c r="H34" s="63">
        <v>2.4864000000000022E-2</v>
      </c>
      <c r="I34" s="63">
        <v>1.523199999999997E-2</v>
      </c>
      <c r="J34" s="63">
        <v>2.7680000000000482E-3</v>
      </c>
      <c r="K34" s="63">
        <v>0.2</v>
      </c>
      <c r="L34" s="63">
        <v>9.6624000000000043E-2</v>
      </c>
      <c r="M34" s="63">
        <v>0.13116800000000001</v>
      </c>
      <c r="N34" s="63">
        <v>0.19625600000000001</v>
      </c>
      <c r="O34" s="63">
        <v>0.2</v>
      </c>
      <c r="P34" s="63">
        <v>0.20704</v>
      </c>
      <c r="Q34" s="63">
        <v>0.167488</v>
      </c>
      <c r="R34" s="63">
        <v>0.19809599999999999</v>
      </c>
      <c r="S34" s="63">
        <v>-2.1873171550211039E-17</v>
      </c>
      <c r="T34" s="63">
        <v>0.231904</v>
      </c>
      <c r="U34" s="63">
        <v>0.152256</v>
      </c>
      <c r="V34" s="63">
        <v>0.20086399999999999</v>
      </c>
      <c r="W34" s="63">
        <v>0.2</v>
      </c>
      <c r="X34" s="63">
        <v>3.1904000000000009E-2</v>
      </c>
      <c r="Y34" s="63">
        <v>-4.7743999999999988E-2</v>
      </c>
      <c r="Z34" s="63">
        <v>8.6400000000002902E-4</v>
      </c>
      <c r="AA34" s="63">
        <v>-5.4295940486997043E-17</v>
      </c>
      <c r="AB34" s="63">
        <v>0.13528000000000001</v>
      </c>
      <c r="AC34" s="63">
        <v>2.1087999999999999E-2</v>
      </c>
      <c r="AD34" s="63">
        <v>4.6080000000000218E-3</v>
      </c>
      <c r="AE34" s="63">
        <v>-4.5392268398476131E-17</v>
      </c>
      <c r="AF34" s="63" t="s">
        <v>823</v>
      </c>
      <c r="AG34" s="63" t="s">
        <v>824</v>
      </c>
      <c r="AH34" s="63">
        <v>13.100145145968421</v>
      </c>
      <c r="AI34" s="63">
        <v>10.185402751673919</v>
      </c>
      <c r="AJ34" s="63">
        <v>5.6009106898224648</v>
      </c>
      <c r="AK34" s="63">
        <v>5.2384157438237029</v>
      </c>
      <c r="AL34" s="63">
        <v>433.33333333333178</v>
      </c>
      <c r="AM34" s="63">
        <v>433.33333333330432</v>
      </c>
    </row>
    <row r="35" spans="1:39" x14ac:dyDescent="0.3">
      <c r="A35" s="64">
        <v>33</v>
      </c>
      <c r="B35" s="63"/>
      <c r="C35" s="63">
        <v>100</v>
      </c>
      <c r="D35" s="63">
        <v>5.2832841873168952E-2</v>
      </c>
      <c r="E35" s="63" t="b">
        <v>0</v>
      </c>
      <c r="F35" s="63">
        <v>8.7033601280000011E-2</v>
      </c>
      <c r="G35" s="63">
        <v>2.5881208064000009E-2</v>
      </c>
      <c r="H35" s="63">
        <v>4.3295999999999987E-2</v>
      </c>
      <c r="I35" s="63">
        <v>5.1327999999999978E-2</v>
      </c>
      <c r="J35" s="63">
        <v>0.14619199999999999</v>
      </c>
      <c r="K35" s="63">
        <v>0.2</v>
      </c>
      <c r="L35" s="63">
        <v>0.15287999999999999</v>
      </c>
      <c r="M35" s="63">
        <v>0.14710400000000001</v>
      </c>
      <c r="N35" s="63">
        <v>0.20499200000000001</v>
      </c>
      <c r="O35" s="63">
        <v>0.2</v>
      </c>
      <c r="P35" s="63">
        <v>-7.4079999999999849E-3</v>
      </c>
      <c r="Q35" s="63">
        <v>0.113312</v>
      </c>
      <c r="R35" s="63">
        <v>0.31502400000000003</v>
      </c>
      <c r="S35" s="63">
        <v>-3.0498603885965688E-17</v>
      </c>
      <c r="T35" s="63">
        <v>-5.0703999999999971E-2</v>
      </c>
      <c r="U35" s="63">
        <v>6.1984000000000011E-2</v>
      </c>
      <c r="V35" s="63">
        <v>0.46121600000000001</v>
      </c>
      <c r="W35" s="63">
        <v>0.2</v>
      </c>
      <c r="X35" s="63">
        <v>-0.25070399999999998</v>
      </c>
      <c r="Y35" s="63">
        <v>-0.138016</v>
      </c>
      <c r="Z35" s="63">
        <v>0.261216</v>
      </c>
      <c r="AA35" s="63">
        <v>-5.1493948610547909E-17</v>
      </c>
      <c r="AB35" s="63">
        <v>-0.20358399999999999</v>
      </c>
      <c r="AC35" s="63">
        <v>-8.5120000000000001E-2</v>
      </c>
      <c r="AD35" s="63">
        <v>0.25622400000000001</v>
      </c>
      <c r="AE35" s="63">
        <v>-4.957370242948486E-17</v>
      </c>
      <c r="AF35" s="63" t="s">
        <v>825</v>
      </c>
      <c r="AG35" s="63" t="s">
        <v>826</v>
      </c>
      <c r="AH35" s="63">
        <v>9.7923576348947083</v>
      </c>
      <c r="AI35" s="63">
        <v>3.0881344777894308</v>
      </c>
      <c r="AJ35" s="63">
        <v>4.009657250632622</v>
      </c>
      <c r="AK35" s="63">
        <v>3.766831706940343</v>
      </c>
      <c r="AL35" s="63">
        <v>1.9110621095185401</v>
      </c>
      <c r="AM35" s="63">
        <v>1.9110621095185221</v>
      </c>
    </row>
    <row r="36" spans="1:39" x14ac:dyDescent="0.3">
      <c r="A36" s="64">
        <v>34</v>
      </c>
      <c r="B36" s="63"/>
      <c r="C36" s="63">
        <v>100</v>
      </c>
      <c r="D36" s="63">
        <v>5.0864219665527337E-2</v>
      </c>
      <c r="E36" s="63" t="b">
        <v>0</v>
      </c>
      <c r="F36" s="63">
        <v>7.1123605760000014E-2</v>
      </c>
      <c r="G36" s="63">
        <v>8.755760384000005E-3</v>
      </c>
      <c r="H36" s="63">
        <v>4.655999999999938E-3</v>
      </c>
      <c r="I36" s="63">
        <v>4.3551999999999987E-2</v>
      </c>
      <c r="J36" s="63">
        <v>8.2688000000000039E-2</v>
      </c>
      <c r="K36" s="63">
        <v>0.2</v>
      </c>
      <c r="L36" s="63">
        <v>0.15912000000000001</v>
      </c>
      <c r="M36" s="63">
        <v>0.103328</v>
      </c>
      <c r="N36" s="63">
        <v>0.18742400000000001</v>
      </c>
      <c r="O36" s="63">
        <v>0.2</v>
      </c>
      <c r="P36" s="63">
        <v>0.27449600000000002</v>
      </c>
      <c r="Q36" s="63">
        <v>0.16816</v>
      </c>
      <c r="R36" s="63">
        <v>0.25574400000000003</v>
      </c>
      <c r="S36" s="63">
        <v>-6.5934983666093513E-18</v>
      </c>
      <c r="T36" s="63">
        <v>0.26984000000000002</v>
      </c>
      <c r="U36" s="63">
        <v>0.124608</v>
      </c>
      <c r="V36" s="63">
        <v>0.33843200000000001</v>
      </c>
      <c r="W36" s="63">
        <v>0.2</v>
      </c>
      <c r="X36" s="63">
        <v>6.9839999999999999E-2</v>
      </c>
      <c r="Y36" s="63">
        <v>-7.5392000000000001E-2</v>
      </c>
      <c r="Z36" s="63">
        <v>0.138432</v>
      </c>
      <c r="AA36" s="63">
        <v>-3.1109947568100037E-17</v>
      </c>
      <c r="AB36" s="63">
        <v>0.11072</v>
      </c>
      <c r="AC36" s="63">
        <v>2.128E-2</v>
      </c>
      <c r="AD36" s="63">
        <v>0.151008</v>
      </c>
      <c r="AE36" s="63">
        <v>-3.0482928406936602E-17</v>
      </c>
      <c r="AF36" s="63" t="s">
        <v>827</v>
      </c>
      <c r="AG36" s="63" t="s">
        <v>828</v>
      </c>
      <c r="AH36" s="63">
        <v>6.7775655974060101</v>
      </c>
      <c r="AI36" s="63">
        <v>2.1762649540462791</v>
      </c>
      <c r="AJ36" s="63">
        <v>7.693195304286518</v>
      </c>
      <c r="AK36" s="63">
        <v>7.2055469734856503</v>
      </c>
      <c r="AL36" s="63">
        <v>9.0846047156727394</v>
      </c>
      <c r="AM36" s="63">
        <v>9.0846047156726986</v>
      </c>
    </row>
    <row r="37" spans="1:39" x14ac:dyDescent="0.3">
      <c r="A37" s="64">
        <v>35</v>
      </c>
      <c r="B37" s="63"/>
      <c r="C37" s="63">
        <v>100</v>
      </c>
      <c r="D37" s="63">
        <v>3.8908958435058587E-2</v>
      </c>
      <c r="E37" s="63" t="b">
        <v>0</v>
      </c>
      <c r="F37" s="63">
        <v>0.105133911296</v>
      </c>
      <c r="G37" s="63">
        <v>7.9222960639999951E-3</v>
      </c>
      <c r="H37" s="63">
        <v>2.3711999999999959E-2</v>
      </c>
      <c r="I37" s="63">
        <v>2.233599999999997E-2</v>
      </c>
      <c r="J37" s="63">
        <v>8.2831999999999989E-2</v>
      </c>
      <c r="K37" s="63">
        <v>0.2</v>
      </c>
      <c r="L37" s="63">
        <v>0.17193600000000001</v>
      </c>
      <c r="M37" s="63">
        <v>0.17849599999999999</v>
      </c>
      <c r="N37" s="63">
        <v>0.20907200000000001</v>
      </c>
      <c r="O37" s="63">
        <v>0.2</v>
      </c>
      <c r="P37" s="63">
        <v>0.22558400000000001</v>
      </c>
      <c r="Q37" s="63">
        <v>0.49363200000000002</v>
      </c>
      <c r="R37" s="63">
        <v>0.20035200000000011</v>
      </c>
      <c r="S37" s="63">
        <v>-3.9296466491040271E-17</v>
      </c>
      <c r="T37" s="63">
        <v>0.201872</v>
      </c>
      <c r="U37" s="63">
        <v>0.47129599999999999</v>
      </c>
      <c r="V37" s="63">
        <v>0.28318399999999999</v>
      </c>
      <c r="W37" s="63">
        <v>0.2</v>
      </c>
      <c r="X37" s="63">
        <v>1.872E-3</v>
      </c>
      <c r="Y37" s="63">
        <v>0.27129599999999998</v>
      </c>
      <c r="Z37" s="63">
        <v>8.3184000000000022E-2</v>
      </c>
      <c r="AA37" s="63">
        <v>-6.7428073043613943E-17</v>
      </c>
      <c r="AB37" s="63">
        <v>2.9936000000000001E-2</v>
      </c>
      <c r="AC37" s="63">
        <v>0.2928</v>
      </c>
      <c r="AD37" s="63">
        <v>7.4112000000000039E-2</v>
      </c>
      <c r="AE37" s="63">
        <v>-6.6418964081116518E-17</v>
      </c>
      <c r="AF37" s="63" t="s">
        <v>829</v>
      </c>
      <c r="AG37" s="63" t="s">
        <v>830</v>
      </c>
      <c r="AH37" s="63">
        <v>3.453707376475891</v>
      </c>
      <c r="AI37" s="63">
        <v>2.3858312708643372</v>
      </c>
      <c r="AJ37" s="63">
        <v>2.363328831801911</v>
      </c>
      <c r="AK37" s="63">
        <v>2.1613253806212658</v>
      </c>
      <c r="AL37" s="63">
        <v>10.90594345066353</v>
      </c>
      <c r="AM37" s="63">
        <v>10.90594345066352</v>
      </c>
    </row>
    <row r="38" spans="1:39" x14ac:dyDescent="0.3">
      <c r="A38" s="64">
        <v>36</v>
      </c>
      <c r="B38" s="63"/>
      <c r="C38" s="63">
        <v>100</v>
      </c>
      <c r="D38" s="63">
        <v>3.7927389144897461E-2</v>
      </c>
      <c r="E38" s="63" t="b">
        <v>0</v>
      </c>
      <c r="F38" s="63">
        <v>9.3322482944000001E-2</v>
      </c>
      <c r="G38" s="63">
        <v>9.0357854720000044E-3</v>
      </c>
      <c r="H38" s="63">
        <v>2.1791999999999982E-2</v>
      </c>
      <c r="I38" s="63">
        <v>3.2127999999999983E-2</v>
      </c>
      <c r="J38" s="63">
        <v>8.676800000000004E-2</v>
      </c>
      <c r="K38" s="63">
        <v>0.2</v>
      </c>
      <c r="L38" s="63">
        <v>0.16651199999999999</v>
      </c>
      <c r="M38" s="63">
        <v>0.15631999999999999</v>
      </c>
      <c r="N38" s="63">
        <v>0.20288</v>
      </c>
      <c r="O38" s="63">
        <v>0.2</v>
      </c>
      <c r="P38" s="63">
        <v>0.30121599999999998</v>
      </c>
      <c r="Q38" s="63">
        <v>0.15487999999999999</v>
      </c>
      <c r="R38" s="63">
        <v>0.23164799999999999</v>
      </c>
      <c r="S38" s="63">
        <v>-5.4589855718792417E-18</v>
      </c>
      <c r="T38" s="63">
        <v>0.27942400000000001</v>
      </c>
      <c r="U38" s="63">
        <v>0.122752</v>
      </c>
      <c r="V38" s="63">
        <v>0.31841599999999998</v>
      </c>
      <c r="W38" s="63">
        <v>0.2</v>
      </c>
      <c r="X38" s="63">
        <v>7.9423999999999995E-2</v>
      </c>
      <c r="Y38" s="63">
        <v>-7.7247999999999997E-2</v>
      </c>
      <c r="Z38" s="63">
        <v>0.11841599999999999</v>
      </c>
      <c r="AA38" s="63">
        <v>-3.2273851886009677E-17</v>
      </c>
      <c r="AB38" s="63">
        <v>0.112912</v>
      </c>
      <c r="AC38" s="63">
        <v>-3.3568000000000001E-2</v>
      </c>
      <c r="AD38" s="63">
        <v>0.115536</v>
      </c>
      <c r="AE38" s="63">
        <v>-3.1200081572517293E-17</v>
      </c>
      <c r="AF38" s="63" t="s">
        <v>831</v>
      </c>
      <c r="AG38" s="63" t="s">
        <v>832</v>
      </c>
      <c r="AH38" s="63">
        <v>4.6035474651537767</v>
      </c>
      <c r="AI38" s="63">
        <v>2.8789988395862669</v>
      </c>
      <c r="AJ38" s="63">
        <v>3.47094473684718</v>
      </c>
      <c r="AK38" s="63">
        <v>3.2512360136356731</v>
      </c>
      <c r="AL38" s="63">
        <v>2.432103769760801</v>
      </c>
      <c r="AM38" s="63">
        <v>2.4321037697608001</v>
      </c>
    </row>
    <row r="39" spans="1:39" x14ac:dyDescent="0.3">
      <c r="A39" s="64">
        <v>37</v>
      </c>
      <c r="B39" s="63"/>
      <c r="C39" s="63">
        <v>100</v>
      </c>
      <c r="D39" s="63">
        <v>8.0782651901245117E-2</v>
      </c>
      <c r="E39" s="63" t="b">
        <v>0</v>
      </c>
      <c r="F39" s="63">
        <v>0.10575460582399999</v>
      </c>
      <c r="G39" s="63">
        <v>1.427060249600001E-2</v>
      </c>
      <c r="H39" s="63">
        <v>1.5311999999999991E-2</v>
      </c>
      <c r="I39" s="63">
        <v>2.4543999999999951E-2</v>
      </c>
      <c r="J39" s="63">
        <v>0.1159040000000001</v>
      </c>
      <c r="K39" s="63">
        <v>0.2</v>
      </c>
      <c r="L39" s="63">
        <v>0.18892800000000001</v>
      </c>
      <c r="M39" s="63">
        <v>0.14643200000000001</v>
      </c>
      <c r="N39" s="63">
        <v>0.220496</v>
      </c>
      <c r="O39" s="63">
        <v>0.2</v>
      </c>
      <c r="P39" s="63">
        <v>-0.20268800000000001</v>
      </c>
      <c r="Q39" s="63">
        <v>0.29881600000000003</v>
      </c>
      <c r="R39" s="63">
        <v>0.28987200000000002</v>
      </c>
      <c r="S39" s="63">
        <v>-6.8852582200382151E-17</v>
      </c>
      <c r="T39" s="63">
        <v>-0.218</v>
      </c>
      <c r="U39" s="63">
        <v>0.27427200000000002</v>
      </c>
      <c r="V39" s="63">
        <v>0.40577600000000003</v>
      </c>
      <c r="W39" s="63">
        <v>0.1999999999999999</v>
      </c>
      <c r="X39" s="63">
        <v>-0.41799999999999998</v>
      </c>
      <c r="Y39" s="63">
        <v>7.4271999999999991E-2</v>
      </c>
      <c r="Z39" s="63">
        <v>0.20577599999999999</v>
      </c>
      <c r="AA39" s="63">
        <v>-9.1770132540906048E-17</v>
      </c>
      <c r="AB39" s="63">
        <v>-0.40692800000000001</v>
      </c>
      <c r="AC39" s="63">
        <v>0.12784000000000001</v>
      </c>
      <c r="AD39" s="63">
        <v>0.18528000000000011</v>
      </c>
      <c r="AE39" s="63">
        <v>-9.62043336712588E-17</v>
      </c>
      <c r="AF39" s="63" t="s">
        <v>833</v>
      </c>
      <c r="AG39" s="63" t="s">
        <v>834</v>
      </c>
      <c r="AH39" s="63">
        <v>4.8428735720584548</v>
      </c>
      <c r="AI39" s="63">
        <v>0.1385039670941024</v>
      </c>
      <c r="AJ39" s="63">
        <v>4.8393435048580864</v>
      </c>
      <c r="AK39" s="63">
        <v>4.4940763997988338</v>
      </c>
      <c r="AL39" s="63">
        <v>9.9603452297643678</v>
      </c>
      <c r="AM39" s="63">
        <v>9.9603452297643731</v>
      </c>
    </row>
    <row r="40" spans="1:39" x14ac:dyDescent="0.3">
      <c r="A40" s="64">
        <v>38</v>
      </c>
      <c r="B40" s="63"/>
      <c r="C40" s="63">
        <v>100</v>
      </c>
      <c r="D40" s="63">
        <v>3.6900520324707031E-2</v>
      </c>
      <c r="E40" s="63" t="b">
        <v>0</v>
      </c>
      <c r="F40" s="63">
        <v>0.112812249344</v>
      </c>
      <c r="G40" s="63">
        <v>1.5108538879999979E-3</v>
      </c>
      <c r="H40" s="63">
        <v>1.9631999999999979E-2</v>
      </c>
      <c r="I40" s="63">
        <v>3.2991999999999973E-2</v>
      </c>
      <c r="J40" s="63">
        <v>6.0800000000000298E-3</v>
      </c>
      <c r="K40" s="63">
        <v>0.2</v>
      </c>
      <c r="L40" s="63">
        <v>0.22651199999999999</v>
      </c>
      <c r="M40" s="63">
        <v>0.129632</v>
      </c>
      <c r="N40" s="63">
        <v>0.211424</v>
      </c>
      <c r="O40" s="63">
        <v>0.2</v>
      </c>
      <c r="P40" s="63">
        <v>0.228768</v>
      </c>
      <c r="Q40" s="63">
        <v>0.23008000000000001</v>
      </c>
      <c r="R40" s="63">
        <v>0.12628800000000001</v>
      </c>
      <c r="S40" s="63">
        <v>-3.1838857342952547E-17</v>
      </c>
      <c r="T40" s="63">
        <v>0.20913599999999999</v>
      </c>
      <c r="U40" s="63">
        <v>0.19708800000000001</v>
      </c>
      <c r="V40" s="63">
        <v>0.13236800000000001</v>
      </c>
      <c r="W40" s="63">
        <v>0.2</v>
      </c>
      <c r="X40" s="63">
        <v>9.136000000000007E-3</v>
      </c>
      <c r="Y40" s="63">
        <v>-2.9120000000000001E-3</v>
      </c>
      <c r="Z40" s="63">
        <v>-6.763199999999997E-2</v>
      </c>
      <c r="AA40" s="63">
        <v>-6.8217725299704176E-17</v>
      </c>
      <c r="AB40" s="63">
        <v>-1.7375999999999989E-2</v>
      </c>
      <c r="AC40" s="63">
        <v>6.7456000000000002E-2</v>
      </c>
      <c r="AD40" s="63">
        <v>-7.9055999999999987E-2</v>
      </c>
      <c r="AE40" s="63">
        <v>-7.7172342695069601E-17</v>
      </c>
      <c r="AF40" s="63" t="s">
        <v>835</v>
      </c>
      <c r="AG40" s="63" t="s">
        <v>836</v>
      </c>
      <c r="AH40" s="63">
        <v>1.0560780530692531</v>
      </c>
      <c r="AI40" s="63">
        <v>4.9096313234136613</v>
      </c>
      <c r="AJ40" s="63">
        <v>5.9426861037698391</v>
      </c>
      <c r="AK40" s="63">
        <v>5.5444849393817792</v>
      </c>
      <c r="AL40" s="63">
        <v>16.891412349183899</v>
      </c>
      <c r="AM40" s="63">
        <v>16.891412349183859</v>
      </c>
    </row>
    <row r="41" spans="1:39" x14ac:dyDescent="0.3">
      <c r="A41" s="64">
        <v>39</v>
      </c>
      <c r="B41" s="63"/>
      <c r="C41" s="63">
        <v>100</v>
      </c>
      <c r="D41" s="63">
        <v>3.5903215408325202E-2</v>
      </c>
      <c r="E41" s="63" t="b">
        <v>0</v>
      </c>
      <c r="F41" s="63">
        <v>8.4518379776000019E-2</v>
      </c>
      <c r="G41" s="63">
        <v>1.5344130560000001E-3</v>
      </c>
      <c r="H41" s="63">
        <v>2.510399999999996E-2</v>
      </c>
      <c r="I41" s="63">
        <v>2.2719999999999819E-3</v>
      </c>
      <c r="J41" s="63">
        <v>2.9984000000000038E-2</v>
      </c>
      <c r="K41" s="63">
        <v>0.2</v>
      </c>
      <c r="L41" s="63">
        <v>0.15897600000000001</v>
      </c>
      <c r="M41" s="63">
        <v>0.12934399999999999</v>
      </c>
      <c r="N41" s="63">
        <v>0.20619199999999999</v>
      </c>
      <c r="O41" s="63">
        <v>0.2</v>
      </c>
      <c r="P41" s="63">
        <v>0.31616</v>
      </c>
      <c r="Q41" s="63">
        <v>0.11235199999999999</v>
      </c>
      <c r="R41" s="63">
        <v>0.228432</v>
      </c>
      <c r="S41" s="63">
        <v>-1.4186308521322931E-18</v>
      </c>
      <c r="T41" s="63">
        <v>0.29105599999999998</v>
      </c>
      <c r="U41" s="63">
        <v>0.11008</v>
      </c>
      <c r="V41" s="63">
        <v>0.25841599999999998</v>
      </c>
      <c r="W41" s="63">
        <v>0.2</v>
      </c>
      <c r="X41" s="63">
        <v>9.1056000000000012E-2</v>
      </c>
      <c r="Y41" s="63">
        <v>-8.992E-2</v>
      </c>
      <c r="Z41" s="63">
        <v>5.841600000000001E-2</v>
      </c>
      <c r="AA41" s="63">
        <v>-3.7421287312185853E-17</v>
      </c>
      <c r="AB41" s="63">
        <v>0.13208</v>
      </c>
      <c r="AC41" s="63">
        <v>-1.9264E-2</v>
      </c>
      <c r="AD41" s="63">
        <v>5.2224000000000013E-2</v>
      </c>
      <c r="AE41" s="63">
        <v>-3.7482029793423551E-17</v>
      </c>
      <c r="AF41" s="63" t="s">
        <v>837</v>
      </c>
      <c r="AG41" s="63" t="s">
        <v>838</v>
      </c>
      <c r="AH41" s="63">
        <v>6.0178874153524244</v>
      </c>
      <c r="AI41" s="63">
        <v>3.0648459258371981</v>
      </c>
      <c r="AJ41" s="63">
        <v>5.5585668894801783</v>
      </c>
      <c r="AK41" s="63">
        <v>5.2100006656400311</v>
      </c>
      <c r="AL41" s="63">
        <v>10.599835661462601</v>
      </c>
      <c r="AM41" s="63">
        <v>10.599835661462629</v>
      </c>
    </row>
    <row r="42" spans="1:39" x14ac:dyDescent="0.3">
      <c r="A42" s="64">
        <v>40</v>
      </c>
      <c r="B42" s="63"/>
      <c r="C42" s="63">
        <v>100</v>
      </c>
      <c r="D42" s="63">
        <v>5.5851221084594727E-2</v>
      </c>
      <c r="E42" s="63" t="b">
        <v>0</v>
      </c>
      <c r="F42" s="63">
        <v>8.2717548800000013E-2</v>
      </c>
      <c r="G42" s="63">
        <v>7.4054719999999997E-3</v>
      </c>
      <c r="H42" s="63">
        <v>6.4127999999999963E-2</v>
      </c>
      <c r="I42" s="63">
        <v>3.2000000000000361E-3</v>
      </c>
      <c r="J42" s="63">
        <v>5.7296000000000041E-2</v>
      </c>
      <c r="K42" s="63">
        <v>0.2</v>
      </c>
      <c r="L42" s="63">
        <v>0.13286400000000001</v>
      </c>
      <c r="M42" s="63">
        <v>0.13164799999999999</v>
      </c>
      <c r="N42" s="63">
        <v>0.21848000000000001</v>
      </c>
      <c r="O42" s="63">
        <v>0.2</v>
      </c>
      <c r="P42" s="63">
        <v>0.22225600000000001</v>
      </c>
      <c r="Q42" s="63">
        <v>0.35132799999999997</v>
      </c>
      <c r="R42" s="63">
        <v>0.21283199999999999</v>
      </c>
      <c r="S42" s="63">
        <v>-2.9462062835167358E-17</v>
      </c>
      <c r="T42" s="63">
        <v>0.15812799999999999</v>
      </c>
      <c r="U42" s="63">
        <v>0.35452800000000001</v>
      </c>
      <c r="V42" s="63">
        <v>0.27012799999999998</v>
      </c>
      <c r="W42" s="63">
        <v>0.2</v>
      </c>
      <c r="X42" s="63">
        <v>-4.1871999999999993E-2</v>
      </c>
      <c r="Y42" s="63">
        <v>0.154528</v>
      </c>
      <c r="Z42" s="63">
        <v>7.0128000000000024E-2</v>
      </c>
      <c r="AA42" s="63">
        <v>-6.7234088990629004E-17</v>
      </c>
      <c r="AB42" s="63">
        <v>2.5264000000000009E-2</v>
      </c>
      <c r="AC42" s="63">
        <v>0.22287999999999999</v>
      </c>
      <c r="AD42" s="63">
        <v>5.1648000000000041E-2</v>
      </c>
      <c r="AE42" s="63">
        <v>-6.5460800425463648E-17</v>
      </c>
      <c r="AF42" s="63" t="s">
        <v>839</v>
      </c>
      <c r="AG42" s="63" t="s">
        <v>840</v>
      </c>
      <c r="AH42" s="63">
        <v>9.3866467084505292</v>
      </c>
      <c r="AI42" s="63">
        <v>5.1978445513824498</v>
      </c>
      <c r="AJ42" s="63">
        <v>6.6576342209129322</v>
      </c>
      <c r="AK42" s="63">
        <v>6.148349134150247</v>
      </c>
      <c r="AL42" s="63">
        <v>26.351813826146401</v>
      </c>
      <c r="AM42" s="63">
        <v>26.351813826146429</v>
      </c>
    </row>
    <row r="43" spans="1:39" x14ac:dyDescent="0.3">
      <c r="A43" s="64">
        <v>41</v>
      </c>
      <c r="B43" s="63"/>
      <c r="C43" s="63">
        <v>100</v>
      </c>
      <c r="D43" s="63">
        <v>6.2830924987792969E-2</v>
      </c>
      <c r="E43" s="63" t="b">
        <v>0</v>
      </c>
      <c r="F43" s="63">
        <v>0.10553432191999999</v>
      </c>
      <c r="G43" s="63">
        <v>2.837051648000001E-3</v>
      </c>
      <c r="H43" s="63">
        <v>9.600000000000164E-4</v>
      </c>
      <c r="I43" s="63">
        <v>2.444799999999997E-2</v>
      </c>
      <c r="J43" s="63">
        <v>4.7312000000000021E-2</v>
      </c>
      <c r="K43" s="63">
        <v>0.2</v>
      </c>
      <c r="L43" s="63">
        <v>0.210288</v>
      </c>
      <c r="M43" s="63">
        <v>0.174176</v>
      </c>
      <c r="N43" s="63">
        <v>0.17599999999999999</v>
      </c>
      <c r="O43" s="63">
        <v>0.2</v>
      </c>
      <c r="P43" s="63">
        <v>6.9823999999999997E-2</v>
      </c>
      <c r="Q43" s="63">
        <v>0.16131200000000001</v>
      </c>
      <c r="R43" s="63">
        <v>0.26913599999999999</v>
      </c>
      <c r="S43" s="63">
        <v>-2.9599223276671871E-17</v>
      </c>
      <c r="T43" s="63">
        <v>7.0784000000000014E-2</v>
      </c>
      <c r="U43" s="63">
        <v>0.13686400000000001</v>
      </c>
      <c r="V43" s="63">
        <v>0.31644800000000001</v>
      </c>
      <c r="W43" s="63">
        <v>0.2</v>
      </c>
      <c r="X43" s="63">
        <v>-0.129216</v>
      </c>
      <c r="Y43" s="63">
        <v>-6.3135999999999998E-2</v>
      </c>
      <c r="Z43" s="63">
        <v>0.116448</v>
      </c>
      <c r="AA43" s="63">
        <v>-5.8930003974970622E-17</v>
      </c>
      <c r="AB43" s="63">
        <v>-0.13950399999999999</v>
      </c>
      <c r="AC43" s="63">
        <v>-3.7311999999999998E-2</v>
      </c>
      <c r="AD43" s="63">
        <v>0.14044799999999999</v>
      </c>
      <c r="AE43" s="63">
        <v>-5.8832032231038851E-17</v>
      </c>
      <c r="AF43" s="63" t="s">
        <v>841</v>
      </c>
      <c r="AG43" s="63" t="s">
        <v>842</v>
      </c>
      <c r="AH43" s="63">
        <v>0.54082834873202701</v>
      </c>
      <c r="AI43" s="63">
        <v>1.636055373242592</v>
      </c>
      <c r="AJ43" s="63">
        <v>2.0753253703937982</v>
      </c>
      <c r="AK43" s="63">
        <v>1.942563992670997</v>
      </c>
      <c r="AL43" s="63">
        <v>20.610057708161609</v>
      </c>
      <c r="AM43" s="63">
        <v>20.610057708161602</v>
      </c>
    </row>
    <row r="44" spans="1:39" x14ac:dyDescent="0.3">
      <c r="A44" s="64">
        <v>42</v>
      </c>
      <c r="B44" s="63"/>
      <c r="C44" s="63">
        <v>100</v>
      </c>
      <c r="D44" s="63">
        <v>4.986882209777832E-2</v>
      </c>
      <c r="E44" s="63" t="b">
        <v>0</v>
      </c>
      <c r="F44" s="63">
        <v>6.8529455359999991E-2</v>
      </c>
      <c r="G44" s="63">
        <v>1.519779968000002E-2</v>
      </c>
      <c r="H44" s="63">
        <v>1.1664000000000009E-2</v>
      </c>
      <c r="I44" s="63">
        <v>2.5119999999999979E-2</v>
      </c>
      <c r="J44" s="63">
        <v>0.1201280000000001</v>
      </c>
      <c r="K44" s="63">
        <v>0.2</v>
      </c>
      <c r="L44" s="63">
        <v>0.14860799999999999</v>
      </c>
      <c r="M44" s="63">
        <v>7.8464000000000006E-2</v>
      </c>
      <c r="N44" s="63">
        <v>0.20072000000000001</v>
      </c>
      <c r="O44" s="63">
        <v>0.2</v>
      </c>
      <c r="P44" s="63">
        <v>-9.4640000000000002E-2</v>
      </c>
      <c r="Q44" s="63">
        <v>0.25958399999999998</v>
      </c>
      <c r="R44" s="63">
        <v>0.225216</v>
      </c>
      <c r="S44" s="63">
        <v>-6.1136327648314505E-17</v>
      </c>
      <c r="T44" s="63">
        <v>-0.106304</v>
      </c>
      <c r="U44" s="63">
        <v>0.23446400000000001</v>
      </c>
      <c r="V44" s="63">
        <v>0.3453440000000001</v>
      </c>
      <c r="W44" s="63">
        <v>0.1999999999999999</v>
      </c>
      <c r="X44" s="63">
        <v>-0.30630400000000002</v>
      </c>
      <c r="Y44" s="63">
        <v>3.4464000000000002E-2</v>
      </c>
      <c r="Z44" s="63">
        <v>0.14534400000000011</v>
      </c>
      <c r="AA44" s="63">
        <v>-8.3054566200734162E-17</v>
      </c>
      <c r="AB44" s="63">
        <v>-0.25491200000000003</v>
      </c>
      <c r="AC44" s="63">
        <v>0.156</v>
      </c>
      <c r="AD44" s="63">
        <v>0.14462400000000011</v>
      </c>
      <c r="AE44" s="63">
        <v>-8.429096960915335E-17</v>
      </c>
      <c r="AF44" s="63" t="s">
        <v>843</v>
      </c>
      <c r="AG44" s="63" t="s">
        <v>844</v>
      </c>
      <c r="AH44" s="63">
        <v>13.507348079029031</v>
      </c>
      <c r="AI44" s="63">
        <v>1.825417159046987</v>
      </c>
      <c r="AJ44" s="63">
        <v>10.598438151173401</v>
      </c>
      <c r="AK44" s="63">
        <v>9.8667205638184328</v>
      </c>
      <c r="AL44" s="63">
        <v>0.49537648612941471</v>
      </c>
      <c r="AM44" s="63">
        <v>0.49537648612944529</v>
      </c>
    </row>
    <row r="45" spans="1:39" x14ac:dyDescent="0.3">
      <c r="A45" s="64">
        <v>43</v>
      </c>
      <c r="B45" s="63"/>
      <c r="C45" s="63">
        <v>100</v>
      </c>
      <c r="D45" s="63">
        <v>5.8848857879638672E-2</v>
      </c>
      <c r="E45" s="63" t="b">
        <v>0</v>
      </c>
      <c r="F45" s="63">
        <v>9.1217594624000004E-2</v>
      </c>
      <c r="G45" s="63">
        <v>6.3658519039999986E-3</v>
      </c>
      <c r="H45" s="63">
        <v>1.147199999999998E-2</v>
      </c>
      <c r="I45" s="63">
        <v>2.1855999999999969E-2</v>
      </c>
      <c r="J45" s="63">
        <v>7.5872000000000009E-2</v>
      </c>
      <c r="K45" s="63">
        <v>0.2</v>
      </c>
      <c r="L45" s="63">
        <v>0.19713600000000001</v>
      </c>
      <c r="M45" s="63">
        <v>0.127328</v>
      </c>
      <c r="N45" s="63">
        <v>0.190112</v>
      </c>
      <c r="O45" s="63">
        <v>0.2</v>
      </c>
      <c r="P45" s="63">
        <v>7.4511999999999995E-2</v>
      </c>
      <c r="Q45" s="63">
        <v>0.13126399999999999</v>
      </c>
      <c r="R45" s="63">
        <v>7.3440000000000047E-2</v>
      </c>
      <c r="S45" s="63">
        <v>-5.1151047506786637E-17</v>
      </c>
      <c r="T45" s="63">
        <v>6.3040000000000013E-2</v>
      </c>
      <c r="U45" s="63">
        <v>0.10940800000000001</v>
      </c>
      <c r="V45" s="63">
        <v>0.14931200000000011</v>
      </c>
      <c r="W45" s="63">
        <v>0.1999999999999999</v>
      </c>
      <c r="X45" s="63">
        <v>-0.13696</v>
      </c>
      <c r="Y45" s="63">
        <v>-9.0591999999999992E-2</v>
      </c>
      <c r="Z45" s="63">
        <v>-5.0687999999999962E-2</v>
      </c>
      <c r="AA45" s="63">
        <v>-7.8665432072590059E-17</v>
      </c>
      <c r="AB45" s="63">
        <v>-0.13409599999999999</v>
      </c>
      <c r="AC45" s="63">
        <v>-1.7919999999999998E-2</v>
      </c>
      <c r="AD45" s="63">
        <v>-4.0799999999999947E-2</v>
      </c>
      <c r="AE45" s="63">
        <v>-8.1553639083699169E-17</v>
      </c>
      <c r="AF45" s="63" t="s">
        <v>845</v>
      </c>
      <c r="AG45" s="63" t="s">
        <v>846</v>
      </c>
      <c r="AH45" s="63">
        <v>2.767551142258724</v>
      </c>
      <c r="AI45" s="63">
        <v>1.4505364588657601</v>
      </c>
      <c r="AJ45" s="63">
        <v>5.7141464168224703</v>
      </c>
      <c r="AK45" s="63">
        <v>5.3560015894840376</v>
      </c>
      <c r="AL45" s="63">
        <v>19.507575757575761</v>
      </c>
      <c r="AM45" s="63">
        <v>19.50757575757579</v>
      </c>
    </row>
    <row r="46" spans="1:39" x14ac:dyDescent="0.3">
      <c r="A46" s="64">
        <v>44</v>
      </c>
      <c r="B46" s="63"/>
      <c r="C46" s="63">
        <v>100</v>
      </c>
      <c r="D46" s="63">
        <v>4.0397167205810547E-2</v>
      </c>
      <c r="E46" s="63" t="b">
        <v>0</v>
      </c>
      <c r="F46" s="63">
        <v>0.106194777344</v>
      </c>
      <c r="G46" s="63">
        <v>4.6197785600000121E-4</v>
      </c>
      <c r="H46" s="63">
        <v>1.9776000000000019E-2</v>
      </c>
      <c r="I46" s="63">
        <v>4.5440000000000202E-3</v>
      </c>
      <c r="J46" s="63">
        <v>7.0880000000000248E-3</v>
      </c>
      <c r="K46" s="63">
        <v>0.2</v>
      </c>
      <c r="L46" s="63">
        <v>0.18364800000000001</v>
      </c>
      <c r="M46" s="63">
        <v>0.15123200000000001</v>
      </c>
      <c r="N46" s="63">
        <v>0.22270400000000001</v>
      </c>
      <c r="O46" s="63">
        <v>0.2</v>
      </c>
      <c r="P46" s="63">
        <v>0.440832</v>
      </c>
      <c r="Q46" s="63">
        <v>3.5136000000000001E-2</v>
      </c>
      <c r="R46" s="63">
        <v>0.11246399999999999</v>
      </c>
      <c r="S46" s="63">
        <v>4.375418083993664E-18</v>
      </c>
      <c r="T46" s="63">
        <v>0.42105599999999999</v>
      </c>
      <c r="U46" s="63">
        <v>3.9680000000000021E-2</v>
      </c>
      <c r="V46" s="63">
        <v>0.11955200000000001</v>
      </c>
      <c r="W46" s="63">
        <v>0.2</v>
      </c>
      <c r="X46" s="63">
        <v>0.221056</v>
      </c>
      <c r="Y46" s="63">
        <v>-0.16031999999999999</v>
      </c>
      <c r="Z46" s="63">
        <v>-8.0447999999999992E-2</v>
      </c>
      <c r="AA46" s="63">
        <v>-3.4196057501951372E-17</v>
      </c>
      <c r="AB46" s="63">
        <v>0.23740800000000001</v>
      </c>
      <c r="AC46" s="63">
        <v>-0.111552</v>
      </c>
      <c r="AD46" s="63">
        <v>-0.10315199999999999</v>
      </c>
      <c r="AE46" s="63">
        <v>-3.7960131903810672E-17</v>
      </c>
      <c r="AF46" s="63" t="s">
        <v>847</v>
      </c>
      <c r="AG46" s="63" t="s">
        <v>848</v>
      </c>
      <c r="AH46" s="63">
        <v>2.6081039274163751</v>
      </c>
      <c r="AI46" s="63">
        <v>0.72256828860523714</v>
      </c>
      <c r="AJ46" s="63">
        <v>3.6352820875715581</v>
      </c>
      <c r="AK46" s="63">
        <v>3.4185708227663372</v>
      </c>
      <c r="AL46" s="63">
        <v>28.221957040572761</v>
      </c>
      <c r="AM46" s="63">
        <v>28.221957040572821</v>
      </c>
    </row>
    <row r="47" spans="1:39" x14ac:dyDescent="0.3">
      <c r="A47" s="64">
        <v>45</v>
      </c>
      <c r="B47" s="63"/>
      <c r="C47" s="63">
        <v>100</v>
      </c>
      <c r="D47" s="63">
        <v>4.089045524597168E-2</v>
      </c>
      <c r="E47" s="63" t="b">
        <v>0</v>
      </c>
      <c r="F47" s="63">
        <v>8.5656933631999999E-2</v>
      </c>
      <c r="G47" s="63">
        <v>1.430435072000002E-3</v>
      </c>
      <c r="H47" s="63">
        <v>1.680000000000015E-3</v>
      </c>
      <c r="I47" s="63">
        <v>5.5359999999999854E-3</v>
      </c>
      <c r="J47" s="63">
        <v>3.737600000000002E-2</v>
      </c>
      <c r="K47" s="63">
        <v>0.2</v>
      </c>
      <c r="L47" s="63">
        <v>0.170208</v>
      </c>
      <c r="M47" s="63">
        <v>0.140288</v>
      </c>
      <c r="N47" s="63">
        <v>0.19236800000000001</v>
      </c>
      <c r="O47" s="63">
        <v>0.2</v>
      </c>
      <c r="P47" s="63">
        <v>0.164272</v>
      </c>
      <c r="Q47" s="63">
        <v>0.37497599999999998</v>
      </c>
      <c r="R47" s="63">
        <v>0.17807999999999999</v>
      </c>
      <c r="S47" s="63">
        <v>-4.226696976705209E-17</v>
      </c>
      <c r="T47" s="63">
        <v>0.16595199999999999</v>
      </c>
      <c r="U47" s="63">
        <v>0.36943999999999999</v>
      </c>
      <c r="V47" s="63">
        <v>0.21545600000000001</v>
      </c>
      <c r="W47" s="63">
        <v>0.1999999999999999</v>
      </c>
      <c r="X47" s="63">
        <v>-3.4048000000000002E-2</v>
      </c>
      <c r="Y47" s="63">
        <v>0.16944000000000001</v>
      </c>
      <c r="Z47" s="63">
        <v>1.5456000000000039E-2</v>
      </c>
      <c r="AA47" s="63">
        <v>-7.3884410968718787E-17</v>
      </c>
      <c r="AB47" s="63">
        <v>-4.2559999999999846E-3</v>
      </c>
      <c r="AC47" s="63">
        <v>0.22915199999999999</v>
      </c>
      <c r="AD47" s="63">
        <v>2.308800000000006E-2</v>
      </c>
      <c r="AE47" s="63">
        <v>-7.2957598271124078E-17</v>
      </c>
      <c r="AF47" s="63" t="s">
        <v>849</v>
      </c>
      <c r="AG47" s="63" t="s">
        <v>850</v>
      </c>
      <c r="AH47" s="63">
        <v>4.8978301516389742</v>
      </c>
      <c r="AI47" s="63">
        <v>1.5865576063482729</v>
      </c>
      <c r="AJ47" s="63">
        <v>5.9018007105684704</v>
      </c>
      <c r="AK47" s="63">
        <v>5.4441960754971106</v>
      </c>
      <c r="AL47" s="63">
        <v>49.378881987577728</v>
      </c>
      <c r="AM47" s="63">
        <v>49.378881987577529</v>
      </c>
    </row>
    <row r="48" spans="1:39" x14ac:dyDescent="0.3">
      <c r="A48" s="64">
        <v>46</v>
      </c>
      <c r="B48" s="63"/>
      <c r="C48" s="63">
        <v>100</v>
      </c>
      <c r="D48" s="63">
        <v>6.0836553573608398E-2</v>
      </c>
      <c r="E48" s="63" t="b">
        <v>0</v>
      </c>
      <c r="F48" s="63">
        <v>9.7348775168000001E-2</v>
      </c>
      <c r="G48" s="63">
        <v>3.5256082688000012E-2</v>
      </c>
      <c r="H48" s="63">
        <v>0.1008</v>
      </c>
      <c r="I48" s="63">
        <v>1.491200000000004E-2</v>
      </c>
      <c r="J48" s="63">
        <v>0.15771199999999999</v>
      </c>
      <c r="K48" s="63">
        <v>0.2</v>
      </c>
      <c r="L48" s="63">
        <v>0.14635200000000001</v>
      </c>
      <c r="M48" s="63">
        <v>0.14460799999999999</v>
      </c>
      <c r="N48" s="63">
        <v>0.23455999999999999</v>
      </c>
      <c r="O48" s="63">
        <v>0.2</v>
      </c>
      <c r="P48" s="63">
        <v>0.52321600000000001</v>
      </c>
      <c r="Q48" s="63">
        <v>0.32368000000000002</v>
      </c>
      <c r="R48" s="63">
        <v>0.25679999999999997</v>
      </c>
      <c r="S48" s="63">
        <v>1.4472386013603759E-17</v>
      </c>
      <c r="T48" s="63">
        <v>0.42241600000000001</v>
      </c>
      <c r="U48" s="63">
        <v>0.338592</v>
      </c>
      <c r="V48" s="63">
        <v>0.41451199999999999</v>
      </c>
      <c r="W48" s="63">
        <v>0.2</v>
      </c>
      <c r="X48" s="63">
        <v>0.222416</v>
      </c>
      <c r="Y48" s="63">
        <v>0.13859199999999999</v>
      </c>
      <c r="Z48" s="63">
        <v>0.21451200000000001</v>
      </c>
      <c r="AA48" s="63">
        <v>-1.6210404750953691E-17</v>
      </c>
      <c r="AB48" s="63">
        <v>0.27606399999999998</v>
      </c>
      <c r="AC48" s="63">
        <v>0.19398399999999999</v>
      </c>
      <c r="AD48" s="63">
        <v>0.179952</v>
      </c>
      <c r="AE48" s="63">
        <v>-1.726458071565972E-17</v>
      </c>
      <c r="AF48" s="63" t="s">
        <v>851</v>
      </c>
      <c r="AG48" s="63" t="s">
        <v>852</v>
      </c>
      <c r="AH48" s="63">
        <v>5.8200907447967598</v>
      </c>
      <c r="AI48" s="63">
        <v>5.7037531637282406</v>
      </c>
      <c r="AJ48" s="63">
        <v>5.3128359838449004</v>
      </c>
      <c r="AK48" s="63">
        <v>4.9121665776654844</v>
      </c>
      <c r="AL48" s="63">
        <v>16.11098679794134</v>
      </c>
      <c r="AM48" s="63">
        <v>16.11098679794134</v>
      </c>
    </row>
    <row r="49" spans="1:39" x14ac:dyDescent="0.3">
      <c r="A49" s="64">
        <v>47</v>
      </c>
      <c r="B49" s="63"/>
      <c r="C49" s="63">
        <v>100</v>
      </c>
      <c r="D49" s="63">
        <v>7.6793909072875977E-2</v>
      </c>
      <c r="E49" s="63" t="b">
        <v>0</v>
      </c>
      <c r="F49" s="63">
        <v>0.105230559488</v>
      </c>
      <c r="G49" s="63">
        <v>9.8781209600000029E-4</v>
      </c>
      <c r="H49" s="63">
        <v>2.5535999999999979E-2</v>
      </c>
      <c r="I49" s="63">
        <v>3.2000000000004253E-4</v>
      </c>
      <c r="J49" s="63">
        <v>1.8320000000000031E-2</v>
      </c>
      <c r="K49" s="63">
        <v>0.2</v>
      </c>
      <c r="L49" s="63">
        <v>0.17913599999999999</v>
      </c>
      <c r="M49" s="63">
        <v>0.16870399999999999</v>
      </c>
      <c r="N49" s="63">
        <v>0.21137600000000001</v>
      </c>
      <c r="O49" s="63">
        <v>0.2</v>
      </c>
      <c r="P49" s="63">
        <v>-3.3599999999999977E-2</v>
      </c>
      <c r="Q49" s="63">
        <v>0.24262400000000001</v>
      </c>
      <c r="R49" s="63">
        <v>0.226656</v>
      </c>
      <c r="S49" s="63">
        <v>-5.2446233961564878E-17</v>
      </c>
      <c r="T49" s="63">
        <v>-5.9135999999999973E-2</v>
      </c>
      <c r="U49" s="63">
        <v>0.24294399999999999</v>
      </c>
      <c r="V49" s="63">
        <v>0.24497600000000011</v>
      </c>
      <c r="W49" s="63">
        <v>0.1999999999999999</v>
      </c>
      <c r="X49" s="63">
        <v>-0.25913599999999998</v>
      </c>
      <c r="Y49" s="63">
        <v>4.2944000000000003E-2</v>
      </c>
      <c r="Z49" s="63">
        <v>4.4976000000000037E-2</v>
      </c>
      <c r="AA49" s="63">
        <v>-9.0088937415036569E-17</v>
      </c>
      <c r="AB49" s="63">
        <v>-0.23827200000000001</v>
      </c>
      <c r="AC49" s="63">
        <v>7.424E-2</v>
      </c>
      <c r="AD49" s="63">
        <v>3.360000000000004E-2</v>
      </c>
      <c r="AE49" s="63">
        <v>-9.0843319843311338E-17</v>
      </c>
      <c r="AF49" s="63" t="s">
        <v>853</v>
      </c>
      <c r="AG49" s="63" t="s">
        <v>854</v>
      </c>
      <c r="AH49" s="63">
        <v>4.393494908573552</v>
      </c>
      <c r="AI49" s="63">
        <v>1.143278507879516</v>
      </c>
      <c r="AJ49" s="63">
        <v>2.749471773082226</v>
      </c>
      <c r="AK49" s="63">
        <v>2.558331998632223</v>
      </c>
      <c r="AL49" s="63">
        <v>25.293489861259332</v>
      </c>
      <c r="AM49" s="63">
        <v>25.293489861259289</v>
      </c>
    </row>
    <row r="50" spans="1:39" x14ac:dyDescent="0.3">
      <c r="A50" s="64">
        <v>48</v>
      </c>
      <c r="B50" s="63"/>
      <c r="C50" s="63">
        <v>100</v>
      </c>
      <c r="D50" s="63">
        <v>5.5877923965454102E-2</v>
      </c>
      <c r="E50" s="63" t="b">
        <v>0</v>
      </c>
      <c r="F50" s="63">
        <v>7.2975001856000032E-2</v>
      </c>
      <c r="G50" s="63">
        <v>6.0229452800000176E-4</v>
      </c>
      <c r="H50" s="63">
        <v>2.169600000000001E-2</v>
      </c>
      <c r="I50" s="63">
        <v>5.5040000000000089E-3</v>
      </c>
      <c r="J50" s="63">
        <v>1.0064000000000069E-2</v>
      </c>
      <c r="K50" s="63">
        <v>0.2</v>
      </c>
      <c r="L50" s="63">
        <v>0.15993599999999999</v>
      </c>
      <c r="M50" s="63">
        <v>0.11244800000000001</v>
      </c>
      <c r="N50" s="63">
        <v>0.18641600000000011</v>
      </c>
      <c r="O50" s="63">
        <v>0.2</v>
      </c>
      <c r="P50" s="63">
        <v>-2.8223999999999989E-2</v>
      </c>
      <c r="Q50" s="63">
        <v>0.25100800000000001</v>
      </c>
      <c r="R50" s="63">
        <v>3.1344000000000052E-2</v>
      </c>
      <c r="S50" s="63">
        <v>-7.6220057344052625E-17</v>
      </c>
      <c r="T50" s="63">
        <v>-4.9919999999999992E-2</v>
      </c>
      <c r="U50" s="63">
        <v>0.25651200000000002</v>
      </c>
      <c r="V50" s="63">
        <v>4.1408000000000111E-2</v>
      </c>
      <c r="W50" s="63">
        <v>0.1999999999999999</v>
      </c>
      <c r="X50" s="63">
        <v>-0.24992</v>
      </c>
      <c r="Y50" s="63">
        <v>5.6512E-2</v>
      </c>
      <c r="Z50" s="63">
        <v>-0.1585919999999999</v>
      </c>
      <c r="AA50" s="63">
        <v>-1.1472099327436681E-16</v>
      </c>
      <c r="AB50" s="63">
        <v>-0.20985599999999999</v>
      </c>
      <c r="AC50" s="63">
        <v>0.144064</v>
      </c>
      <c r="AD50" s="63">
        <v>-0.14500799999999989</v>
      </c>
      <c r="AE50" s="63">
        <v>-1.135120219542485E-16</v>
      </c>
      <c r="AF50" s="63" t="s">
        <v>855</v>
      </c>
      <c r="AG50" s="63" t="s">
        <v>856</v>
      </c>
      <c r="AH50" s="63">
        <v>9.2811181943333505</v>
      </c>
      <c r="AI50" s="63">
        <v>1.6354355365637969</v>
      </c>
      <c r="AJ50" s="63">
        <v>7.7845658217604834</v>
      </c>
      <c r="AK50" s="63">
        <v>7.2373230706433844</v>
      </c>
      <c r="AL50" s="63">
        <v>8.5653753026634174</v>
      </c>
      <c r="AM50" s="63">
        <v>8.5653753026634227</v>
      </c>
    </row>
    <row r="51" spans="1:39" x14ac:dyDescent="0.3">
      <c r="A51" s="64">
        <v>49</v>
      </c>
      <c r="B51" s="63"/>
      <c r="C51" s="63">
        <v>100</v>
      </c>
      <c r="D51" s="63">
        <v>4.0889978408813477E-2</v>
      </c>
      <c r="E51" s="63" t="b">
        <v>0</v>
      </c>
      <c r="F51" s="63">
        <v>9.8318685439999998E-2</v>
      </c>
      <c r="G51" s="63">
        <v>4.5779072000000202E-4</v>
      </c>
      <c r="H51" s="63">
        <v>2.40000000000018E-4</v>
      </c>
      <c r="I51" s="63">
        <v>9.5680000000000209E-3</v>
      </c>
      <c r="J51" s="63">
        <v>1.9136000000000038E-2</v>
      </c>
      <c r="K51" s="63">
        <v>0.2</v>
      </c>
      <c r="L51" s="63">
        <v>0.19569600000000001</v>
      </c>
      <c r="M51" s="63">
        <v>0.13328000000000001</v>
      </c>
      <c r="N51" s="63">
        <v>0.205568</v>
      </c>
      <c r="O51" s="63">
        <v>0.2</v>
      </c>
      <c r="P51" s="63">
        <v>-0.140096</v>
      </c>
      <c r="Q51" s="63">
        <v>0.31523200000000001</v>
      </c>
      <c r="R51" s="63">
        <v>0.22051200000000001</v>
      </c>
      <c r="S51" s="63">
        <v>-7.0686613246785223E-17</v>
      </c>
      <c r="T51" s="63">
        <v>-0.13985600000000001</v>
      </c>
      <c r="U51" s="63">
        <v>0.30566399999999999</v>
      </c>
      <c r="V51" s="63">
        <v>0.23964800000000011</v>
      </c>
      <c r="W51" s="63">
        <v>0.1999999999999999</v>
      </c>
      <c r="X51" s="63">
        <v>-0.33985599999999999</v>
      </c>
      <c r="Y51" s="63">
        <v>0.10566399999999999</v>
      </c>
      <c r="Z51" s="63">
        <v>3.9648000000000051E-2</v>
      </c>
      <c r="AA51" s="63">
        <v>-1.044672705544658E-16</v>
      </c>
      <c r="AB51" s="63">
        <v>-0.33555200000000002</v>
      </c>
      <c r="AC51" s="63">
        <v>0.17238400000000001</v>
      </c>
      <c r="AD51" s="63">
        <v>3.4080000000000048E-2</v>
      </c>
      <c r="AE51" s="63">
        <v>-1.087074876318336E-16</v>
      </c>
      <c r="AF51" s="63" t="s">
        <v>857</v>
      </c>
      <c r="AG51" s="63" t="s">
        <v>858</v>
      </c>
      <c r="AH51" s="63">
        <v>3.5094215644307099</v>
      </c>
      <c r="AI51" s="63">
        <v>0.93460712314318783</v>
      </c>
      <c r="AJ51" s="63">
        <v>6.2034243277659513</v>
      </c>
      <c r="AK51" s="63">
        <v>5.7488643002588651</v>
      </c>
      <c r="AL51" s="63">
        <v>14.04358353510893</v>
      </c>
      <c r="AM51" s="63">
        <v>14.043583535108899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