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80-lp-shift-0.1\"/>
    </mc:Choice>
  </mc:AlternateContent>
  <xr:revisionPtr revIDLastSave="0" documentId="13_ncr:1_{E1110430-D6DA-41C4-A2A7-374ABD7B8143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22" l="1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J87" i="22"/>
  <c r="B88" i="22"/>
  <c r="C88" i="22"/>
  <c r="D88" i="22"/>
  <c r="E88" i="22"/>
  <c r="F88" i="22"/>
  <c r="G88" i="22"/>
  <c r="H88" i="22"/>
  <c r="J88" i="22"/>
  <c r="B89" i="22"/>
  <c r="C89" i="22"/>
  <c r="D89" i="22"/>
  <c r="E89" i="22"/>
  <c r="F89" i="22"/>
  <c r="G89" i="22"/>
  <c r="H89" i="22"/>
  <c r="J89" i="22"/>
  <c r="B90" i="22"/>
  <c r="C90" i="22"/>
  <c r="D90" i="22"/>
  <c r="E90" i="22"/>
  <c r="F90" i="22"/>
  <c r="G90" i="22"/>
  <c r="H90" i="22"/>
  <c r="J90" i="22"/>
  <c r="D91" i="22"/>
  <c r="E91" i="22"/>
  <c r="F91" i="22"/>
  <c r="G91" i="22"/>
  <c r="H91" i="22"/>
  <c r="J91" i="22"/>
  <c r="D92" i="22"/>
  <c r="E92" i="22"/>
  <c r="F92" i="22"/>
  <c r="G92" i="22"/>
  <c r="H92" i="22"/>
  <c r="D93" i="22"/>
  <c r="E93" i="22"/>
  <c r="F93" i="22"/>
  <c r="G93" i="22"/>
  <c r="H93" i="22"/>
  <c r="D94" i="22"/>
  <c r="E94" i="22"/>
  <c r="G94" i="22"/>
  <c r="H94" i="22"/>
  <c r="E95" i="22"/>
  <c r="H95" i="22"/>
  <c r="E96" i="22"/>
  <c r="H96" i="22"/>
  <c r="E97" i="22"/>
  <c r="H97" i="22"/>
  <c r="C48" i="22"/>
  <c r="C47" i="28"/>
  <c r="D47" i="28"/>
  <c r="E47" i="28"/>
  <c r="F47" i="28"/>
  <c r="G47" i="28"/>
  <c r="H47" i="28"/>
  <c r="I47" i="28"/>
  <c r="J47" i="28"/>
  <c r="C48" i="28"/>
  <c r="D48" i="28"/>
  <c r="E48" i="28"/>
  <c r="F48" i="28"/>
  <c r="G48" i="28"/>
  <c r="H48" i="28"/>
  <c r="I48" i="28"/>
  <c r="J48" i="28"/>
  <c r="C49" i="28"/>
  <c r="D49" i="28"/>
  <c r="E49" i="28"/>
  <c r="F49" i="28"/>
  <c r="G49" i="28"/>
  <c r="H49" i="28"/>
  <c r="I49" i="28"/>
  <c r="J49" i="28"/>
  <c r="C50" i="28"/>
  <c r="D50" i="28"/>
  <c r="E50" i="28"/>
  <c r="F50" i="28"/>
  <c r="G50" i="28"/>
  <c r="H50" i="28"/>
  <c r="I50" i="28"/>
  <c r="J50" i="28"/>
  <c r="C51" i="28"/>
  <c r="D51" i="28"/>
  <c r="E51" i="28"/>
  <c r="F51" i="28"/>
  <c r="G51" i="28"/>
  <c r="H51" i="28"/>
  <c r="I51" i="28"/>
  <c r="J51" i="28"/>
  <c r="C52" i="28"/>
  <c r="D52" i="28"/>
  <c r="E52" i="28"/>
  <c r="F52" i="28"/>
  <c r="G52" i="28"/>
  <c r="H52" i="28"/>
  <c r="I52" i="28"/>
  <c r="J52" i="28"/>
  <c r="C53" i="28"/>
  <c r="D53" i="28"/>
  <c r="E53" i="28"/>
  <c r="F53" i="28"/>
  <c r="G53" i="28"/>
  <c r="H53" i="28"/>
  <c r="J53" i="28"/>
  <c r="C54" i="28"/>
  <c r="E54" i="28"/>
  <c r="F54" i="28"/>
  <c r="G54" i="28"/>
  <c r="H54" i="28"/>
  <c r="J54" i="28"/>
  <c r="C55" i="28"/>
  <c r="E55" i="28"/>
  <c r="F55" i="28"/>
  <c r="G55" i="28"/>
  <c r="H55" i="28"/>
  <c r="J55" i="28"/>
  <c r="C56" i="28"/>
  <c r="E56" i="28"/>
  <c r="F56" i="28"/>
  <c r="G56" i="28"/>
  <c r="H56" i="28"/>
  <c r="J56" i="28"/>
  <c r="E57" i="28"/>
  <c r="H57" i="28"/>
  <c r="J57" i="28"/>
  <c r="E58" i="28"/>
  <c r="H58" i="28"/>
  <c r="E59" i="28"/>
  <c r="H59" i="28"/>
  <c r="E60" i="28"/>
  <c r="H60" i="28"/>
  <c r="E61" i="28"/>
  <c r="H61" i="28"/>
  <c r="E62" i="28"/>
  <c r="H62" i="28"/>
  <c r="E63" i="28"/>
  <c r="H63" i="28"/>
  <c r="E64" i="28"/>
  <c r="H64" i="28"/>
  <c r="C15" i="28"/>
  <c r="C16" i="28"/>
  <c r="J56" i="37"/>
  <c r="J57" i="37"/>
  <c r="I52" i="37"/>
  <c r="H64" i="37"/>
  <c r="E63" i="37"/>
  <c r="E64" i="37"/>
  <c r="C56" i="37"/>
  <c r="C15" i="37"/>
  <c r="J10" i="22" l="1"/>
  <c r="J9" i="22"/>
  <c r="I10" i="22"/>
  <c r="I9" i="22"/>
  <c r="H10" i="22"/>
  <c r="H9" i="22"/>
  <c r="G10" i="22"/>
  <c r="G9" i="22"/>
  <c r="F10" i="22"/>
  <c r="F9" i="22"/>
  <c r="E10" i="22"/>
  <c r="E9" i="22"/>
  <c r="D10" i="22"/>
  <c r="D9" i="22"/>
  <c r="C10" i="22"/>
  <c r="C9" i="22"/>
  <c r="B10" i="22"/>
  <c r="B9" i="22"/>
  <c r="I8" i="22"/>
  <c r="I7" i="22"/>
  <c r="J8" i="22"/>
  <c r="J7" i="22"/>
  <c r="H8" i="22"/>
  <c r="H7" i="22"/>
  <c r="G8" i="22"/>
  <c r="G7" i="22"/>
  <c r="F8" i="22"/>
  <c r="F7" i="22"/>
  <c r="E8" i="22"/>
  <c r="E7" i="22"/>
  <c r="D8" i="22"/>
  <c r="D7" i="22"/>
  <c r="C8" i="22"/>
  <c r="C7" i="22"/>
  <c r="B8" i="22"/>
  <c r="B7" i="22"/>
  <c r="J6" i="22"/>
  <c r="J5" i="22"/>
  <c r="I6" i="22"/>
  <c r="I5" i="22"/>
  <c r="H6" i="22"/>
  <c r="H5" i="22"/>
  <c r="G6" i="22"/>
  <c r="G5" i="22"/>
  <c r="F6" i="22"/>
  <c r="F5" i="22"/>
  <c r="E6" i="22"/>
  <c r="E5" i="22"/>
  <c r="D6" i="22"/>
  <c r="D5" i="22"/>
  <c r="C6" i="22"/>
  <c r="C5" i="22"/>
  <c r="B6" i="22"/>
  <c r="B5" i="22"/>
  <c r="J4" i="22"/>
  <c r="J3" i="22"/>
  <c r="I4" i="22"/>
  <c r="I3" i="22"/>
  <c r="H4" i="22"/>
  <c r="H3" i="22"/>
  <c r="G4" i="22"/>
  <c r="G3" i="22"/>
  <c r="F4" i="22"/>
  <c r="F3" i="22"/>
  <c r="E4" i="22"/>
  <c r="E3" i="22"/>
  <c r="D4" i="22"/>
  <c r="D3" i="22"/>
  <c r="C4" i="22"/>
  <c r="C3" i="22"/>
  <c r="B4" i="22"/>
  <c r="B3" i="22"/>
  <c r="J20" i="22"/>
  <c r="T20" i="22" s="1"/>
  <c r="I20" i="22"/>
  <c r="S20" i="22" s="1"/>
  <c r="H20" i="22"/>
  <c r="G20" i="22"/>
  <c r="F20" i="22"/>
  <c r="E20" i="22"/>
  <c r="O20" i="22" s="1"/>
  <c r="D20" i="22"/>
  <c r="N20" i="22" s="1"/>
  <c r="C20" i="22"/>
  <c r="M20" i="22" s="1"/>
  <c r="B20" i="22"/>
  <c r="J19" i="22"/>
  <c r="T19" i="22" s="1"/>
  <c r="I19" i="22"/>
  <c r="H19" i="22"/>
  <c r="G19" i="22"/>
  <c r="F19" i="22"/>
  <c r="P19" i="22" s="1"/>
  <c r="E19" i="22"/>
  <c r="D19" i="22"/>
  <c r="N19" i="22" s="1"/>
  <c r="C19" i="22"/>
  <c r="B19" i="22"/>
  <c r="L19" i="22" s="1"/>
  <c r="J18" i="22"/>
  <c r="I18" i="22"/>
  <c r="S18" i="22" s="1"/>
  <c r="H18" i="22"/>
  <c r="G18" i="22"/>
  <c r="F18" i="22"/>
  <c r="P18" i="22" s="1"/>
  <c r="E18" i="22"/>
  <c r="O18" i="22" s="1"/>
  <c r="D18" i="22"/>
  <c r="N18" i="22" s="1"/>
  <c r="C18" i="22"/>
  <c r="B18" i="22"/>
  <c r="L18" i="22" s="1"/>
  <c r="J17" i="22"/>
  <c r="I17" i="22"/>
  <c r="H17" i="22"/>
  <c r="G17" i="22"/>
  <c r="F17" i="22"/>
  <c r="P17" i="22" s="1"/>
  <c r="E17" i="22"/>
  <c r="O17" i="22" s="1"/>
  <c r="D17" i="22"/>
  <c r="C17" i="22"/>
  <c r="B17" i="22"/>
  <c r="J16" i="22"/>
  <c r="T16" i="22" s="1"/>
  <c r="I16" i="22"/>
  <c r="H16" i="22"/>
  <c r="G16" i="22"/>
  <c r="Q16" i="22" s="1"/>
  <c r="F16" i="22"/>
  <c r="P16" i="22" s="1"/>
  <c r="E16" i="22"/>
  <c r="D16" i="22"/>
  <c r="C16" i="22"/>
  <c r="M16" i="22" s="1"/>
  <c r="B16" i="22"/>
  <c r="L16" i="22" s="1"/>
  <c r="J15" i="22"/>
  <c r="T15" i="22" s="1"/>
  <c r="I15" i="22"/>
  <c r="H15" i="22"/>
  <c r="G15" i="22"/>
  <c r="F15" i="22"/>
  <c r="E15" i="22"/>
  <c r="D15" i="22"/>
  <c r="N15" i="22" s="1"/>
  <c r="C15" i="22"/>
  <c r="M15" i="22" s="1"/>
  <c r="B15" i="22"/>
  <c r="L15" i="22" s="1"/>
  <c r="J14" i="22"/>
  <c r="T14" i="22" s="1"/>
  <c r="I14" i="22"/>
  <c r="H14" i="22"/>
  <c r="R14" i="22" s="1"/>
  <c r="G14" i="22"/>
  <c r="F14" i="22"/>
  <c r="E14" i="22"/>
  <c r="D14" i="22"/>
  <c r="N14" i="22" s="1"/>
  <c r="C14" i="22"/>
  <c r="B14" i="22"/>
  <c r="L14" i="22" s="1"/>
  <c r="J13" i="22"/>
  <c r="T13" i="22" s="1"/>
  <c r="I13" i="22"/>
  <c r="S13" i="22" s="1"/>
  <c r="H13" i="22"/>
  <c r="G13" i="22"/>
  <c r="Q13" i="22" s="1"/>
  <c r="F13" i="22"/>
  <c r="E13" i="22"/>
  <c r="D13" i="22"/>
  <c r="N13" i="22" s="1"/>
  <c r="C13" i="22"/>
  <c r="B13" i="22"/>
  <c r="L13" i="22" s="1"/>
  <c r="Q18" i="22" l="1"/>
  <c r="M14" i="22"/>
  <c r="M17" i="22"/>
  <c r="O16" i="22"/>
  <c r="S14" i="22"/>
  <c r="S19" i="22"/>
  <c r="R16" i="22"/>
  <c r="R13" i="22"/>
  <c r="Q14" i="22"/>
  <c r="Q15" i="22"/>
  <c r="P20" i="22"/>
  <c r="O15" i="22"/>
  <c r="N16" i="22"/>
  <c r="L20" i="22"/>
  <c r="L17" i="22"/>
  <c r="Q17" i="22"/>
  <c r="Q19" i="22"/>
  <c r="R15" i="22"/>
  <c r="O19" i="22"/>
  <c r="S17" i="22"/>
  <c r="P14" i="22"/>
  <c r="P15" i="22"/>
  <c r="M19" i="22"/>
  <c r="T17" i="22"/>
  <c r="T18" i="22"/>
  <c r="S16" i="22"/>
  <c r="S15" i="22"/>
  <c r="R17" i="22"/>
  <c r="R19" i="22"/>
  <c r="R20" i="22"/>
  <c r="R18" i="22"/>
  <c r="Q20" i="22"/>
  <c r="P13" i="22"/>
  <c r="O13" i="22"/>
  <c r="O14" i="22"/>
  <c r="N17" i="22"/>
  <c r="M13" i="22"/>
  <c r="M18" i="22"/>
  <c r="B16" i="37"/>
  <c r="C16" i="37"/>
  <c r="D16" i="37"/>
  <c r="E16" i="37"/>
  <c r="F16" i="37"/>
  <c r="G16" i="37"/>
  <c r="H16" i="37"/>
  <c r="I16" i="37"/>
  <c r="J16" i="37"/>
  <c r="B17" i="37"/>
  <c r="C17" i="37"/>
  <c r="D17" i="37"/>
  <c r="E17" i="37"/>
  <c r="F17" i="37"/>
  <c r="G17" i="37"/>
  <c r="H17" i="37"/>
  <c r="I17" i="37"/>
  <c r="J17" i="37"/>
  <c r="B18" i="37"/>
  <c r="C18" i="37"/>
  <c r="D18" i="37"/>
  <c r="E18" i="37"/>
  <c r="F18" i="37"/>
  <c r="G18" i="37"/>
  <c r="H18" i="37"/>
  <c r="I18" i="37"/>
  <c r="J18" i="37"/>
  <c r="B19" i="37"/>
  <c r="C19" i="37"/>
  <c r="D19" i="37"/>
  <c r="E19" i="37"/>
  <c r="F19" i="37"/>
  <c r="G19" i="37"/>
  <c r="H19" i="37"/>
  <c r="I19" i="37"/>
  <c r="J19" i="37"/>
  <c r="B20" i="37"/>
  <c r="C20" i="37"/>
  <c r="D20" i="37"/>
  <c r="E20" i="37"/>
  <c r="F20" i="37"/>
  <c r="G20" i="37"/>
  <c r="H20" i="37"/>
  <c r="I20" i="37"/>
  <c r="J20" i="37"/>
  <c r="B21" i="37"/>
  <c r="C21" i="37"/>
  <c r="D21" i="37"/>
  <c r="E21" i="37"/>
  <c r="F21" i="37"/>
  <c r="G21" i="37"/>
  <c r="H21" i="37"/>
  <c r="I21" i="37"/>
  <c r="J21" i="37"/>
  <c r="B22" i="37"/>
  <c r="C22" i="37"/>
  <c r="D22" i="37"/>
  <c r="E22" i="37"/>
  <c r="F22" i="37"/>
  <c r="G22" i="37"/>
  <c r="H22" i="37"/>
  <c r="I22" i="37"/>
  <c r="J22" i="37"/>
  <c r="B23" i="37"/>
  <c r="C23" i="37"/>
  <c r="D23" i="37"/>
  <c r="E23" i="37"/>
  <c r="F23" i="37"/>
  <c r="G23" i="37"/>
  <c r="H23" i="37"/>
  <c r="I23" i="37"/>
  <c r="J23" i="37"/>
  <c r="B24" i="37"/>
  <c r="C24" i="37"/>
  <c r="D24" i="37"/>
  <c r="E24" i="37"/>
  <c r="F24" i="37"/>
  <c r="G24" i="37"/>
  <c r="H24" i="37"/>
  <c r="I24" i="37"/>
  <c r="J24" i="37"/>
  <c r="B25" i="37"/>
  <c r="C25" i="37"/>
  <c r="D25" i="37"/>
  <c r="E25" i="37"/>
  <c r="F25" i="37"/>
  <c r="G25" i="37"/>
  <c r="H25" i="37"/>
  <c r="I25" i="37"/>
  <c r="J25" i="37"/>
  <c r="B26" i="37"/>
  <c r="C26" i="37"/>
  <c r="D26" i="37"/>
  <c r="E26" i="37"/>
  <c r="F26" i="37"/>
  <c r="G26" i="37"/>
  <c r="H26" i="37"/>
  <c r="I26" i="37"/>
  <c r="J26" i="37"/>
  <c r="B27" i="37"/>
  <c r="C27" i="37"/>
  <c r="D27" i="37"/>
  <c r="E27" i="37"/>
  <c r="F27" i="37"/>
  <c r="G27" i="37"/>
  <c r="H27" i="37"/>
  <c r="I27" i="37"/>
  <c r="J27" i="37"/>
  <c r="B28" i="37"/>
  <c r="C28" i="37"/>
  <c r="D28" i="37"/>
  <c r="E28" i="37"/>
  <c r="F28" i="37"/>
  <c r="G28" i="37"/>
  <c r="H28" i="37"/>
  <c r="I28" i="37"/>
  <c r="J28" i="37"/>
  <c r="B29" i="37"/>
  <c r="C29" i="37"/>
  <c r="D29" i="37"/>
  <c r="E29" i="37"/>
  <c r="F29" i="37"/>
  <c r="G29" i="37"/>
  <c r="H29" i="37"/>
  <c r="I29" i="37"/>
  <c r="J29" i="37"/>
  <c r="B30" i="37"/>
  <c r="C30" i="37"/>
  <c r="D30" i="37"/>
  <c r="E30" i="37"/>
  <c r="F30" i="37"/>
  <c r="G30" i="37"/>
  <c r="H30" i="37"/>
  <c r="I30" i="37"/>
  <c r="J30" i="37"/>
  <c r="B31" i="37"/>
  <c r="C31" i="37"/>
  <c r="D31" i="37"/>
  <c r="E31" i="37"/>
  <c r="F31" i="37"/>
  <c r="G31" i="37"/>
  <c r="H31" i="37"/>
  <c r="I31" i="37"/>
  <c r="J31" i="37"/>
  <c r="B32" i="37"/>
  <c r="C32" i="37"/>
  <c r="D32" i="37"/>
  <c r="E32" i="37"/>
  <c r="F32" i="37"/>
  <c r="G32" i="37"/>
  <c r="H32" i="37"/>
  <c r="I32" i="37"/>
  <c r="J32" i="37"/>
  <c r="B33" i="37"/>
  <c r="C33" i="37"/>
  <c r="D33" i="37"/>
  <c r="E33" i="37"/>
  <c r="F33" i="37"/>
  <c r="G33" i="37"/>
  <c r="H33" i="37"/>
  <c r="I33" i="37"/>
  <c r="J33" i="37"/>
  <c r="B34" i="37"/>
  <c r="C34" i="37"/>
  <c r="D34" i="37"/>
  <c r="E34" i="37"/>
  <c r="F34" i="37"/>
  <c r="G34" i="37"/>
  <c r="H34" i="37"/>
  <c r="I34" i="37"/>
  <c r="J34" i="37"/>
  <c r="B35" i="37"/>
  <c r="C35" i="37"/>
  <c r="D35" i="37"/>
  <c r="E35" i="37"/>
  <c r="F35" i="37"/>
  <c r="G35" i="37"/>
  <c r="H35" i="37"/>
  <c r="I35" i="37"/>
  <c r="J35" i="37"/>
  <c r="B36" i="37"/>
  <c r="C36" i="37"/>
  <c r="D36" i="37"/>
  <c r="E36" i="37"/>
  <c r="F36" i="37"/>
  <c r="G36" i="37"/>
  <c r="H36" i="37"/>
  <c r="I36" i="37"/>
  <c r="J36" i="37"/>
  <c r="B37" i="37"/>
  <c r="C37" i="37"/>
  <c r="D37" i="37"/>
  <c r="E37" i="37"/>
  <c r="F37" i="37"/>
  <c r="G37" i="37"/>
  <c r="H37" i="37"/>
  <c r="I37" i="37"/>
  <c r="J37" i="37"/>
  <c r="B38" i="37"/>
  <c r="C38" i="37"/>
  <c r="D38" i="37"/>
  <c r="E38" i="37"/>
  <c r="F38" i="37"/>
  <c r="G38" i="37"/>
  <c r="H38" i="37"/>
  <c r="I38" i="37"/>
  <c r="J38" i="37"/>
  <c r="B39" i="37"/>
  <c r="C39" i="37"/>
  <c r="D39" i="37"/>
  <c r="E39" i="37"/>
  <c r="F39" i="37"/>
  <c r="G39" i="37"/>
  <c r="H39" i="37"/>
  <c r="I39" i="37"/>
  <c r="J39" i="37"/>
  <c r="B40" i="37"/>
  <c r="C40" i="37"/>
  <c r="D40" i="37"/>
  <c r="E40" i="37"/>
  <c r="F40" i="37"/>
  <c r="G40" i="37"/>
  <c r="H40" i="37"/>
  <c r="I40" i="37"/>
  <c r="J40" i="37"/>
  <c r="B41" i="37"/>
  <c r="C41" i="37"/>
  <c r="D41" i="37"/>
  <c r="E41" i="37"/>
  <c r="F41" i="37"/>
  <c r="G41" i="37"/>
  <c r="H41" i="37"/>
  <c r="I41" i="37"/>
  <c r="J41" i="37"/>
  <c r="B42" i="37"/>
  <c r="C42" i="37"/>
  <c r="D42" i="37"/>
  <c r="E42" i="37"/>
  <c r="F42" i="37"/>
  <c r="G42" i="37"/>
  <c r="H42" i="37"/>
  <c r="I42" i="37"/>
  <c r="J42" i="37"/>
  <c r="B43" i="37"/>
  <c r="C43" i="37"/>
  <c r="D43" i="37"/>
  <c r="E43" i="37"/>
  <c r="F43" i="37"/>
  <c r="G43" i="37"/>
  <c r="H43" i="37"/>
  <c r="I43" i="37"/>
  <c r="J43" i="37"/>
  <c r="B44" i="37"/>
  <c r="C44" i="37"/>
  <c r="D44" i="37"/>
  <c r="E44" i="37"/>
  <c r="F44" i="37"/>
  <c r="G44" i="37"/>
  <c r="H44" i="37"/>
  <c r="I44" i="37"/>
  <c r="J44" i="37"/>
  <c r="B45" i="37"/>
  <c r="C45" i="37"/>
  <c r="D45" i="37"/>
  <c r="E45" i="37"/>
  <c r="F45" i="37"/>
  <c r="G45" i="37"/>
  <c r="H45" i="37"/>
  <c r="I45" i="37"/>
  <c r="J45" i="37"/>
  <c r="B46" i="37"/>
  <c r="C46" i="37"/>
  <c r="D46" i="37"/>
  <c r="E46" i="37"/>
  <c r="F46" i="37"/>
  <c r="G46" i="37"/>
  <c r="H46" i="37"/>
  <c r="I46" i="37"/>
  <c r="J46" i="37"/>
  <c r="C47" i="37"/>
  <c r="D47" i="37"/>
  <c r="E47" i="37"/>
  <c r="F47" i="37"/>
  <c r="G47" i="37"/>
  <c r="H47" i="37"/>
  <c r="I47" i="37"/>
  <c r="J47" i="37"/>
  <c r="C48" i="37"/>
  <c r="D48" i="37"/>
  <c r="E48" i="37"/>
  <c r="F48" i="37"/>
  <c r="G48" i="37"/>
  <c r="H48" i="37"/>
  <c r="I48" i="37"/>
  <c r="J48" i="37"/>
  <c r="C49" i="37"/>
  <c r="D49" i="37"/>
  <c r="E49" i="37"/>
  <c r="F49" i="37"/>
  <c r="G49" i="37"/>
  <c r="H49" i="37"/>
  <c r="I49" i="37"/>
  <c r="J49" i="37"/>
  <c r="C50" i="37"/>
  <c r="D50" i="37"/>
  <c r="E50" i="37"/>
  <c r="F50" i="37"/>
  <c r="G50" i="37"/>
  <c r="H50" i="37"/>
  <c r="I50" i="37"/>
  <c r="J50" i="37"/>
  <c r="C51" i="37"/>
  <c r="D51" i="37"/>
  <c r="E51" i="37"/>
  <c r="F51" i="37"/>
  <c r="G51" i="37"/>
  <c r="H51" i="37"/>
  <c r="I51" i="37"/>
  <c r="J51" i="37"/>
  <c r="C52" i="37"/>
  <c r="D52" i="37"/>
  <c r="E52" i="37"/>
  <c r="F52" i="37"/>
  <c r="G52" i="37"/>
  <c r="H52" i="37"/>
  <c r="J52" i="37"/>
  <c r="C53" i="37"/>
  <c r="D53" i="37"/>
  <c r="E53" i="37"/>
  <c r="F53" i="37"/>
  <c r="G53" i="37"/>
  <c r="H53" i="37"/>
  <c r="J53" i="37"/>
  <c r="C54" i="37"/>
  <c r="E54" i="37"/>
  <c r="F54" i="37"/>
  <c r="G54" i="37"/>
  <c r="H54" i="37"/>
  <c r="J54" i="37"/>
  <c r="C55" i="37"/>
  <c r="E55" i="37"/>
  <c r="F55" i="37"/>
  <c r="G55" i="37"/>
  <c r="H55" i="37"/>
  <c r="J55" i="37"/>
  <c r="E56" i="37"/>
  <c r="F56" i="37"/>
  <c r="G56" i="37"/>
  <c r="H56" i="37"/>
  <c r="E57" i="37"/>
  <c r="H57" i="37"/>
  <c r="E58" i="37"/>
  <c r="H58" i="37"/>
  <c r="E59" i="37"/>
  <c r="H59" i="37"/>
  <c r="E60" i="37"/>
  <c r="H60" i="37"/>
  <c r="E61" i="37"/>
  <c r="H61" i="37"/>
  <c r="E62" i="37"/>
  <c r="H62" i="37"/>
  <c r="H63" i="37"/>
  <c r="J15" i="37"/>
  <c r="H15" i="37"/>
  <c r="G15" i="37"/>
  <c r="F15" i="37"/>
  <c r="E15" i="37"/>
  <c r="B15" i="37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J48" i="22"/>
  <c r="H48" i="22"/>
  <c r="G48" i="22"/>
  <c r="F48" i="22"/>
  <c r="E48" i="22"/>
  <c r="D48" i="22"/>
  <c r="B48" i="22"/>
  <c r="J33" i="22"/>
  <c r="J32" i="22"/>
  <c r="G33" i="22"/>
  <c r="I33" i="22"/>
  <c r="I32" i="22"/>
  <c r="H33" i="22"/>
  <c r="H32" i="22"/>
  <c r="G32" i="22"/>
  <c r="F32" i="22"/>
  <c r="E33" i="22"/>
  <c r="F33" i="22"/>
  <c r="E32" i="22"/>
  <c r="D32" i="22"/>
  <c r="D33" i="22"/>
  <c r="C33" i="22"/>
  <c r="C32" i="22"/>
  <c r="B33" i="22"/>
  <c r="B32" i="22"/>
  <c r="J31" i="22"/>
  <c r="J30" i="22"/>
  <c r="I31" i="22"/>
  <c r="I30" i="22"/>
  <c r="H31" i="22"/>
  <c r="H30" i="22"/>
  <c r="G31" i="22"/>
  <c r="G30" i="22"/>
  <c r="F31" i="22"/>
  <c r="E31" i="22"/>
  <c r="F30" i="22"/>
  <c r="E30" i="22"/>
  <c r="D31" i="22"/>
  <c r="D30" i="22"/>
  <c r="C31" i="22"/>
  <c r="C30" i="22"/>
  <c r="B31" i="22"/>
  <c r="B30" i="22"/>
  <c r="J29" i="22"/>
  <c r="J28" i="22"/>
  <c r="I29" i="22"/>
  <c r="I28" i="22"/>
  <c r="H29" i="22"/>
  <c r="H28" i="22"/>
  <c r="G29" i="22"/>
  <c r="G28" i="22"/>
  <c r="F29" i="22"/>
  <c r="F28" i="22"/>
  <c r="E29" i="22"/>
  <c r="E28" i="22"/>
  <c r="D29" i="22"/>
  <c r="D28" i="22"/>
  <c r="C29" i="22"/>
  <c r="C28" i="22"/>
  <c r="B29" i="22"/>
  <c r="B28" i="22"/>
  <c r="F27" i="22"/>
  <c r="J27" i="22"/>
  <c r="J26" i="22"/>
  <c r="I27" i="22"/>
  <c r="I26" i="22"/>
  <c r="H27" i="22"/>
  <c r="H26" i="22"/>
  <c r="G27" i="22"/>
  <c r="G26" i="22"/>
  <c r="F26" i="22"/>
  <c r="E27" i="22"/>
  <c r="E26" i="22"/>
  <c r="D27" i="22"/>
  <c r="D26" i="22"/>
  <c r="C27" i="22"/>
  <c r="C26" i="22"/>
  <c r="B27" i="22"/>
  <c r="B26" i="22"/>
  <c r="J25" i="22"/>
  <c r="J24" i="22"/>
  <c r="I25" i="22"/>
  <c r="I24" i="22"/>
  <c r="H25" i="22"/>
  <c r="H24" i="22"/>
  <c r="G25" i="22"/>
  <c r="G24" i="22"/>
  <c r="F25" i="22"/>
  <c r="F24" i="22"/>
  <c r="E25" i="22"/>
  <c r="E24" i="22"/>
  <c r="D25" i="22"/>
  <c r="D24" i="22"/>
  <c r="C25" i="22"/>
  <c r="C24" i="22"/>
  <c r="B25" i="22"/>
  <c r="B24" i="22"/>
  <c r="H6" i="37" l="1"/>
  <c r="D2" i="37"/>
  <c r="J8" i="37"/>
  <c r="E3" i="37"/>
  <c r="G4" i="37"/>
  <c r="H7" i="37"/>
  <c r="C3" i="37"/>
  <c r="E4" i="37"/>
  <c r="J2" i="37"/>
  <c r="I8" i="37"/>
  <c r="I7" i="37"/>
  <c r="H2" i="37"/>
  <c r="H5" i="37"/>
  <c r="H10" i="37" s="1"/>
  <c r="G8" i="37"/>
  <c r="F7" i="37"/>
  <c r="D7" i="37"/>
  <c r="B2" i="37"/>
  <c r="C2" i="37"/>
  <c r="D3" i="37"/>
  <c r="F4" i="37"/>
  <c r="G5" i="37"/>
  <c r="G6" i="37"/>
  <c r="G7" i="37"/>
  <c r="H8" i="37"/>
  <c r="E2" i="37"/>
  <c r="F3" i="37"/>
  <c r="H4" i="37"/>
  <c r="J5" i="37"/>
  <c r="J10" i="37" s="1"/>
  <c r="I6" i="37"/>
  <c r="B4" i="37"/>
  <c r="J3" i="37"/>
  <c r="F2" i="37"/>
  <c r="G3" i="37"/>
  <c r="J4" i="37"/>
  <c r="B6" i="37"/>
  <c r="J6" i="37"/>
  <c r="J7" i="37"/>
  <c r="J14" i="37" s="1"/>
  <c r="C5" i="37"/>
  <c r="C10" i="37" s="1"/>
  <c r="G2" i="37"/>
  <c r="H3" i="37"/>
  <c r="B5" i="37"/>
  <c r="B10" i="37" s="1"/>
  <c r="C6" i="37"/>
  <c r="B7" i="37"/>
  <c r="C8" i="37"/>
  <c r="C4" i="37"/>
  <c r="D5" i="37"/>
  <c r="D10" i="37" s="1"/>
  <c r="D6" i="37"/>
  <c r="C7" i="37"/>
  <c r="D8" i="37"/>
  <c r="E8" i="37"/>
  <c r="D4" i="37"/>
  <c r="E5" i="37"/>
  <c r="E6" i="37"/>
  <c r="F8" i="37"/>
  <c r="F5" i="37"/>
  <c r="F10" i="37" s="1"/>
  <c r="F6" i="37"/>
  <c r="I2" i="37"/>
  <c r="I3" i="37"/>
  <c r="I4" i="37"/>
  <c r="I5" i="37"/>
  <c r="E7" i="37"/>
  <c r="B8" i="37"/>
  <c r="B3" i="37"/>
  <c r="E13" i="37" l="1"/>
  <c r="J11" i="37"/>
  <c r="H12" i="37"/>
  <c r="G13" i="37"/>
  <c r="F11" i="37"/>
  <c r="I12" i="37"/>
  <c r="B11" i="37"/>
  <c r="F12" i="37"/>
  <c r="C12" i="37"/>
  <c r="D12" i="37"/>
  <c r="G12" i="37"/>
  <c r="H11" i="37"/>
  <c r="H13" i="37"/>
  <c r="H14" i="37"/>
  <c r="C11" i="37"/>
  <c r="G14" i="37"/>
  <c r="D14" i="37"/>
  <c r="I14" i="37"/>
  <c r="J13" i="37"/>
  <c r="J12" i="37"/>
  <c r="I13" i="37"/>
  <c r="G10" i="37"/>
  <c r="G11" i="37"/>
  <c r="F13" i="37"/>
  <c r="F14" i="37"/>
  <c r="E11" i="37"/>
  <c r="C14" i="37"/>
  <c r="B12" i="37"/>
  <c r="B13" i="37"/>
  <c r="E10" i="37"/>
  <c r="D11" i="37"/>
  <c r="D13" i="37"/>
  <c r="E12" i="37"/>
  <c r="B14" i="37"/>
  <c r="C13" i="37"/>
  <c r="I11" i="37"/>
  <c r="I10" i="37"/>
  <c r="E14" i="37"/>
  <c r="J23" i="22" l="1"/>
  <c r="J22" i="22"/>
  <c r="I23" i="22"/>
  <c r="I22" i="22"/>
  <c r="H23" i="22"/>
  <c r="H22" i="22"/>
  <c r="G23" i="22"/>
  <c r="G22" i="22"/>
  <c r="F23" i="22"/>
  <c r="F22" i="22"/>
  <c r="E23" i="22"/>
  <c r="E22" i="22"/>
  <c r="D23" i="22"/>
  <c r="D22" i="22"/>
  <c r="C23" i="22"/>
  <c r="C22" i="22"/>
  <c r="B23" i="22"/>
  <c r="B22" i="22"/>
  <c r="C41" i="22" l="1"/>
  <c r="D41" i="22"/>
  <c r="E41" i="22"/>
  <c r="F41" i="22"/>
  <c r="G41" i="22"/>
  <c r="H41" i="22"/>
  <c r="I41" i="22"/>
  <c r="J41" i="22"/>
  <c r="B41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B40" i="22"/>
  <c r="B39" i="22"/>
  <c r="B38" i="22"/>
  <c r="B37" i="22"/>
  <c r="B36" i="22"/>
  <c r="B35" i="22"/>
  <c r="B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J15" i="28" l="1"/>
  <c r="H15" i="28"/>
  <c r="G15" i="28"/>
  <c r="F15" i="28"/>
  <c r="E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3" i="22"/>
  <c r="J47" i="22" l="1"/>
  <c r="J45" i="22"/>
  <c r="I45" i="22"/>
  <c r="I47" i="22"/>
  <c r="H44" i="22"/>
  <c r="H46" i="22"/>
  <c r="H45" i="22"/>
  <c r="J46" i="22"/>
  <c r="J43" i="22"/>
  <c r="J44" i="22"/>
  <c r="I46" i="22"/>
  <c r="I43" i="22"/>
  <c r="H47" i="22"/>
  <c r="I44" i="22"/>
  <c r="C43" i="22" l="1"/>
  <c r="D43" i="22"/>
  <c r="C47" i="22" l="1"/>
  <c r="D44" i="22"/>
  <c r="B44" i="22"/>
  <c r="D45" i="22"/>
  <c r="C44" i="22"/>
  <c r="E44" i="22"/>
  <c r="G46" i="22"/>
  <c r="G43" i="22"/>
  <c r="C46" i="22"/>
  <c r="F47" i="22"/>
  <c r="B45" i="22"/>
  <c r="E46" i="22"/>
  <c r="E43" i="22"/>
  <c r="G45" i="22"/>
  <c r="E47" i="22"/>
  <c r="C45" i="22"/>
  <c r="B46" i="22"/>
  <c r="B43" i="22"/>
  <c r="G47" i="22"/>
  <c r="F43" i="22"/>
  <c r="F46" i="22"/>
  <c r="B47" i="22"/>
  <c r="G44" i="22"/>
  <c r="F44" i="22"/>
  <c r="D46" i="22"/>
  <c r="D47" i="22"/>
  <c r="E45" i="22"/>
  <c r="F45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<sst xmlns="http://schemas.openxmlformats.org/spreadsheetml/2006/main" count="2698" uniqueCount="1510">
  <si>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</si>
  <si>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</si>
  <si>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</si>
  <si>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</si>
  <si>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</si>
  <si>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</si>
  <si>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</si>
  <si>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</si>
  <si>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</si>
  <si>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</si>
  <si>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</si>
  <si>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</si>
  <si>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</si>
  <si>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</si>
  <si>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</si>
  <si>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</si>
  <si>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</si>
  <si>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</si>
  <si>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</si>
  <si>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</si>
  <si>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</si>
  <si>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</si>
  <si>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</si>
  <si>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</si>
  <si>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</si>
  <si>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</si>
  <si>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</si>
  <si>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</si>
  <si>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</si>
  <si>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</si>
  <si>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</si>
  <si>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</si>
  <si>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</si>
  <si>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</si>
  <si>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</si>
  <si>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</si>
  <si>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</si>
  <si>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</si>
  <si>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</si>
  <si>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</si>
  <si>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</si>
  <si>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</si>
  <si>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</si>
  <si>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</si>
  <si>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</si>
  <si>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</si>
  <si>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</si>
  <si>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</si>
  <si>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</si>
  <si>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</si>
  <si>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</si>
  <si>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</si>
  <si>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</si>
  <si>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</si>
  <si>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</si>
  <si>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</si>
  <si>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</si>
  <si>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</si>
  <si>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</si>
  <si>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</si>
  <si>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</si>
  <si>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</si>
  <si>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</si>
  <si>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</si>
  <si>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</si>
  <si>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</si>
  <si>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</si>
  <si>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</si>
  <si>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</si>
  <si>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</si>
  <si>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</si>
  <si>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</si>
  <si>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</si>
  <si>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</si>
  <si>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</si>
  <si>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</si>
  <si>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</si>
  <si>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</si>
  <si>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</si>
  <si>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</si>
  <si>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</si>
  <si>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</si>
  <si>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</si>
  <si>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</si>
  <si>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</si>
  <si>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</si>
  <si>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</si>
  <si>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</si>
  <si>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</si>
  <si>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</si>
  <si>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</si>
  <si>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</si>
  <si>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</si>
  <si>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</si>
  <si>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</si>
  <si>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</si>
  <si>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</si>
  <si>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</si>
  <si>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</si>
  <si>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</si>
  <si>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</si>
  <si>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</si>
  <si>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</si>
  <si>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</si>
  <si>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</si>
  <si>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</si>
  <si>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</si>
  <si>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</si>
  <si>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</si>
  <si>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</si>
  <si>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</si>
  <si>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</si>
  <si>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</si>
  <si>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</si>
  <si>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</si>
  <si>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</si>
  <si>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</si>
  <si>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</si>
  <si>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</si>
  <si>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</si>
  <si>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</si>
  <si>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</si>
  <si>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</si>
  <si>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</si>
  <si>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</si>
  <si>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</si>
  <si>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</si>
  <si>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</si>
  <si>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</si>
  <si>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</si>
  <si>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</si>
  <si>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</si>
  <si>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</si>
  <si>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</si>
  <si>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</si>
  <si>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</si>
  <si>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</si>
  <si>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</si>
  <si>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</si>
  <si>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</si>
  <si>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</si>
  <si>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</si>
  <si>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</si>
  <si>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</si>
  <si>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</si>
  <si>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</si>
  <si>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</si>
  <si>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</si>
  <si>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</si>
  <si>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</si>
  <si>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</si>
  <si>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</si>
  <si>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</si>
  <si>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</si>
  <si>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</si>
  <si>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</si>
  <si>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</si>
  <si>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</si>
  <si>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</si>
  <si>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</si>
  <si>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</si>
  <si>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</si>
  <si>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</si>
  <si>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</si>
  <si>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</si>
  <si>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</si>
  <si>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</si>
  <si>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</si>
  <si>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</si>
  <si>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</si>
  <si>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</si>
  <si>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</si>
  <si>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</si>
  <si>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</si>
  <si>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</si>
  <si>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</si>
  <si>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</si>
  <si>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</si>
  <si>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</si>
  <si>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</si>
  <si>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</si>
  <si>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</si>
  <si>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</si>
  <si>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</si>
  <si>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</si>
  <si>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</si>
  <si>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</si>
  <si>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</si>
  <si>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</si>
  <si>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</si>
  <si>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</si>
  <si>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</si>
  <si>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</si>
  <si>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</si>
  <si>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</si>
  <si>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</si>
  <si>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</si>
  <si>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</si>
  <si>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</si>
  <si>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</si>
  <si>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</si>
  <si>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</si>
  <si>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</si>
  <si>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</si>
  <si>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</si>
  <si>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</si>
  <si>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</si>
  <si>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</si>
  <si>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</si>
  <si>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</si>
  <si>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</si>
  <si>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</si>
  <si>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</si>
  <si>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</si>
  <si>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</si>
  <si>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</si>
  <si>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</si>
  <si>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</si>
  <si>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</si>
  <si>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</si>
  <si>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</si>
  <si>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</si>
  <si>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</si>
  <si>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</si>
  <si>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</si>
  <si>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</si>
  <si>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</si>
  <si>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</si>
  <si>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</si>
  <si>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</si>
  <si>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</si>
  <si>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</si>
  <si>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</si>
  <si>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</si>
  <si>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</si>
  <si>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</si>
  <si>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</si>
  <si>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</si>
  <si>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</si>
  <si>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</si>
  <si>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</si>
  <si>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</si>
  <si>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</si>
  <si>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</si>
  <si>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</si>
  <si>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</si>
  <si>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</si>
  <si>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</si>
  <si>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</si>
  <si>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</si>
  <si>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</si>
  <si>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</si>
  <si>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</si>
  <si>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</si>
  <si>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</si>
  <si>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</si>
  <si>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</si>
  <si>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</si>
  <si>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</si>
  <si>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</si>
  <si>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</si>
  <si>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</si>
  <si>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</si>
  <si>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</si>
  <si>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</si>
  <si>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</si>
  <si>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</si>
  <si>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</si>
  <si>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</si>
  <si>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</si>
  <si>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</si>
  <si>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</si>
  <si>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</si>
  <si>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</si>
  <si>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</si>
  <si>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</si>
  <si>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</si>
  <si>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</si>
  <si>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</si>
  <si>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</si>
  <si>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</si>
  <si>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</si>
  <si>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</si>
  <si>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</si>
  <si>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</si>
  <si>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</si>
  <si>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</si>
  <si>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</si>
  <si>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</si>
  <si>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</si>
  <si>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</si>
  <si>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</si>
  <si>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</si>
  <si>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</si>
  <si>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</si>
  <si>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</si>
  <si>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</si>
  <si>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</si>
  <si>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</si>
  <si>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</si>
  <si>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</si>
  <si>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</si>
  <si>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</si>
  <si>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</si>
  <si>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</si>
  <si>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</si>
  <si>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</si>
  <si>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</si>
  <si>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</si>
  <si>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</si>
  <si>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</si>
  <si>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</si>
  <si>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</si>
  <si>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</si>
  <si>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</si>
  <si>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</si>
  <si>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</si>
  <si>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</si>
  <si>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</si>
  <si>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</si>
  <si>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</si>
  <si>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</si>
  <si>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</si>
  <si>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</si>
  <si>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</si>
  <si>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</si>
  <si>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</si>
  <si>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</si>
  <si>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</si>
  <si>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</si>
  <si>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</si>
  <si>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</si>
  <si>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</si>
  <si>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</si>
  <si>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</si>
  <si>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</si>
  <si>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</si>
  <si>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</si>
  <si>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</si>
  <si>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</si>
  <si>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</si>
  <si>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</si>
  <si>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</si>
  <si>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</si>
  <si>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</si>
  <si>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</si>
  <si>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</si>
  <si>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</si>
  <si>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</si>
  <si>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</si>
  <si>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</si>
  <si>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</si>
  <si>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</si>
  <si>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</si>
  <si>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</si>
  <si>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</si>
  <si>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</si>
  <si>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</si>
  <si>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</si>
  <si>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</si>
  <si>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</si>
  <si>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</si>
  <si>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</si>
  <si>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</si>
  <si>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</si>
  <si>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</si>
  <si>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</si>
  <si>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</si>
  <si>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</si>
  <si>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</si>
  <si>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</si>
  <si>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</si>
  <si>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</si>
  <si>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</si>
  <si>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</si>
  <si>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</si>
  <si>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</si>
  <si>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</si>
  <si>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</si>
  <si>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</si>
  <si>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</si>
  <si>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</si>
  <si>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</si>
  <si>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</si>
  <si>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</si>
  <si>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</si>
  <si>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</si>
  <si>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</si>
  <si>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</si>
  <si>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</si>
  <si>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</si>
  <si>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</si>
  <si>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</si>
  <si>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</si>
  <si>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</si>
  <si>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</si>
  <si>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</si>
  <si>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</si>
  <si>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</si>
  <si>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</si>
  <si>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</si>
  <si>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</si>
  <si>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</si>
  <si>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</si>
  <si>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</si>
  <si>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</si>
  <si>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</si>
  <si>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</si>
  <si>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</si>
  <si>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</si>
  <si>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</si>
  <si>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</si>
  <si>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</si>
  <si>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</si>
  <si>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</si>
  <si>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</si>
  <si>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</si>
  <si>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</si>
  <si>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</si>
  <si>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</si>
  <si>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</si>
  <si>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</si>
  <si>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</si>
  <si>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</si>
  <si>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</si>
  <si>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</si>
  <si>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</si>
  <si>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</si>
  <si>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</si>
  <si>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</si>
  <si>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</si>
  <si>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</si>
  <si>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</si>
  <si>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</si>
  <si>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</si>
  <si>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</si>
  <si>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</si>
  <si>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</si>
  <si>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</si>
  <si>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</si>
  <si>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</si>
  <si>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</si>
  <si>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</si>
  <si>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</si>
  <si>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</si>
  <si>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</si>
  <si>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</si>
  <si>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</si>
  <si>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</si>
  <si>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</si>
  <si>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</si>
  <si>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</si>
  <si>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</si>
  <si>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</si>
  <si>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</si>
  <si>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</si>
  <si>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</si>
  <si>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</si>
  <si>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</si>
  <si>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</si>
  <si>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</si>
  <si>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</si>
  <si>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</si>
  <si>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</si>
  <si>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</si>
  <si>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</si>
  <si>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</si>
  <si>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</si>
  <si>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</si>
  <si>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</si>
  <si>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</si>
  <si>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</si>
  <si>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</si>
  <si>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</si>
  <si>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</si>
  <si>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</si>
  <si>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</si>
  <si>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</si>
  <si>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</si>
  <si>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</si>
  <si>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</si>
  <si>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</si>
  <si>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</si>
  <si>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</si>
  <si>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</si>
  <si>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</si>
  <si>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</si>
  <si>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</si>
  <si>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</si>
  <si>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</si>
  <si>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</si>
  <si>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</si>
  <si>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</si>
  <si>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</si>
  <si>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</si>
  <si>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</si>
  <si>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</si>
  <si>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</si>
  <si>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</si>
  <si>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</si>
  <si>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</si>
  <si>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</si>
  <si>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</si>
  <si>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</si>
  <si>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</si>
  <si>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</si>
  <si>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</si>
  <si>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</si>
  <si>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</si>
  <si>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</si>
  <si>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</si>
  <si>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</si>
  <si>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</si>
  <si>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</si>
  <si>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</si>
  <si>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</si>
  <si>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</si>
  <si>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</si>
  <si>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</si>
  <si>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</si>
  <si>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</si>
  <si>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</si>
  <si>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</si>
  <si>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</si>
  <si>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</si>
  <si>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</si>
  <si>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</si>
  <si>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</si>
  <si>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</si>
  <si>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</si>
  <si>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</si>
  <si>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</si>
  <si>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</si>
  <si>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</si>
  <si>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</si>
  <si>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</si>
  <si>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</si>
  <si>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</si>
  <si>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</si>
  <si>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</si>
  <si>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</si>
  <si>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</si>
  <si>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</si>
  <si>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</si>
  <si>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</si>
  <si>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</si>
  <si>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</si>
  <si>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</si>
  <si>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</si>
  <si>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</si>
  <si>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</si>
  <si>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</si>
  <si>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</si>
  <si>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</si>
  <si>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</si>
  <si>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</si>
  <si>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</si>
  <si>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</si>
  <si>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</si>
  <si>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</si>
  <si>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</si>
  <si>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</si>
  <si>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</si>
  <si>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</si>
  <si>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</si>
  <si>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</si>
  <si>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</si>
  <si>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</si>
  <si>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</si>
  <si>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</si>
  <si>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</si>
  <si>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</si>
  <si>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</si>
  <si>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</si>
  <si>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</si>
  <si>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</si>
  <si>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</si>
  <si>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</si>
  <si>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</si>
  <si>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</si>
  <si>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</si>
  <si>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</si>
  <si>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</si>
  <si>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</si>
  <si>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</si>
  <si>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</si>
  <si>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</si>
  <si>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</si>
  <si>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</si>
  <si>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</si>
  <si>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</si>
  <si>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</si>
  <si>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</si>
  <si>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</si>
  <si>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</si>
  <si>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</si>
  <si>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</si>
  <si>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</si>
  <si>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</si>
  <si>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</si>
  <si>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</si>
  <si>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</si>
  <si>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</si>
  <si>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</si>
  <si>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</si>
  <si>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</si>
  <si>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</si>
  <si>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</si>
  <si>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</si>
  <si>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</si>
  <si>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</si>
  <si>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</si>
  <si>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</si>
  <si>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</si>
  <si>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</si>
  <si>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</si>
  <si>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</si>
  <si>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</si>
  <si>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</si>
  <si>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</si>
  <si>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</si>
  <si>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</si>
  <si>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</si>
  <si>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</si>
  <si>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</si>
  <si>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</si>
  <si>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</si>
  <si>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</si>
  <si>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</si>
  <si>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</si>
  <si>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</si>
  <si>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</si>
  <si>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</si>
  <si>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</si>
  <si>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</si>
  <si>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</si>
  <si>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</si>
  <si>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</si>
  <si>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</si>
  <si>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</si>
  <si>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</si>
  <si>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</si>
  <si>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</si>
  <si>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</si>
  <si>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</si>
  <si>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</si>
  <si>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</si>
  <si>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</si>
  <si>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</si>
  <si>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</si>
  <si>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</si>
  <si>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</si>
  <si>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</si>
  <si>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</si>
  <si>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</si>
  <si>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</si>
  <si>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</si>
  <si>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</si>
  <si>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</si>
  <si>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</si>
  <si>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</si>
  <si>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</si>
  <si>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</si>
  <si>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</si>
  <si>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</si>
  <si>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</si>
  <si>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</si>
  <si>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</si>
  <si>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</si>
  <si>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</si>
  <si>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</si>
  <si>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</si>
  <si>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</si>
  <si>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</si>
  <si>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</si>
  <si>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</si>
  <si>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</si>
  <si>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</si>
  <si>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</si>
  <si>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</si>
  <si>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</si>
  <si>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</si>
  <si>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</si>
  <si>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</si>
  <si>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</si>
  <si>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</si>
  <si>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</si>
  <si>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</si>
  <si>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</si>
  <si>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</si>
  <si>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</si>
  <si>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</si>
  <si>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</si>
  <si>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</si>
  <si>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</si>
  <si>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</si>
  <si>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</si>
  <si>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</si>
  <si>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</si>
  <si>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</si>
  <si>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</si>
  <si>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</si>
  <si>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</si>
  <si>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</si>
  <si>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</si>
  <si>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</si>
  <si>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</si>
  <si>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</si>
  <si>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</si>
  <si>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</si>
  <si>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</si>
  <si>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</si>
  <si>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</si>
  <si>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</si>
  <si>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</si>
  <si>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</si>
  <si>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</si>
  <si>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</si>
  <si>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Initial values</t>
  </si>
  <si>
    <t>After repair</t>
  </si>
  <si>
    <t>after - mean</t>
  </si>
  <si>
    <t>average time repair flexural (s)</t>
  </si>
  <si>
    <t>ply_count</t>
  </si>
  <si>
    <t>total 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</si>
  <si>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</si>
  <si>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</si>
  <si>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</si>
  <si>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</si>
  <si>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</si>
  <si>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</si>
  <si>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</si>
  <si>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</si>
  <si>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</si>
  <si>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</si>
  <si>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</si>
  <si>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</si>
  <si>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</si>
  <si>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</si>
  <si>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</si>
  <si>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</si>
  <si>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</si>
  <si>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</si>
  <si>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</si>
  <si>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</si>
  <si>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</si>
  <si>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</si>
  <si>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</si>
  <si>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</si>
  <si>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</si>
  <si>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</si>
  <si>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</si>
  <si>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</si>
  <si>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</si>
  <si>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</si>
  <si>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</si>
  <si>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</si>
  <si>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</si>
  <si>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</si>
  <si>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</si>
  <si>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45 45 45 45 0 45 45 90 45 90 90 90 90 -45 -45 90 -45 0 -45 -45 -45 0 0 0 -45 -45 0 0 0 -45 -45 -45 0 -45 90 -45 -45 90 90 90 90 45 90 45 45 0 45 45 45 45</t>
  </si>
  <si>
    <t>45 45 45 45 90 45 45 45 90 90 90 -45 0 -45 90 -45 -45 90 -45 -45 0 0 -45 0 0 0 0 -45 0 0 -45 -45 90 -45 -45 90 -45 0 -45 90 90 90 45 45 45 90 45 45 45 45</t>
  </si>
  <si>
    <t>90 45 90 45 0 45 45 90 45 45 45 0 45 0 0 -45 -45 -45 -45 0 -45 -45 0 -45 -45 -45 -45 0 -45 -45 0 -45 -45 -45 -45 0 0 45 0 45 45 45 90 45 45 0 45 90 45 90</t>
  </si>
  <si>
    <t>90 90 45 90 45 45 45 45 0 45 45 45 0 0 -45 -45 -45 -45 0 -45 -45 -45 0 -45 0 0 -45 0 -45 -45 -45 0 -45 -45 -45 -45 0 0 45 45 45 0 45 45 45 45 90 45 90 90</t>
  </si>
  <si>
    <t>0 0 -45 0 -45 -45 -45 -45 0 45 0 45 45 45 45 90 45 45 45 90 90 -45 0 -45 -45 -45 -45 0 -45 90 90 45 45 45 90 45 45 45 45 0 45 0 -45 -45 -45 -45 0 -45 0 0</t>
  </si>
  <si>
    <t>0 0 -45 0 -45 -45 -45 -45 0 45 45 45 90 45 45 45 45 90 -45 -45 -45 0 0 45 90 90 45 0 0 -45 -45 -45 90 45 45 45 45 90 45 45 45 0 -45 -45 -45 -45 0 -45 0 0</t>
  </si>
  <si>
    <t>90 90 90 90 45 0 -45 -45 90 -45 0 -45 -45 -45 90 45 45 45 45 0 45 45 0 0 -45 -45 0 0 45 45 0 45 45 45 45 90 -45 -45 -45 0 -45 90 -45 -45 0 45 90 90 90 90</t>
  </si>
  <si>
    <t>90 90 90 90 -45 90 -45 -45 -45 -45 90 45 45 0 45 45 45 45 0 -45 -45 0 0 45 0 0 45 0 0 -45 -45 0 45 45 45 45 0 45 45 90 -45 -45 -45 -45 90 -45 90 90 90 90</t>
  </si>
  <si>
    <t>0 -45 0 0 -45 -45 -45 -45 0 45 45 45 45 0 45 45 0 -45 -45 -45 90 90 45 45 90 90 45 45 90 90 -45 -45 -45 0 45 45 0 45 45 45 45 0 -45 -45 -45 -45 0 0 -45 0</t>
  </si>
  <si>
    <t>0 -45 0 -45 -45 -45 -45 0 45 45 0 -45 -45 -45 0 45 90 45 45 45 90 45 0 45 90 90 45 0 45 90 45 45 45 90 45 0 -45 -45 -45 0 45 45 0 -45 -45 -45 -45 0 -45 0</t>
  </si>
  <si>
    <t>0 0 45 90 90 90 90 45 90 90 90 90 45 90 90 90 90 -45 0 0 0 -45 90 90 -45 -45 90 90 -45 0 0 0 -45 90 90 90 90 45 90 90 90 90 45 90 90 90 90 45 0 0</t>
  </si>
  <si>
    <t>0 0 45 90 90 90 90 45 90 90 90 90 -45 90 90 90 90 -45 0 -45 90 90 45 0 0 0 0 45 90 90 -45 0 -45 90 90 90 90 -45 90 90 90 90 45 90 90 90 90 45 0 0</t>
  </si>
  <si>
    <t>0 45 0 0 45 45 45 0 45 45 90 45 90 45 90 -45 -45 -45 -45 0 -45 -45 90 -45 -45 -45 -45 90 -45 -45 0 -45 -45 -45 -45 90 45 90 45 90 45 45 0 45 45 45 0 0 45 0</t>
  </si>
  <si>
    <t>0 0 45 0 45 45 45 45 90 45 45 45 0 -45 90 -45 -45 -45 90 -45 -45 -45 90 -45 0 0 -45 90 -45 -45 -45 90 -45 -45 -45 90 -45 0 45 45 45 90 45 45 45 45 0 45 0 0</t>
  </si>
  <si>
    <t>0 0 0 -45 90 90 45 0 -45 0 -45 0 -45 0 0 0 -45 90 45 0 0 45 0 45 45 45 45 0 45 0 0 45 90 -45 0 0 0 -45 0 -45 0 -45 0 45 90 90 -45 0 0 0</t>
  </si>
  <si>
    <t>90 90 -45 0 0 -45 0 0 -45 0 -45 -45 0 0 0 0 45 0 45 90 45 45 0 45 0 0 45 0 45 45 90 45 0 45 0 0 0 0 -45 -45 0 -45 0 0 -45 0 0 -45 90 90</t>
  </si>
  <si>
    <t>0 0 45 0 45 45 45 45 0 -45 -45 0 -45 -45 -45 0 -45 -45 90 -45 90 45 45 45 90 90 45 45 45 90 -45 90 -45 -45 0 -45 -45 -45 0 -45 -45 0 45 45 45 45 0 45 0 0</t>
  </si>
  <si>
    <t>0 0 45 45 45 45 0 -45 0 -45 -45 -45 -45 90 -45 -45 -45 0 45 90 45 45 90 45 0 0 45 90 45 45 90 45 0 -45 -45 -45 90 -45 -45 -45 -45 0 -45 0 45 45 45 45 0 0</t>
  </si>
  <si>
    <t>90 90 -45 0 -45 0 -45 -45 -45 90 -45 -45 -45 0 45 45 45 45 0 45 45 45 45 0 0 0 0 45 45 45 45 0 45 45 45 45 0 -45 -45 -45 90 -45 -45 -45 0 -45 0 -45 90 90</t>
  </si>
  <si>
    <t>90 90 -45 90 -45 -45 -45 -45 0 -45 -45 -45 0 0 45 45 45 0 45 45 45 45 0 45 0 0 45 0 45 45 45 45 0 45 45 45 0 0 -45 -45 -45 0 -45 -45 -45 -45 90 -45 90 90</t>
  </si>
  <si>
    <t>0 0 45 45 0 45 0 45 90 90 90 90 -45 90 90 90 90 -45 90 90 90 90 -45 0 -45 -45 0 -45 90 90 90 90 -45 90 90 90 90 -45 90 90 90 90 45 0 45 0 45 45 0 0</t>
  </si>
  <si>
    <t>0 45 0 45 0 45 45 90 90 90 90 -45 0 -45 90 90 90 90 -45 90 90 90 90 -45 0 0 -45 90 90 90 90 -45 90 90 90 90 -45 0 -45 90 90 90 90 45 45 0 45 0 45 0</t>
  </si>
  <si>
    <t>-45 -45 0 45 45 0 -45 0 -45 0 0 -45 90 45 90 90 90 45 90 90 90 90 45 90 90 90 90 45 90 90 90 90 45 90 90 90 45 90 -45 0 0 -45 0 -45 0 45 45 0 -45 -45</t>
  </si>
  <si>
    <t>-45 -45 0 -45 -45 0 -45 0 0 45 45 90 90 90 90 45 90 90 90 90 45 0 45 90 90 90 90 45 0 45 90 90 90 90 45 90 90 90 90 45 45 0 0 -45 0 -45 -45 0 -45 -45</t>
  </si>
  <si>
    <t>45 90 90 90 45 0 45 45 0 45 0 0 45 45 0 -45 0 -45 -45 -45 0 -45 0 -45 -45 -45 -45 0 -45 0 -45 -45 -45 0 -45 0 45 45 0 0 45 0 45 45 0 45 90 90 90 45</t>
  </si>
  <si>
    <t>90 90 90 45 45 45 45 0 -45 0 45 45 45 0 0 0 -45 -45 -45 0 -45 -45 0 -45 0 0 -45 0 -45 -45 0 -45 -45 -45 0 0 0 45 45 45 0 -45 0 45 45 45 45 90 90 90</t>
  </si>
  <si>
    <t>90 90 45 0 0 0 0 45 45 45 0 45 0 45 0 0 -45 0 -45 0 -45 -45 90 -45 -45 -45 -45 90 -45 -45 0 -45 0 -45 0 0 45 0 45 0 45 45 45 0 0 0 0 45 90 90</t>
  </si>
  <si>
    <t>90 90 45 0 0 0 45 0 45 45 45 0 0 45 0 0 -45 0 -45 -45 -45 -45 90 -45 0 0 -45 90 -45 -45 -45 -45 0 -45 0 0 45 0 0 45 45 45 0 45 0 0 0 45 90 90</t>
  </si>
  <si>
    <t>90 90 90 90 45 0 45 45 90 45 0 45 45 45 90 -45 -45 -45 -45 0 -45 -45 -45 0 0 0 0 -45 -45 -45 0 -45 -45 -45 -45 90 45 45 45 0 45 90 45 45 0 45 90 90 90 90</t>
  </si>
  <si>
    <t>90 90 90 90 45 90 45 45 45 45 90 -45 -45 0 -45 -45 -45 -45 0 45 45 0 0 -45 0 0 -45 0 0 45 45 0 -45 -45 -45 -45 0 -45 -45 90 45 45 45 45 90 45 90 90 90 90</t>
  </si>
  <si>
    <t>90 -45 90 -45 -45 0 -45 -45 -45 -45 90 45 0 0 45 45 45 90 45 45 45 45 0 -45 0 0 -45 0 45 45 45 45 90 45 45 45 0 0 45 90 -45 -45 -45 -45 0 -45 -45 90 -45 90</t>
  </si>
  <si>
    <t>90 -45 90 -45 -45 -45 -45 90 -45 -45 90 -45 0 0 45 45 45 0 45 45 45 45 0 45 0 0 45 0 45 45 45 45 0 45 45 45 0 0 -45 90 -45 -45 90 -45 -45 -45 -45 90 -45 90</t>
  </si>
  <si>
    <t>45 45 45 45 0 45 0 0 0 0 -45 0 0 0 0 -45 90 -45 90 90 90 90 -45 90 -45 -45 90 -45 90 90 90 90 -45 90 -45 0 0 0 0 -45 0 0 0 0 45 0 45 45 45 45</t>
  </si>
  <si>
    <t>45 0 45 45 45 45 0 0 0 0 -45 0 0 0 -45 -45 90 90 90 90 -45 0 -45 90 90 90 90 -45 0 -45 90 90 90 90 -45 -45 0 0 0 -45 0 0 0 0 45 45 45 45 0 45</t>
  </si>
  <si>
    <t>90 90 90 45 90 90 -45 90 45 0 0 45 45 90 -45 -45 -45 -45 90 45 45 0 0 0 -45 -45 0 0 0 45 45 90 -45 -45 -45 -45 90 45 45 0 0 45 90 -45 90 90 45 90 90 90</t>
  </si>
  <si>
    <t>90 90 90 90 -45 90 90 45 45 45 90 -45 -45 -45 -45 90 45 45 45 0 0 0 -45 0 0 0 0 -45 0 0 0 45 45 45 90 -45 -45 -45 -45 90 45 45 45 90 90 -45 90 90 90 90</t>
  </si>
  <si>
    <t>45 45 45 45 0 45 45 45 90 90 -45 90 -45 -45 -45 90 90 -45 90 -45 0 0 0 0 -45 -45 0 0 0 0 -45 90 -45 90 90 -45 -45 -45 90 -45 90 90 45 45 45 0 45 45 45 45</t>
  </si>
  <si>
    <t>45 45 45 90 45 45 45 45 0 -45 90 -45 -45 90 -45 -45 90 90 90 -45 0 0 -45 0 0 0 0 -45 0 0 -45 90 90 90 -45 -45 90 -45 -45 90 -45 0 45 45 45 45 90 45 45 45</t>
  </si>
  <si>
    <t>-45 -45 -45 0 -45 -45 -45 -45 90 45 45 45 90 45 90 90 45 90 90 45 0 0 45 0 0 0 0 45 0 0 45 90 90 45 90 90 45 90 45 45 45 90 -45 -45 -45 -45 0 -45 -45 -45</t>
  </si>
  <si>
    <t>-45 -45 -45 90 -45 -45 -45 -45 90 45 45 45 90 90 45 0 45 90 90 45 0 0 45 0 0 0 0 45 0 0 45 90 90 45 0 45 90 90 45 45 45 90 -45 -45 -45 -45 90 -45 -45 -45</t>
  </si>
  <si>
    <t>0 0 0 0 -45 90 -45 90 -45 90 90 90 45 90 -45 90 90 90 45 45 45 45 90 -45 0 0 -45 90 45 45 45 45 90 90 90 -45 90 45 90 90 90 -45 90 -45 90 -45 0 0 0 0</t>
  </si>
  <si>
    <t>0 0 0 -45 90 -45 -45 90 90 90 90 -45 90 -45 0 45 90 90 90 45 45 45 90 45 0 0 45 90 45 45 45 90 90 90 45 0 -45 90 -45 90 90 90 90 -45 -45 90 -45 0 0 0</t>
  </si>
  <si>
    <t>0 0 -45 -45 -45 0 -45 -45 -45 -45 0 45 0 45 45 90 45 45 45 45 90 90 45 0 -45 -45 0 45 90 90 45 45 45 45 90 45 45 0 45 0 -45 -45 -45 -45 0 -45 -45 -45 0 0</t>
  </si>
  <si>
    <t>0 0 -45 -45 -45 0 -45 -45 -45 -45 0 45 90 45 45 45 45 90 45 45 45 0 0 -45 90 90 -45 0 0 45 45 45 90 45 45 45 45 90 45 0 -45 -45 -45 -45 0 -45 -45 -45 0 0</t>
  </si>
  <si>
    <t>0 45 0 0 45 45 45 45 0 45 90 90 90 90 45 90 -45 -45 0 -45 -45 -45 90 -45 -45 -45 -45 90 -45 -45 -45 0 -45 -45 90 45 90 90 90 90 45 0 45 45 45 45 0 0 45 0</t>
  </si>
  <si>
    <t>0 0 45 0 45 45 45 45 90 45 45 0 -45 90 90 90 -45 90 -45 -45 -45 -45 90 -45 0 0 -45 90 -45 -45 -45 -45 90 -45 90 90 90 -45 0 45 45 90 45 45 45 45 0 45 0 0</t>
  </si>
  <si>
    <t>0 0 -45 0 -45 -45 0 -45 -45 -45 0 -45 -45 90 45 45 45 45 90 45 45 45 90 45 0 0 45 90 45 45 45 90 45 45 45 45 90 -45 -45 0 -45 -45 -45 0 -45 -45 0 -45 0 0</t>
  </si>
  <si>
    <t>0 0 -45 0 -45 -45 -45 -45 90 -45 -45 -45 0 45 90 45 45 0 45 45 45 45 90 45 0 0 45 90 45 45 45 45 0 45 45 90 45 0 -45 -45 -45 90 -45 -45 -45 -45 0 -45 0 0</t>
  </si>
  <si>
    <t>45 45 45 45 0 45 90 45 45 90 90 90 90 -45 -45 90 -45 0 -45 -45 -45 0 0 0 -45 -45 0 0 0 -45 -45 -45 0 -45 90 -45 -45 90 90 90 90 45 45 90 45 0 45 45 45 45</t>
  </si>
  <si>
    <t>45 45 45 45 90 45 45 90 45 0 -45 90 90 -45 90 -45 -45 90 -45 -45 0 0 -45 0 0 0 0 -45 0 0 -45 -45 90 -45 -45 90 -45 90 90 -45 0 45 90 45 45 90 45 45 45 45</t>
  </si>
  <si>
    <t>-45 -45 -45 90 -45 -45 -45 -45 0 45 0 0 0 0 45 45 45 90 45 45 45 45 90 -45 0 0 -45 90 45 45 45 45 90 45 45 45 0 0 0 0 45 0 -45 -45 -45 -45 90 -45 -45 -45</t>
  </si>
  <si>
    <t>-45 -45 -45 -45 90 -45 -45 -45 90 -45 0 0 0 0 45 45 45 90 45 45 45 45 0 45 0 0 45 0 45 45 45 45 90 45 45 45 0 0 0 0 -45 90 -45 -45 -45 90 -45 -45 -45 -45</t>
  </si>
  <si>
    <t>45 0 -45 -45 -45 -45 0 45 0 0 45 90 90 90 90 45 90 90 90 90 45 0 -45 90 90 90 90 -45 0 45 90 90 90 90 45 90 90 90 90 45 0 0 45 0 -45 -45 -45 -45 0 45</t>
  </si>
  <si>
    <t>0 -45 -45 -45 -45 0 45 45 0 0 45 90 90 90 90 -45 90 90 90 90 45 0 45 90 90 90 90 45 0 45 90 90 90 90 -45 90 90 90 90 45 0 0 45 45 0 -45 -45 -45 -45 0</t>
  </si>
  <si>
    <t>90 -45 -45 -45 0 45 45 45 0 45 90 45 45 45 45 90 -45 -45 -45 -45 0 0 -45 0 0 0 0 -45 0 0 -45 -45 -45 -45 90 45 45 45 45 90 45 0 45 45 45 0 -45 -45 -45 90</t>
  </si>
  <si>
    <t>90 -45 -45 -45 90 45 45 45 45 90 -45 -45 -45 -45 0 45 45 45 45 0 0 0 -45 0 0 0 0 -45 0 0 0 45 45 45 45 0 -45 -45 -45 -45 90 45 45 45 45 90 -45 -45 -45 90</t>
  </si>
  <si>
    <t>0 0 0 -45 0 45 90 90 -45 90 90 -45 90 -45 90 90 90 90 45 90 90 90 45 0 45 45 0 45 90 90 90 45 90 90 90 90 -45 90 -45 90 90 -45 90 90 45 0 -45 0 0 0</t>
  </si>
  <si>
    <t>0 0 0 -45 90 -45 90 -45 90 -45 90 90 90 45 0 45 90 90 90 90 45 90 90 45 0 0 45 90 90 45 90 90 90 90 45 0 45 90 90 90 -45 90 -45 90 -45 90 -45 0 0 0</t>
  </si>
  <si>
    <t>0 0 0 0 45 0 -45 0 -45 -45 -45 -45 0 -45 90 -45 0 45 90 45 45 45 90 45 45 45 45 90 45 45 45 90 45 0 -45 90 -45 0 -45 -45 -45 -45 0 -45 0 45 0 0 0 0</t>
  </si>
  <si>
    <t>0 0 0 0 -45 0 -45 -45 -45 0 -45 -45 -45 0 45 90 45 90 45 45 45 45 90 45 0 0 45 90 45 45 45 45 90 45 90 45 0 -45 -45 -45 0 -45 -45 -45 0 -45 0 0 0 0</t>
  </si>
  <si>
    <t>-45 -45 -45 0 0 -45 0 0 0 0 45 0 0 0 0 45 90 45 0 0 0 0 45 90 90 90 90 45 0 0 0 0 45 90 45 0 0 0 0 45 0 0 0 0 -45 0 0 -45 -45 -45</t>
  </si>
  <si>
    <t>0 0 -45 -45 -45 -45 0 0 0 0 45 0 0 0 0 45 90 45 0 0 0 0 45 90 90 90 90 45 0 0 0 0 45 90 45 0 0 0 0 45 0 0 0 0 -45 -45 -45 -45 0 0</t>
  </si>
  <si>
    <t>90 45 45 45 45 90 45 45 0 45 0 45 90 -45 -45 -45 -45 90 -45 -45 -45 0 -45 0 0 0 0 -45 0 -45 -45 -45 90 -45 -45 -45 -45 90 45 0 45 0 45 45 90 45 45 45 45 90</t>
  </si>
  <si>
    <t>90 45 45 45 45 90 45 45 45 45 90 -45 -45 -45 -45 90 -45 -45 -45 0 0 0 -45 0 0 0 0 -45 0 0 0 -45 -45 -45 90 -45 -45 -45 -45 90 45 45 45 45 90 45 45 45 45 90</t>
  </si>
  <si>
    <t>0 0 0 45 0 45 0 45 90 90 90 45 0 45 0 45 45 0 45 0 45 45 45 0 -45 0 0 -45 -45 -45 90 90 -45 90 -45 0 -45 -45 -45 -45 90 -45 0 45 45 45 0 -45 90 90 90 45 90 -45 -45 -45 90 45 0 0 0 0 45 90 90 90 90 -45 90 90 90 90 -45 0 0 0 0 -45 90 90 90 90 -45 90 90 90 90 45 0 0 0 0 45 90 -45 -45 -45 90 45 90 90 90 -45 0 45 45 45 0 -45 90 -45 -45 -45 -45 0 -45 90 -45 90 90 -45 -45 -45 0 0 -45 0 45 45 45 0 45 0 45 45 0 45 0 45 90 90 90 45 0 45 0 45 0 0 0</t>
  </si>
  <si>
    <t>45 0 -45 90 45 45 45 0 0 0 45 45 0 -45 -45 90 45 0 45 90 90 90 45 0 0 -45 90 -45 0 -45 90 -45 0 -45 0 0 -45 -45 -45 -45 0 45 0 0 -45 90 45 45 90 90 -45 90 -45 -45 90 45 45 45 90 90 90 90 -45 90 90 90 90 45 0 0 0 0 45 0 0 0 0 45 0 0 0 0 45 90 90 90 90 -45 90 90 90 90 45 45 45 90 -45 -45 90 -45 90 90 45 45 90 -45 0 0 45 0 -45 -45 -45 -45 0 0 -45 0 -45 90 -45 0 -45 90 -45 0 0 45 90 90 90 45 0 45 90 -45 -45 0 45 45 0 0 0 45 45 45 90 -45 0 45</t>
  </si>
  <si>
    <t>0 0 -45 -45 -45 0 0 0 45 90 45 45 0 -45 90 -45 90 -45 -45 0 45 45 45 0 45 0 45 45 45 45 90 45 0 0 45 0 0 45 90 45 45 45 90 90 90 90 -45 90 90 -45 90 -45 0 0 -45 -45 0 -45 -45 90 90 90 -45 0 0 0 0 -45 0 0 0 0 -45 0 0 0 0 -45 0 0 0 0 -45 0 0 0 0 -45 90 90 90 -45 -45 0 -45 -45 0 0 -45 90 -45 90 90 -45 90 90 90 90 45 45 45 90 45 0 0 45 0 0 45 90 45 45 45 45 0 45 0 45 45 45 0 -45 -45 90 -45 90 -45 0 45 45 90 45 0 0 0 -45 -45 -45 0 0</t>
  </si>
  <si>
    <t>-45 -45 -45 0 45 45 0 0 45 0 -45 -45 -45 -45 90 45 90 45 90 45 90 -45 0 45 0 -45 -45 90 90 45 0 0 0 45 0 -45 0 45 45 90 -45 90 45 90 45 90 90 -45 0 -45 90 90 45 45 0 45 90 90 45 0 0 0 -45 0 0 0 0 -45 0 0 0 0 -45 0 0 0 0 -45 0 0 0 0 -45 0 0 0 0 -45 0 0 0 45 90 90 45 0 45 45 90 90 -45 0 -45 90 90 45 90 45 90 -45 90 45 45 0 -45 0 45 0 0 0 45 90 90 -45 -45 0 45 0 -45 90 45 90 45 90 45 90 -45 -45 -45 -45 0 45 0 0 45 45 0 -45 -45 -45</t>
  </si>
  <si>
    <t>90 90 90 45 0 45 0 45 45 0 45 0 0 0 45 45 45 45 0 -45 90 -45 90 -45 -45 -45 -45 0 -45 -45 90 -45 90 -45 -45 90 -45 -45 -45 -45 90 45 45 0 -45 -45 0 -45 -45 90 -45 -45 0 45 90 45 45 45 45 0 45 45 90 45 0 0 0 0 45 0 0 0 0 45 90 90 45 0 0 0 0 45 0 0 0 0 45 90 45 45 0 45 45 45 45 90 45 0 -45 -45 90 -45 -45 0 -45 -45 0 45 45 90 -45 -45 -45 -45 90 -45 -45 90 -45 90 -45 -45 0 -45 -45 -45 -45 90 -45 90 -45 0 45 45 45 45 0 0 0 45 0 45 45 0 45 0 45 90 90 90</t>
  </si>
  <si>
    <t>90 90 90 45 45 0 45 45 45 0 -45 -45 -45 -45 0 -45 -45 90 -45 -45 0 0 -45 90 90 -45 -45 -45 90 45 45 90 -45 90 90 -45 -45 0 45 90 45 0 45 45 45 45 0 45 45 45 0 -45 -45 90 45 45 45 90 -45 -45 0 -45 -45 0 0 0 0 45 0 0 0 0 45 0 0 0 0 45 0 0 0 0 45 0 0 0 0 -45 -45 0 -45 -45 90 45 45 45 90 -45 -45 0 45 45 45 0 45 45 45 45 0 45 90 45 0 -45 -45 90 90 -45 90 45 45 90 -45 -45 -45 90 90 -45 0 0 -45 -45 90 -45 -45 0 -45 -45 -45 -45 0 45 45 45 0 45 45 90 90 90</t>
  </si>
  <si>
    <t>0 0 -45 90 90 90 -45 0 -45 0 -45 90 -45 -45 -45 0 45 0 45 45 45 0 45 0 0 45 90 45 90 90 90 45 90 90 45 45 45 90 45 90 45 0 45 0 0 0 45 90 90 90 90 -45 0 0 -45 90 90 -45 -45 90 90 -45 90 90 -45 0 0 -45 0 0 0 0 -45 0 0 0 0 -45 0 0 0 0 -45 0 0 -45 90 90 -45 90 90 -45 -45 90 90 -45 0 0 -45 90 90 90 90 45 0 0 0 45 0 45 90 45 90 45 45 45 90 90 45 90 90 90 45 90 45 0 0 45 0 45 45 45 0 45 0 -45 -45 -45 90 -45 0 -45 0 -45 90 90 90 -45 0 0</t>
  </si>
  <si>
    <t>0 0 -45 -45 -45 90 -45 -45 -45 -45 0 45 90 90 90 45 90 -45 0 45 45 90 90 90 90 45 45 0 45 90 90 45 90 -45 0 0 45 0 -45 0 0 0 45 45 90 45 0 -45 90 45 90 90 -45 0 -45 90 90 45 90 90 90 90 45 0 0 0 0 -45 0 0 0 0 -45 0 0 0 0 -45 0 0 0 0 -45 0 0 0 0 45 90 90 90 90 45 90 90 -45 0 -45 90 90 45 90 -45 0 45 90 45 45 0 0 0 -45 0 45 0 0 -45 90 45 90 90 45 0 45 45 90 90 90 90 45 45 0 -45 90 45 90 90 90 45 0 -45 -45 -45 -45 90 -45 -45 -45 0 0</t>
  </si>
  <si>
    <t>0 0 0 0 45 0 0 0 0 45 0 45 90 90 45 45 90 45 90 45 45 90 90 45 90 45 45 90 -45 -45 -45 90 45 0 -45 90 -45 90 -45 90 -45 90 90 -45 0 -45 90 90 45 0 45 0 0 -45 -45 -45 0 -45 90 -45 -45 0 45 0 0 0 0 -45 0 0 0 0 45 0 0 0 0 45 0 0 0 0 -45 0 0 0 0 45 0 -45 -45 90 -45 0 -45 -45 -45 0 0 45 0 45 90 90 -45 0 -45 90 90 -45 90 -45 90 -45 90 -45 0 45 90 -45 -45 -45 90 45 45 90 45 90 90 45 45 90 45 90 45 45 90 90 45 0 45 0 0 0 0 45 0 0 0 0</t>
  </si>
  <si>
    <t>45 0 45 90 -45 0 0 45 90 90 45 90 45 45 0 0 0 -45 0 0 -45 0 -45 -45 90 45 45 90 45 45 90 -45 90 90 -45 90 90 -45 90 45 90 90 90 -45 0 45 90 90 45 0 0 0 -45 -45 -45 0 -45 0 -45 -45 0 -45 0 0 45 0 0 45 0 0 0 0 45 0 0 0 0 45 0 0 0 0 45 0 0 45 0 0 -45 0 -45 -45 0 -45 0 -45 -45 -45 0 0 0 45 90 90 45 0 -45 90 90 90 45 90 -45 90 90 -45 90 90 -45 90 45 45 90 45 45 90 -45 -45 0 -45 0 0 -45 0 0 0 45 45 90 45 90 90 45 0 0 -45 90 45 0 45</t>
  </si>
  <si>
    <t>0 0 0 0 45 0 45 0 45 45 0 45 45 45 45 0 0 -45 -45 -45 0 0 45 45 90 45 0 45 0 0 -45 90 -45 0 -45 90 90 90 -45 -45 0 45 45 45 45 0 -45 -45 90 45 90 -45 90 90 -45 90 90 90 90 -45 90 -45 90 -45 0 0 0 -45 0 0 0 0 -45 90 90 90 90 -45 0 0 0 0 -45 0 0 0 -45 90 -45 90 -45 90 90 90 90 -45 90 90 -45 90 45 90 -45 -45 0 45 45 45 45 0 -45 -45 90 90 90 -45 0 -45 90 -45 0 0 45 0 45 90 45 45 0 0 -45 -45 -45 0 0 45 45 45 45 0 45 45 0 45 0 45 0 0 0 0</t>
  </si>
  <si>
    <t>45 0 45 0 45 0 0 -45 -45 -45 0 0 45 45 45 0 0 45 0 45 45 0 -45 -45 -45 90 45 90 45 0 -45 -45 90 90 -45 90 45 0 45 90 90 -45 -45 0 -45 90 45 0 0 -45 90 45 90 90 90 90 -45 90 90 -45 -45 90 90 45 0 0 0 45 0 0 0 0 -45 0 0 0 0 -45 0 0 0 0 45 0 0 0 45 90 90 -45 -45 90 90 -45 90 90 90 90 45 90 -45 0 0 45 90 -45 0 -45 -45 90 90 45 0 45 90 -45 90 90 -45 -45 0 45 90 45 90 -45 -45 -45 0 45 45 0 45 0 0 45 45 45 0 0 -45 -45 -45 0 0 45 0 45 0 45</t>
  </si>
  <si>
    <t>0 0 0 45 90 90 90 90 45 45 90 45 45 0 0 0 0 -45 90 45 90 -45 -45 0 45 90 90 45 45 45 45 0 45 0 45 0 0 45 90 90 90 -45 90 -45 -45 -45 -45 90 -45 90 -45 -45 -45 0 -45 90 45 0 0 0 0 45 90 -45 0 0 0 -45 0 0 0 0 -45 0 0 0 0 -45 0 0 0 0 -45 0 0 0 -45 90 45 0 0 0 0 45 90 -45 0 -45 -45 -45 90 -45 90 -45 -45 -45 -45 90 -45 90 90 90 45 0 0 45 0 45 0 45 45 45 45 90 90 45 0 -45 -45 90 45 90 -45 0 0 0 0 45 45 90 45 45 90 90 90 90 45 0 0 0</t>
  </si>
  <si>
    <t>90 90 45 90 90 45 45 90 -45 90 -45 0 0 -45 90 45 0 -45 -45 90 45 0 45 45 0 45 0 0 0 0 45 0 45 45 45 90 90 90 -45 -45 -45 90 45 0 0 -45 -45 90 90 90 -45 -45 -45 90 45 0 45 0 0 0 0 45 90 -45 0 0 0 -45 0 0 0 0 -45 0 0 0 0 -45 0 0 0 0 -45 0 0 0 -45 90 45 0 0 0 0 45 0 45 90 -45 -45 -45 90 90 90 -45 -45 0 0 45 90 -45 -45 -45 90 90 90 45 45 45 0 45 0 0 0 0 45 0 45 45 0 45 90 -45 -45 0 45 90 -45 0 0 -45 90 -45 90 45 45 90 90 45 90 90</t>
  </si>
  <si>
    <t>90 90 90 90 45 0 0 0 0 45 90 90 45 0 0 -45 -45 0 45 90 45 45 45 90 45 0 45 90 90 45 45 90 -45 90 45 0 -45 90 -45 90 -45 -45 -45 -45 90 -45 90 45 45 0 0 45 90 45 0 0 0 0 -45 0 -45 -45 90 -45 0 45 90 -45 90 -45 0 0 0 0 -45 -45 0 0 0 0 -45 90 -45 90 45 0 -45 90 -45 -45 0 -45 0 0 0 0 45 90 45 0 0 45 45 90 -45 90 -45 -45 -45 -45 90 -45 90 -45 0 45 90 -45 90 45 45 90 90 45 0 45 90 45 45 45 90 45 0 -45 -45 0 0 45 90 90 45 0 0 0 0 45 90 90 90 90</t>
  </si>
  <si>
    <t>90 90 90 90 45 0 0 -45 0 -45 90 -45 -45 90 45 45 0 45 45 90 90 90 45 0 45 45 45 90 -45 90 90 45 0 -45 -45 90 -45 0 -45 90 90 45 0 -45 90 45 90 45 90 45 45 0 -45 90 -45 0 45 45 0 -45 0 0 -45 90 -45 0 0 -45 0 0 0 0 -45 0 0 0 0 -45 0 0 0 0 -45 0 0 -45 90 -45 0 0 -45 0 45 45 0 -45 90 -45 0 45 45 90 45 90 45 90 -45 0 45 90 90 -45 0 -45 90 -45 -45 0 45 90 90 -45 90 45 45 45 0 45 90 90 90 45 45 0 45 45 90 -45 -45 90 -45 0 -45 0 0 45 90 90 90 90</t>
  </si>
  <si>
    <t>0 0 0 0 45 0 -45 90 90 -45 -45 0 0 45 90 45 45 45 45 90 -45 -45 -45 -45 0 0 45 45 90 -45 90 -45 0 -45 -45 -45 -45 0 45 45 0 0 -45 0 0 -45 0 0 45 90 90 90 45 90 90 90 45 45 45 45 0 -45 -45 90 45 0 0 45 0 0 0 0 -45 0 0 0 0 -45 0 0 0 0 45 0 0 45 90 -45 -45 0 45 45 45 45 90 90 90 45 90 90 90 45 0 0 -45 0 0 -45 0 0 45 45 0 -45 -45 -45 -45 0 -45 90 -45 90 45 45 0 0 -45 -45 -45 -45 90 45 45 45 45 90 45 0 0 -45 -45 90 90 -45 0 45 0 0 0 0</t>
  </si>
  <si>
    <t>90 -45 0 0 -45 -45 -45 90 45 90 45 0 -45 0 45 45 90 90 90 -45 -45 -45 -45 0 0 45 45 0 45 0 -45 -45 -45 -45 0 -45 0 0 0 45 90 -45 0 45 0 45 90 90 45 0 0 -45 -45 90 45 45 0 -45 0 45 45 0 0 45 90 90 90 45 0 0 0 0 45 0 0 0 0 45 0 0 0 0 45 90 90 90 45 0 0 45 45 0 -45 0 45 45 90 -45 -45 0 0 45 90 90 45 0 45 0 -45 90 45 0 0 0 -45 0 -45 -45 -45 -45 0 45 0 45 45 0 0 -45 -45 -45 -45 90 90 90 45 45 0 -45 0 45 90 45 90 -45 -45 -45 0 0 -45 90</t>
  </si>
  <si>
    <t>0 0 45 90 45 45 0 0 -45 -45 0 0 0 0 45 90 90 45 90 45 45 45 45 0 -45 -45 90 -45 0 -45 -45 -45 -45 0 -45 -45 90 45 90 45 90 45 90 90 45 45 45 90 90 -45 90 -45 90 -45 90 -45 90 -45 0 0 0 0 45 0 0 0 0 -45 0 0 0 0 45 0 0 0 0 45 0 0 0 0 -45 0 0 0 0 45 0 0 0 0 -45 90 -45 90 -45 90 -45 90 -45 90 90 45 45 45 90 90 45 90 45 90 45 90 -45 -45 0 -45 -45 -45 -45 0 -45 90 -45 -45 0 45 45 45 45 90 45 90 90 45 0 0 0 0 -45 -45 0 0 45 45 90 45 0 0</t>
  </si>
  <si>
    <t>90 45 90 -45 -45 0 -45 -45 0 45 90 90 45 45 45 45 0 -45 0 0 -45 -45 0 0 0 45 45 90 90 -45 -45 90 45 0 -45 -45 90 45 45 45 0 45 90 -45 90 45 0 -45 90 -45 90 45 90 90 90 -45 90 -45 0 0 0 0 45 0 0 0 0 -45 0 0 0 0 45 0 0 0 0 45 0 0 0 0 -45 0 0 0 0 45 0 0 0 0 -45 90 -45 90 90 90 45 90 -45 90 -45 0 45 90 -45 90 45 0 45 45 45 90 -45 -45 0 45 90 -45 -45 90 90 45 45 0 0 0 -45 -45 0 0 -45 0 45 45 45 45 90 90 45 0 -45 -45 0 -45 -45 90 45 90</t>
  </si>
  <si>
    <t>0 0 0 45 90 45 45 0 -45 -45 0 45 90 90 45 0 -45 -45 90 90 -45 0 -45 -45 -45 -45 90 -45 -45 90 90 45 90 45 0 45 45 90 45 0 0 -45 0 45 90 90 45 0 -45 0 0 0 -45 -45 -45 -45 90 90 -45 0 0 0 45 0 0 0 45 45 45 0 45 90 45 90 90 90 90 45 90 45 0 45 45 45 0 0 0 45 0 0 0 -45 90 90 -45 -45 -45 -45 0 0 0 -45 0 45 90 90 45 0 -45 0 0 45 90 45 45 0 45 90 45 90 90 -45 -45 90 -45 -45 -45 -45 0 -45 90 90 -45 -45 0 45 90 90 45 0 -45 -45 0 45 45 90 45 0 0 0</t>
  </si>
  <si>
    <t>-45 -45 -45 90 45 0 0 45 0 0 45 45 90 -45 -45 0 -45 90 -45 -45 -45 90 90 90 -45 -45 -45 90 45 90 90 -45 90 45 0 45 0 45 0 -45 90 90 45 0 0 45 90 -45 0 -45 90 -45 90 45 45 45 0 45 90 -45 0 0 0 45 90 45 0 45 0 0 0 0 45 0 0 0 0 45 0 0 0 0 45 0 45 90 45 0 0 0 -45 90 45 0 45 45 45 90 -45 90 -45 0 -45 90 45 0 0 45 90 90 -45 0 45 0 45 0 45 90 -45 90 90 45 90 -45 -45 -45 90 90 90 -45 -45 -45 90 -45 0 -45 -45 90 45 45 0 0 45 0 0 45 90 -45 -45 -45</t>
  </si>
  <si>
    <t>0 0 0 0 45 0 0 45 45 45 0 45 90 45 45 90 45 90 45 45 45 0 0 -45 -45 0 45 90 90 -45 90 -45 -45 -45 -45 0 -45 90 90 -45 -45 -45 0 0 0 45 0 -45 -45 -45 -45 0 -45 -45 -45 90 90 90 45 0 0 0 45 90 45 0 0 45 0 0 0 0 45 0 0 0 0 45 0 0 0 0 45 0 0 45 90 45 0 0 0 45 90 90 90 -45 -45 -45 0 -45 -45 -45 -45 0 45 0 0 0 -45 -45 -45 90 90 -45 0 -45 -45 -45 -45 90 -45 90 90 45 0 -45 -45 0 0 45 45 45 90 45 90 45 45 90 45 0 45 45 45 0 0 45 0 0 0 0</t>
  </si>
  <si>
    <t>45 0 45 45 90 45 0 45 45 0 0 45 45 0 -45 -45 0 0 0 -45 -45 -45 -45 90 90 -45 90 90 90 90 -45 -45 -45 90 45 0 -45 90 90 -45 -45 0 -45 0 0 0 45 45 45 45 0 -45 -45 -45 90 90 45 0 -45 0 0 0 45 0 45 0 0 0 0 45 0 0 45 0 0 0 0 45 0 0 45 0 0 0 0 45 0 45 0 0 0 -45 0 45 90 90 -45 -45 -45 0 45 45 45 45 0 0 0 -45 0 -45 -45 90 90 -45 0 45 90 -45 -45 -45 90 90 90 90 -45 90 90 -45 -45 -45 -45 0 0 0 -45 -45 0 45 45 0 0 45 45 0 45 90 45 45 0 45</t>
  </si>
  <si>
    <t>0 0 0 0 45 0 45 45 0 0 0 -45 90 -45 90 45 0 -45 0 45 45 90 -45 0 -45 -45 0 45 90 90 -45 0 45 45 45 45 0 45 90 90 90 90 45 45 45 90 -45 -45 90 -45 -45 -45 -45 90 45 0 0 -45 90 45 0 0 -45 0 0 0 0 -45 0 0 0 0 -45 0 0 0 0 -45 0 0 0 0 -45 0 0 0 0 -45 0 0 45 90 -45 0 0 45 90 -45 -45 -45 -45 90 -45 -45 90 45 45 45 90 90 90 90 45 0 45 45 45 45 0 -45 90 90 45 0 -45 -45 0 -45 90 45 45 0 -45 0 45 90 -45 90 -45 0 0 0 45 45 0 45 0 0 0 0</t>
  </si>
  <si>
    <t>-45 90 45 0 -45 0 -45 90 45 90 -45 0 0 -45 0 0 45 45 90 45 0 0 -45 0 45 0 -45 90 -45 0 45 45 45 0 45 0 45 90 45 45 90 -45 -45 90 -45 -45 -45 90 90 90 45 90 90 45 0 -45 0 -45 0 -45 0 0 45 0 0 0 0 45 0 0 0 0 -45 0 0 0 0 -45 0 0 0 0 45 0 0 0 0 45 0 0 -45 0 -45 0 -45 0 45 90 90 45 90 90 90 -45 -45 -45 90 -45 -45 90 45 45 90 45 0 45 0 45 45 45 0 -45 90 -45 0 45 0 -45 0 0 45 90 45 45 0 0 -45 0 0 -45 90 45 90 -45 0 -45 0 45 90 -45</t>
  </si>
  <si>
    <t>90 90 90 90 45 0 0 45 90 90 -45 0 -45 90 -45 -45 -45 -45 90 -45 -45 -45 90 90 45 0 0 45 45 45 0 -45 90 90 -45 0 45 45 45 0 -45 -45 90 45 0 0 0 0 -45 0 -45 90 -45 90 90 90 45 90 90 90 45 0 0 0 0 45 0 0 0 45 45 45 45 0 -45 -45 0 45 45 45 45 0 0 0 45 0 0 0 0 45 90 90 90 45 90 90 90 -45 90 -45 0 -45 0 0 0 0 45 90 -45 -45 0 45 45 45 0 -45 90 90 -45 0 45 45 45 0 0 45 90 90 -45 -45 -45 90 -45 -45 -45 -45 90 -45 0 -45 90 90 45 0 0 45 90 90 90 90</t>
  </si>
  <si>
    <t>-45 90 90 -45 0 -45 90 -45 90 -45 90 -45 90 45 90 90 -45 0 -45 -45 -45 90 90 90 45 45 45 45 0 -45 90 90 45 0 45 0 -45 0 -45 90 45 90 45 0 -45 -45 0 0 45 90 90 90 -45 -45 90 45 0 0 0 0 45 45 0 45 90 45 0 0 45 0 0 0 45 0 0 0 0 45 0 0 0 45 0 0 45 90 45 0 45 45 0 0 0 0 45 90 -45 -45 90 90 90 45 0 0 -45 -45 0 45 90 45 90 -45 0 -45 0 45 0 45 90 90 -45 0 45 45 45 45 90 90 90 -45 -45 -45 0 -45 90 90 45 90 -45 90 -45 90 -45 90 -45 0 -45 90 90 -45</t>
  </si>
  <si>
    <t>0 0 0 0 45 0 0 45 45 0 45 45 0 0 45 90 90 45 0 45 45 45 45 0 45 45 0 -45 90 -45 -45 -45 -45 0 45 45 0 45 90 90 45 45 0 0 -45 90 -45 -45 90 -45 -45 0 -45 0 -45 -45 90 -45 0 0 0 -45 90 -45 0 0 0 -45 0 0 0 0 -45 0 0 0 0 -45 0 0 0 0 -45 0 0 0 -45 90 -45 0 0 0 -45 90 -45 -45 0 -45 0 -45 -45 90 -45 -45 90 -45 0 0 45 45 90 90 45 0 45 45 0 -45 -45 -45 -45 90 -45 0 45 45 0 45 45 45 45 0 45 90 90 45 0 0 45 45 0 45 45 0 0 45 0 0 0 0</t>
  </si>
  <si>
    <t>45 0 45 0 45 0 0 45 45 0 45 90 45 0 45 0 -45 90 -45 -45 -45 -45 0 -45 0 -45 90 90 45 0 45 90 45 0 45 90 -45 0 45 90 45 45 0 0 45 0 -45 -45 -45 -45 0 45 0 0 45 90 -45 -45 0 0 0 -45 90 -45 0 0 0 -45 0 0 0 0 -45 0 0 0 0 -45 0 0 0 0 -45 0 0 0 -45 90 -45 0 0 0 -45 -45 90 45 0 0 45 0 -45 -45 -45 -45 0 45 0 0 45 45 90 45 0 -45 90 45 0 45 90 45 0 45 90 90 -45 0 -45 0 -45 -45 -45 -45 90 -45 0 45 0 45 90 45 0 45 45 0 0 45 0 45 0 45</t>
  </si>
  <si>
    <t>0 0 0 0 45 0 45 90 45 90 -45 90 90 90 -45 -45 90 45 0 0 45 90 -45 0 -45 -45 90 -45 90 45 0 45 0 -45 -45 -45 0 -45 -45 90 90 45 0 -45 -45 0 0 45 90 -45 -45 0 45 45 0 45 0 45 0 -45 90 90 45 45 45 90 45 45 0 0 0 0 -45 0 0 0 0 -45 0 0 0 0 45 45 90 45 45 45 90 90 -45 0 45 0 45 0 45 45 0 -45 -45 90 45 0 0 -45 -45 0 45 90 90 -45 -45 0 -45 -45 -45 0 45 0 45 90 -45 90 -45 -45 0 -45 90 45 0 0 45 90 -45 -45 90 90 90 -45 90 45 90 45 0 45 0 0 0 0</t>
  </si>
  <si>
    <t>0 0 45 90 -45 90 -45 0 -45 90 45 90 -45 90 45 45 0 -45 -45 -45 0 -45 90 90 90 -45 90 45 0 0 -45 -45 0 0 -45 90 45 90 90 45 0 45 0 -45 -45 0 0 -45 0 -45 -45 90 45 45 0 45 0 -45 0 45 90 45 45 90 45 0 45 45 0 0 0 0 45 0 0 0 0 45 0 0 0 0 45 45 0 45 90 45 45 90 45 0 -45 0 45 0 45 45 90 -45 -45 0 -45 0 0 -45 -45 0 45 0 45 90 90 45 90 -45 0 0 -45 -45 0 0 45 90 -45 90 90 90 -45 0 -45 -45 -45 0 45 45 90 -45 90 45 90 -45 0 -45 90 -45 90 45 0 0</t>
  </si>
  <si>
    <t>0 0 0 45 90 90 90 90 45 90 90 90 45 90 90 45 0 0 -45 -45 -45 0 -45 0 -45 -45 -45 -45 0 -45 90 -45 0 45 45 0 0 -45 0 0 -45 0 -45 0 0 0 0 -45 0 0 0 0 45 45 45 45 0 45 0 0 0 0 45 90 90 45 0 45 90 45 0 0 -45 0 0 0 0 -45 0 0 45 90 45 0 45 90 90 45 0 0 0 0 45 0 45 45 45 45 0 0 0 0 -45 0 0 0 0 -45 0 -45 0 0 -45 0 0 45 45 0 -45 90 -45 0 -45 -45 -45 -45 0 -45 0 -45 -45 -45 0 0 45 90 90 45 90 90 90 45 90 90 90 90 45 0 0 0</t>
  </si>
  <si>
    <t>45 90 -45 90 90 90 45 90 90 -45 0 0 0 -45 -45 90 -45 0 -45 -45 90 45 0 -45 90 90 90 -45 0 0 45 45 0 -45 -45 0 0 -45 0 0 -45 0 -45 0 0 0 0 -45 0 0 0 45 45 45 0 45 90 90 45 0 0 45 0 0 0 0 45 0 45 45 0 0 45 0 0 0 0 45 0 0 45 45 0 45 0 0 0 0 45 0 0 45 90 90 45 0 45 45 45 0 0 0 -45 0 0 0 0 -45 0 -45 0 0 -45 0 0 -45 -45 0 45 45 0 0 -45 90 90 90 -45 0 45 90 -45 -45 0 -45 90 -45 -45 0 0 0 -45 90 90 45 90 90 90 -45 90 45</t>
  </si>
  <si>
    <t>0 0 0 0 45 90 90 45 0 45 45 90 -45 90 90 -45 0 45 90 45 90 90 -45 0 45 45 0 0 -45 -45 -45 -45 90 -45 0 -45 0 -45 -45 90 45 90 45 45 0 -45 90 45 0 45 0 0 45 0 -45 90 -45 -45 -45 90 45 45 45 45 0 0 0 -45 0 0 0 0 -45 0 0 0 0 -45 0 0 0 0 -45 0 0 0 45 45 45 45 90 -45 -45 -45 90 -45 0 45 0 0 45 0 45 90 -45 0 45 45 90 45 90 -45 -45 0 -45 0 -45 90 -45 -45 -45 -45 0 0 45 45 0 -45 90 90 45 90 45 0 -45 90 90 -45 90 45 45 0 45 90 90 45 0 0 0 0</t>
  </si>
  <si>
    <t>45 90 45 90 -45 0 45 90 90 -45 -45 0 0 -45 90 45 0 -45 0 0 45 90 -45 -45 90 90 -45 90 45 0 -45 90 -45 90 90 45 45 45 0 0 -45 -45 -45 0 45 0 0 45 0 0 45 45 90 -45 90 -45 -45 0 45 0 45 45 45 45 0 0 0 -45 0 0 0 0 -45 0 0 0 0 -45 0 0 0 0 -45 0 0 0 45 45 45 45 0 45 0 -45 -45 90 -45 90 45 45 0 0 45 0 0 45 0 -45 -45 -45 0 0 45 45 45 90 90 -45 90 -45 0 45 90 -45 90 90 -45 -45 90 45 0 0 -45 0 45 90 -45 0 0 -45 -45 90 90 45 0 -45 90 45 90 45</t>
  </si>
  <si>
    <t>0 0 0 0 45 0 0 0 0 45 0 0 -45 90 -45 0 -45 0 -45 -45 90 -45 -45 -45 -45 0 -45 0 45 45 45 0 -45 90 90 90 45 45 45 45 0 0 -45 90 90 45 45 45 90 -45 90 90 -45 -45 90 45 45 90 -45 90 45 0 45 0 0 0 0 45 0 0 0 0 -45 0 0 0 0 -45 0 0 0 0 45 0 0 0 0 45 0 45 90 -45 90 45 45 90 -45 -45 90 90 -45 90 45 45 45 90 90 -45 0 0 45 45 45 45 90 90 90 -45 0 45 45 45 0 -45 0 -45 -45 -45 -45 90 -45 -45 0 -45 0 -45 90 -45 0 0 45 0 0 0 0 45 0 0 0 0</t>
  </si>
  <si>
    <t>0 -45 0 0 0 -45 0 0 -45 90 -45 -45 90 -45 -45 90 45 0 0 0 -45 90 -45 -45 0 45 45 45 0 0 -45 -45 0 45 45 45 0 0 45 90 -45 90 45 90 90 45 45 90 -45 0 45 90 -45 0 -45 -45 90 45 0 0 45 90 90 45 0 0 0 45 0 0 0 0 45 0 0 0 0 45 0 0 0 0 45 0 0 0 45 90 90 45 0 0 45 90 -45 -45 0 -45 90 45 0 -45 90 45 45 90 90 45 90 -45 90 45 0 0 45 45 45 0 -45 -45 0 0 45 45 45 0 -45 -45 90 -45 0 0 0 45 90 -45 -45 90 -45 -45 90 -45 0 0 -45 0 0 0 -45 0</t>
  </si>
  <si>
    <t>0 0 0 0 45 0 45 45 45 0 -45 0 0 45 90 90 45 90 90 45 45 45 0 -45 -45 -45 -45 0 -45 -45 -45 -45 90 -45 0 -45 0 45 90 -45 0 0 -45 0 0 -45 90 -45 90 45 0 0 0 -45 0 45 0 45 0 0 0 0 45 90 90 90 90 45 0 0 0 0 45 90 90 90 90 45 0 0 0 0 45 90 90 90 90 45 0 0 0 0 45 0 45 0 -45 0 0 0 45 90 -45 90 -45 0 0 -45 0 0 -45 90 45 0 -45 0 -45 90 -45 -45 -45 -45 0 -45 -45 -45 -45 0 45 45 45 90 90 45 90 90 45 0 0 -45 0 45 45 45 0 45 0 0 0 0</t>
  </si>
  <si>
    <t>45 45 0 -45 -45 90 -45 0 0 45 45 0 0 45 90 -45 0 -45 0 45 90 -45 -45 0 0 -45 90 45 0 -45 -45 90 45 45 90 90 45 90 -45 0 0 -45 -45 0 0 -45 -45 90 90 45 0 0 0 -45 0 0 0 0 45 0 0 45 90 90 45 90 90 45 0 0 0 0 45 0 0 0 0 45 0 0 0 0 45 90 90 45 90 90 45 0 0 45 0 0 0 0 -45 0 0 0 45 90 90 -45 -45 0 0 -45 -45 0 0 -45 90 45 90 90 45 45 90 -45 -45 0 45 90 -45 0 0 -45 -45 90 45 0 -45 0 -45 90 45 0 0 45 45 0 0 -45 90 -45 -45 0 45 45</t>
  </si>
  <si>
    <t>0 0 0 0 45 90 45 45 90 90 45 90 45 90 45 45 45 90 45 45 90 90 45 45 90 90 90 -45 -45 0 -45 -45 90 -45 90 -45 -45 0 -45 90 90 -45 0 0 45 90 -45 90 -45 0 45 45 45 90 90 90 90 -45 90 90 45 0 -45 -45 0 0 -45 -45 0 0 0 0 -45 0 0 0 0 -45 0 0 0 0 -45 -45 0 0 -45 -45 0 45 90 90 -45 90 90 90 90 45 45 45 0 -45 90 -45 90 45 0 0 -45 90 90 -45 0 -45 -45 90 -45 90 -45 -45 0 -45 -45 90 90 90 45 45 90 90 45 45 90 45 45 45 90 45 90 45 90 90 45 45 90 45 0 0 0 0</t>
  </si>
  <si>
    <t>45 0 45 45 90 -45 90 45 45 45 90 90 -45 90 45 90 -45 90 -45 90 90 45 0 0 45 90 90 -45 90 45 45 90 90 -45 -45 -45 90 90 -45 -45 0 0 0 0 45 0 -45 0 -45 0 45 90 90 90 45 90 90 45 45 45 0 -45 90 -45 0 -45 90 -45 0 0 0 0 -45 0 0 0 0 -45 0 0 0 0 -45 90 -45 0 -45 90 -45 0 45 45 45 90 90 45 90 90 90 45 0 -45 0 -45 0 45 0 0 0 0 -45 -45 90 90 -45 -45 -45 90 90 45 45 90 -45 90 90 45 0 0 45 90 90 -45 90 -45 90 45 90 -45 90 90 45 45 45 90 -45 90 45 45 0 45</t>
  </si>
  <si>
    <t>0 0 0 0 45 90 90 45 0 0 0 45 0 45 45 45 45 90 45 90 90 90 45 90 90 45 0 0 45 90 90 90 -45 -45 -45 -45 90 45 90 90 -45 90 -45 0 0 0 0 45 90 90 90 90 -45 90 90 -45 90 -45 0 0 0 0 -45 90 90 -45 0 0 0 -45 90 90 -45 90 90 90 90 -45 90 90 -45 0 0 0 -45 90 90 -45 0 0 0 0 -45 90 -45 90 90 -45 90 90 90 90 45 0 0 0 0 -45 90 -45 90 90 45 90 -45 -45 -45 -45 90 90 90 45 0 0 45 90 90 45 90 90 90 45 90 45 45 45 45 0 45 0 0 0 45 90 90 45 0 0 0 0</t>
  </si>
  <si>
    <t>45 45 45 90 90 45 0 0 0 0 45 0 -45 0 45 90 90 90 45 0 0 -45 90 90 45 90 -45 -45 -45 -45 90 90 90 45 0 0 -45 90 90 90 90 45 0 45 45 90 90 90 90 45 90 -45 90 90 -45 0 0 0 0 -45 90 90 -45 90 90 90 90 -45 0 0 0 0 -45 0 0 0 0 -45 0 0 0 0 -45 90 90 90 90 -45 90 90 -45 0 0 0 0 -45 90 90 -45 90 45 90 90 90 90 45 45 0 45 90 90 90 90 -45 0 0 45 90 90 90 -45 -45 -45 -45 90 45 90 90 -45 0 0 45 90 90 90 45 0 -45 0 45 0 0 0 0 45 90 90 45 45 45</t>
  </si>
  <si>
    <t>0 0 0 0 45 0 45 90 90 90 45 0 0 45 90 45 45 45 0 45 90 90 -45 0 -45 -45 0 45 45 90 90 -45 -45 0 45 90 90 90 -45 -45 0 45 0 -45 -45 -45 -45 90 -45 -45 -45 90 45 45 45 0 0 45 90 45 0 0 -45 0 0 0 0 -45 0 0 0 0 -45 0 0 0 0 -45 0 0 0 0 -45 0 0 0 0 -45 0 0 45 90 45 0 0 45 45 45 90 -45 -45 -45 90 -45 -45 -45 -45 0 45 0 -45 -45 90 90 90 45 0 -45 -45 90 90 45 45 0 -45 -45 0 -45 90 90 45 0 45 45 45 90 45 0 0 45 90 90 90 45 0 45 0 0 0 0</t>
  </si>
  <si>
    <t>-45 90 45 90 45 0 -45 0 45 45 0 0 45 45 90 90 90 -45 0 45 0 -45 0 0 -45 90 90 90 -45 90 45 0 0 45 45 90 -45 0 -45 90 -45 -45 -45 -45 90 -45 0 -45 90 45 90 45 45 0 -45 0 45 45 0 45 0 0 45 0 0 0 0 -45 0 0 0 0 -45 0 0 0 0 -45 0 0 0 0 -45 0 0 0 0 45 0 0 45 0 45 45 0 -45 0 45 45 90 45 90 -45 0 -45 90 -45 -45 -45 -45 90 -45 0 -45 90 45 45 0 0 45 90 -45 90 90 90 -45 0 0 -45 0 45 0 -45 90 90 90 45 45 0 0 45 45 0 -45 0 45 90 45 90 -45</t>
  </si>
  <si>
    <t>0 0 0 45 90 90 45 45 0 0 -45 -45 -45 0 -45 -45 90 -45 0 -45 90 45 45 45 90 -45 90 90 -45 90 45 0 45 45 90 -45 0 -45 -45 0 -45 0 -45 0 0 45 45 90 -45 90 45 45 0 0 -45 90 45 0 45 0 45 45 45 0 0 0 0 -45 0 0 0 0 -45 0 0 0 0 -45 0 0 0 0 -45 0 0 0 0 45 45 45 0 45 0 45 90 -45 0 0 45 45 90 -45 90 45 45 0 0 -45 0 -45 0 -45 -45 0 -45 90 45 45 0 45 90 -45 90 90 -45 90 45 45 45 90 -45 0 -45 90 -45 -45 0 -45 -45 -45 0 0 45 45 90 90 45 0 0 0</t>
  </si>
  <si>
    <t>45 90 -45 -45 0 -45 90 90 -45 90 -45 0 45 0 -45 -45 -45 0 45 90 45 45 0 -45 -45 90 45 90 -45 0 0 -45 90 -45 0 45 45 90 90 45 0 0 -45 0 0 45 45 90 -45 90 45 45 0 0 45 0 -45 0 0 45 45 45 45 0 0 0 0 -45 0 0 0 0 -45 0 0 0 0 -45 0 0 0 0 -45 0 0 0 0 45 45 45 45 0 0 -45 0 45 0 0 45 45 90 -45 90 45 45 0 0 -45 0 0 45 90 90 45 45 0 -45 90 -45 0 0 -45 90 45 90 -45 -45 0 45 45 90 45 0 -45 -45 -45 0 45 0 -45 90 -45 90 90 -45 0 -45 -45 90 45</t>
  </si>
  <si>
    <t>90 90 90 90 45 0 0 0 0 45 90 45 0 -45 0 0 0 0 45 45 45 0 45 45 0 45 45 0 0 -45 90 -45 90 90 -45 -45 -45 90 45 45 90 45 45 0 -45 -45 90 90 -45 -45 90 90 -45 0 -45 0 0 0 0 45 90 90 -45 0 0 0 0 -45 0 0 0 0 -45 0 0 0 0 -45 0 0 0 0 -45 0 0 0 0 -45 90 90 45 0 0 0 0 -45 0 -45 90 90 -45 -45 90 90 -45 -45 0 45 45 90 45 45 90 -45 -45 -45 90 90 -45 90 -45 0 0 45 45 0 45 45 0 45 45 45 0 0 0 0 -45 0 45 90 45 0 0 0 0 45 90 90 90 90</t>
  </si>
  <si>
    <t>90 90 90 90 -45 90 45 90 -45 0 0 0 45 0 45 45 90 -45 0 45 45 45 45 0 -45 -45 0 0 0 45 0 -45 -45 90 45 0 0 -45 0 -45 -45 90 45 90 90 45 45 90 -45 0 -45 0 -45 0 0 0 0 -45 90 90 90 90 45 0 0 0 0 45 0 0 0 0 -45 0 0 0 0 -45 0 0 0 0 45 0 0 0 0 45 90 90 90 90 -45 0 0 0 0 -45 0 -45 0 -45 90 45 45 90 90 45 90 -45 -45 0 -45 0 0 45 90 -45 -45 0 45 0 0 0 -45 -45 0 45 45 45 45 0 -45 90 45 45 0 45 0 0 0 -45 90 45 90 -45 90 90 90 90</t>
  </si>
  <si>
    <t>0 0 0 45 0 45 90 90 90 90 45 90 45 45 90 45 0 0 45 90 45 0 45 0 -45 -45 -45 -45 0 -45 0 -45 -45 -45 -45 90 -45 -45 0 -45 -45 -45 90 45 45 90 -45 0 45 45 90 90 90 90 -45 0 -45 90 90 90 45 90 90 90 90 45 0 45 0 0 0 0 45 0 0 0 0 45 0 0 0 0 45 0 45 90 90 90 90 45 90 90 90 -45 0 -45 90 90 90 90 45 45 0 -45 90 45 45 90 -45 -45 -45 0 -45 -45 90 -45 -45 -45 -45 0 -45 0 -45 -45 -45 -45 0 45 0 45 90 45 0 0 45 90 45 45 90 45 90 90 90 90 45 0 45 0 0 0</t>
  </si>
  <si>
    <t>90 45 0 45 45 90 90 -45 -45 0 0 -45 90 90 90 45 45 45 0 -45 -45 -45 90 45 90 -45 0 0 -45 0 -45 0 0 -45 90 45 45 90 -45 90 -45 -45 -45 -45 0 0 45 45 45 90 90 90 90 -45 0 45 90 90 90 45 0 -45 90 90 90 45 0 45 0 0 0 0 45 0 0 0 0 45 0 0 0 0 45 0 45 90 90 90 -45 0 45 90 90 90 45 0 -45 90 90 90 90 45 45 45 0 0 -45 -45 -45 -45 90 -45 90 45 45 90 -45 0 0 -45 0 -45 0 0 -45 90 45 90 -45 -45 -45 0 45 45 45 90 90 90 -45 0 0 -45 -45 90 90 45 45 0 45 90</t>
  </si>
  <si>
    <t>0 0 0 0 45 0 0 45 45 0 -45 -45 0 -45 0 45 45 0 45 45 0 45 45 0 45 0 45 0 45 0 45 45 90 45 0 0 0 0 -45 90 90 -45 0 45 90 90 90 90 -45 90 -45 90 -45 -45 -45 -45 0 -45 0 -45 0 0 0 -45 0 0 0 -45 0 0 0 0 -45 90 90 90 90 -45 0 0 0 0 -45 0 0 0 -45 0 0 0 -45 0 -45 0 -45 -45 -45 -45 90 -45 90 -45 90 90 90 90 45 0 -45 90 90 -45 0 0 0 0 45 90 45 45 0 45 0 45 0 45 0 45 45 0 45 45 0 45 45 0 -45 0 -45 -45 0 45 45 0 0 45 0 0 0 0</t>
  </si>
  <si>
    <t>-45 0 0 45 45 0 -45 -45 -45 90 45 0 0 0 0 45 90 45 45 45 45 0 45 0 0 0 45 45 0 -45 -45 0 0 0 45 0 45 90 -45 0 -45 90 -45 0 -45 0 45 0 45 0 0 0 -45 90 90 90 -45 90 -45 90 90 -45 90 -45 0 0 0 -45 0 0 0 0 45 0 0 0 0 45 0 0 0 0 -45 0 0 0 -45 90 -45 90 90 -45 90 -45 90 90 90 -45 0 0 0 45 0 45 0 -45 0 -45 90 -45 0 -45 90 45 0 45 0 0 0 -45 -45 0 45 45 0 0 0 45 0 45 45 45 45 90 45 0 0 0 0 45 90 -45 -45 -45 0 45 45 0 0 -45</t>
  </si>
  <si>
    <t>90 90 90 45 0 0 0 0 45 0 0 45 45 0 -45 90 -45 -45 0 45 0 -45 -45 90 -45 90 -45 -45 -45 90 45 0 45 0 45 45 45 45 90 45 90 45 90 45 90 45 90 90 -45 90 45 0 0 0 45 90 90 -45 -45 90 90 90 -45 90 -45 0 -45 0 0 0 0 -45 -45 90 90 90 90 -45 -45 0 0 0 0 -45 0 -45 90 -45 90 90 90 -45 -45 90 90 45 0 0 0 45 90 -45 90 90 45 90 45 90 45 90 45 90 45 45 45 45 0 45 0 45 90 -45 -45 -45 90 -45 90 -45 -45 0 45 0 -45 -45 90 -45 0 45 45 0 0 45 0 0 0 0 45 90 90 90</t>
  </si>
  <si>
    <t>-45 0 0 45 90 90 90 -45 -45 0 -45 -45 0 45 0 -45 90 90 45 0 -45 0 45 45 90 90 -45 -45 90 45 45 45 45 0 45 45 90 90 90 -45 0 45 90 -45 90 45 90 90 -45 0 45 45 90 45 90 45 90 90 90 90 -45 90 -45 0 0 -45 0 0 0 0 -45 0 -45 0 0 0 0 -45 0 -45 0 0 0 0 -45 0 0 -45 90 -45 90 90 90 90 45 90 45 90 45 45 0 -45 90 90 45 90 -45 90 45 0 -45 90 90 90 45 45 0 45 45 45 45 90 -45 -45 90 90 45 45 0 -45 0 45 90 90 -45 0 45 0 -45 -45 0 -45 -45 90 90 90 45 0 0 -45</t>
  </si>
  <si>
    <t>0 0 0 45 90 90 90 45 90 45 0 0 45 0 45 45 45 45 0 45 45 0 0 -45 -45 0 45 90 90 90 90 -45 90 45 45 90 90 90 45 0 -45 -45 -45 -45 0 -45 90 -45 90 -45 90 -45 -45 -45 -45 0 0 0 -45 0 0 0 0 -45 90 90 90 45 0 0 0 0 45 0 0 0 0 45 0 0 0 0 45 90 90 90 -45 0 0 0 0 -45 0 0 0 -45 -45 -45 -45 90 -45 90 -45 90 -45 0 -45 -45 -45 -45 0 45 90 90 90 45 45 90 -45 90 90 90 90 45 0 -45 -45 0 0 45 45 0 45 45 45 45 0 45 0 0 45 90 45 90 90 90 45 0 0 0</t>
  </si>
  <si>
    <t>90 45 90 90 90 45 45 45 90 -45 0 45 0 -45 0 -45 -45 0 45 90 45 0 0 45 45 0 -45 90 -45 0 0 0 45 90 45 45 90 90 45 90 -45 90 90 -45 0 -45 0 -45 -45 -45 -45 0 0 0 -45 90 90 -45 -45 0 0 0 0 45 90 90 90 45 0 0 0 0 45 0 0 0 0 45 0 0 0 0 45 90 90 90 45 0 0 0 0 -45 -45 90 90 -45 0 0 0 -45 -45 -45 -45 0 -45 0 -45 90 90 -45 90 45 90 90 45 45 90 45 0 0 0 -45 90 -45 0 45 45 0 0 45 90 45 0 -45 -45 0 -45 0 45 0 -45 90 45 45 45 90 90 90 45 90</t>
  </si>
  <si>
    <t>0 0 0 0 45 0 0 0 45 90 45 45 0 -45 -45 0 0 -45 90 45 45 45 90 90 90 45 0 -45 90 -45 90 45 0 45 0 -45 -45 -45 -45 90 -45 -45 -45 90 90 45 90 90 90 45 90 45 45 45 0 0 45 90 -45 0 0 0 0 -45 90 90 90 -45 0 0 0 0 -45 0 0 0 0 -45 0 0 0 0 -45 90 90 90 -45 0 0 0 0 -45 90 45 0 0 45 45 45 90 45 90 90 90 45 90 90 -45 -45 -45 90 -45 -45 -45 -45 0 45 0 45 90 -45 90 -45 0 45 90 90 90 45 45 45 90 -45 0 0 -45 -45 0 45 45 90 45 0 0 0 45 0 0 0 0</t>
  </si>
  <si>
    <t>0 45 0 0 -45 0 45 90 -45 90 -45 90 45 0 0 -45 0 45 45 45 45 90 -45 -45 90 -45 0 0 0 0 -45 -45 -45 90 90 90 45 90 -45 90 -45 90 -45 0 45 45 90 90 90 45 0 45 45 0 0 45 45 90 45 0 0 0 0 -45 90 90 90 -45 0 0 0 0 -45 0 0 0 0 -45 0 0 0 0 -45 90 90 90 -45 0 0 0 0 45 90 45 45 0 0 45 45 0 45 90 90 90 45 45 0 -45 90 -45 90 -45 90 45 90 90 90 -45 -45 -45 0 0 0 0 -45 90 -45 -45 90 45 45 45 45 0 -45 0 0 45 90 -45 90 -45 90 45 0 -45 0 0 45 0</t>
  </si>
  <si>
    <t>0 0 0 0 -45 0 0 0 0 -45 0 0 0 0 45 0 45 45 90 45 0 -45 -45 90 -45 -45 -45 0 0 45 0 0 -45 90 -45 0 45 90 45 45 90 -45 -45 90 -45 -45 -45 90 45 90 45 45 90 45 90 45 0 0 -45 90 90 90 45 0 0 45 90 45 0 0 0 0 -45 0 0 0 0 -45 0 0 0 0 45 90 45 0 0 45 90 90 90 -45 0 0 45 90 45 90 45 45 90 45 90 -45 -45 -45 90 -45 -45 90 45 45 90 45 0 -45 90 -45 0 0 45 0 0 -45 -45 -45 90 -45 -45 0 45 90 45 45 0 45 0 0 0 0 -45 0 0 0 0 -45 0 0 0 0</t>
  </si>
  <si>
    <t>-45 -45 0 0 0 -45 0 0 0 45 0 -45 0 0 0 0 45 90 -45 -45 0 0 -45 -45 90 -45 90 90 -45 90 45 0 0 45 90 45 45 45 0 -45 90 -45 90 -45 -45 -45 0 0 45 45 45 0 45 0 0 45 90 45 90 90 90 90 -45 0 0 45 90 45 0 0 0 0 45 0 0 0 0 45 0 0 0 0 45 90 45 0 0 -45 90 90 90 90 45 90 45 0 0 45 0 45 45 45 0 0 -45 -45 -45 90 -45 90 -45 0 45 45 45 90 45 0 0 45 90 -45 90 90 -45 90 -45 -45 0 0 -45 -45 90 45 0 0 0 0 -45 0 45 0 0 0 -45 0 0 0 -45 -45</t>
  </si>
  <si>
    <t>0 0 0 -45 -45 -45 0 0 45 45 0 -45 0 45 45 0 45 45 90 -45 -45 0 45 45 0 -45 90 90 -45 90 90 -45 0 45 90 45 45 45 90 -45 -45 0 -45 -45 90 45 45 90 45 90 90 45 45 90 90 -45 0 0 0 -45 -45 0 -45 -45 0 45 0 45 0 0 0 0 -45 0 0 0 0 -45 0 0 0 0 45 0 45 0 -45 -45 0 -45 -45 0 0 0 -45 90 90 45 45 90 90 45 90 45 45 90 -45 -45 0 -45 -45 90 45 45 45 90 45 0 -45 90 90 -45 90 90 -45 0 45 45 0 -45 -45 90 45 45 0 45 45 0 -45 0 45 45 0 0 -45 -45 -45 0 0 0</t>
  </si>
  <si>
    <t>-45 -45 -45 90 90 -45 0 -45 0 -45 0 45 45 0 45 45 0 -45 0 45 0 -45 -45 90 45 45 0 -45 0 45 45 45 45 90 -45 0 0 -45 90 -45 90 90 45 0 -45 90 45 90 90 90 45 45 90 45 90 -45 0 0 -45 0 -45 0 -45 -45 0 0 45 45 0 0 0 0 45 0 0 0 0 45 0 0 0 0 45 45 0 0 -45 -45 0 -45 0 -45 0 0 -45 90 45 90 45 45 90 90 90 45 90 -45 0 45 90 90 -45 90 -45 0 0 -45 90 45 45 45 45 0 -45 0 45 45 90 -45 -45 0 45 0 -45 0 45 45 0 45 45 0 -45 0 -45 0 -45 90 90 -45 -45 -45</t>
  </si>
  <si>
    <t>0 0 45 90 90 90 90 45 0 -45 -45 -45 90 45 90 -45 90 45 0 0 0 45 0 -45 90 90 90 90 45 45 0 -45 90 45 0 0 0 45 0 45 0 45 45 0 45 0 -45 0 45 90 45 0 -45 0 -45 0 0 0 -45 -45 -45 90 90 -45 90 90 90 90 -45 0 0 0 -45 0 0 0 0 -45 0 0 0 -45 90 90 90 90 -45 90 90 -45 -45 -45 0 0 0 -45 0 -45 0 45 90 45 0 -45 0 45 0 45 45 0 45 0 45 0 0 0 45 90 -45 0 45 45 90 90 90 90 -45 0 45 0 0 0 45 90 -45 90 45 90 -45 -45 -45 0 45 90 90 90 90 45 0 0</t>
  </si>
  <si>
    <t>90 -45 0 45 90 -45 -45 -45 90 90 -45 90 90 90 45 0 45 90 -45 0 -45 90 45 45 0 0 0 0 45 90 90 90 90 45 45 0 -45 0 45 45 90 45 45 0 0 45 0 0 -45 0 0 0 0 -45 0 -45 -45 90 90 90 -45 0 45 90 90 45 0 -45 0 0 0 0 -45 0 0 0 0 -45 0 0 0 0 -45 0 45 90 90 45 0 -45 90 90 90 -45 -45 0 -45 0 0 0 0 -45 0 0 45 0 0 45 45 90 45 45 0 -45 0 45 45 90 90 90 90 45 0 0 0 0 45 45 90 -45 0 -45 90 45 0 45 90 90 90 -45 90 90 -45 -45 -45 90 45 0 -45 90</t>
  </si>
  <si>
    <t>0 0 0 45 90 90 90 90 45 0 0 0 45 45 45 45 0 -45 -45 -45 0 -45 0 45 0 45 0 -45 0 45 90 45 0 0 45 90 45 45 45 0 -45 90 -45 -45 -45 0 0 -45 0 0 -45 90 90 90 90 -45 90 90 -45 0 -45 0 -45 0 -45 0 0 0 0 45 0 0 45 90 90 90 90 45 0 0 45 0 0 0 0 -45 0 -45 0 -45 0 -45 90 90 -45 90 90 90 90 -45 0 0 -45 0 0 -45 -45 -45 90 -45 0 45 45 45 90 45 0 0 45 90 45 0 -45 0 45 0 45 0 -45 0 -45 -45 -45 0 45 45 45 45 0 0 0 45 90 90 90 90 45 0 0 0</t>
  </si>
  <si>
    <t>-45 90 90 90 90 45 90 45 0 45 0 45 0 0 45 0 -45 -45 0 -45 -45 0 -45 0 -45 0 45 45 45 0 -45 0 -45 0 45 90 45 45 45 0 -45 0 0 0 -45 0 -45 90 90 -45 90 -45 -45 90 90 90 -45 0 0 45 90 90 90 45 0 0 0 45 0 0 0 0 45 0 0 0 0 45 0 0 0 0 45 0 0 0 45 90 90 90 45 0 0 -45 90 90 90 -45 -45 90 -45 90 90 -45 0 -45 0 0 0 -45 0 45 45 45 90 45 0 -45 0 -45 0 45 45 45 0 -45 0 -45 0 -45 -45 0 -45 -45 0 45 0 0 45 0 45 0 45 90 45 90 90 90 90 -45</t>
  </si>
  <si>
    <t>0 0 0 0 45 90 90 90 90 45 0 -45 -45 -45 90 90 -45 0 45 90 45 45 90 45 45 0 45 90 45 90 -45 -45 0 -45 -45 0 45 45 45 90 -45 -45 90 45 90 45 90 90 -45 90 -45 0 0 0 45 90 -45 90 90 -45 0 0 0 45 0 0 0 -45 0 0 0 0 -45 0 0 0 0 -45 0 0 0 0 -45 0 0 0 45 0 0 0 -45 90 90 -45 90 45 0 0 0 -45 90 -45 90 90 45 90 45 90 -45 -45 90 45 45 45 0 -45 -45 0 -45 -45 90 45 90 45 0 45 45 90 45 45 90 45 0 -45 90 90 -45 -45 -45 0 45 90 90 90 90 45 0 0 0 0</t>
  </si>
  <si>
    <t>90 90 -45 0 -45 0 -45 0 -45 90 90 90 45 0 -45 90 45 45 90 45 45 45 0 45 45 90 90 90 -45 -45 -45 -45 90 -45 0 -45 90 -45 90 90 90 45 45 0 45 45 90 45 90 90 45 0 45 90 -45 0 0 -45 0 0 0 0 45 0 0 0 0 -45 0 0 0 0 -45 0 0 0 0 -45 0 0 0 0 -45 0 0 0 0 45 0 0 0 0 -45 0 0 -45 90 45 0 45 90 90 45 90 45 45 0 45 45 90 90 90 -45 90 -45 0 -45 90 -45 -45 -45 -45 90 90 90 45 45 0 45 45 45 90 45 45 90 -45 0 45 90 90 90 -45 0 -45 0 -45 0 -45 90 90</t>
  </si>
  <si>
    <t>0 0 0 45 45 45 0 45 45 90 45 45 0 -45 90 -45 90 90 -45 90 45 0 45 45 90 -45 90 45 0 45 90 -45 0 -45 -45 -45 0 0 0 -45 -45 0 -45 90 -45 90 -45 -45 0 -45 0 0 45 0 0 45 0 45 45 45 45 90 90 90 -45 0 0 -45 0 0 0 0 -45 0 0 0 0 -45 0 0 0 0 -45 0 0 -45 90 90 90 45 45 45 45 0 45 0 0 45 0 0 -45 0 -45 -45 90 -45 90 -45 0 -45 -45 0 0 0 -45 -45 -45 0 -45 90 45 0 45 90 -45 90 45 45 0 45 90 -45 90 90 -45 90 -45 0 45 45 90 45 45 0 45 45 45 0 0 0</t>
  </si>
  <si>
    <t>45 90 -45 -45 -45 90 45 45 45 0 0 -45 -45 0 45 90 45 45 0 -45 90 90 45 45 90 90 -45 90 90 45 45 45 0 0 -45 0 0 0 45 0 -45 0 -45 -45 -45 0 -45 -45 0 0 0 0 45 90 90 -45 0 45 45 45 45 90 90 -45 0 0 0 -45 0 0 0 0 -45 0 0 0 0 -45 0 0 0 0 -45 0 0 0 -45 90 90 45 45 45 45 0 -45 90 90 45 0 0 0 0 -45 -45 0 -45 -45 -45 0 -45 0 45 0 0 0 -45 0 0 45 45 45 90 90 -45 90 90 45 45 90 90 -45 0 45 45 90 45 0 -45 -45 0 0 45 45 45 90 -45 -45 -45 90 45</t>
  </si>
  <si>
    <t>0 0 0 45 90 90 90 90 45 45 0 45 45 90 90 -45 -45 90 -45 0 -45 90 -45 -45 -45 0 45 45 90 -45 -45 -45 0 0 45 0 45 45 0 -45 -45 90 90 90 45 0 0 45 0 -45 90 90 90 90 45 0 45 0 0 -45 0 -45 0 0 0 0 45 90 45 0 0 0 -45 0 0 0 0 -45 0 0 0 45 90 45 0 0 0 0 -45 0 -45 0 0 45 0 45 90 90 90 90 -45 0 45 0 0 45 90 90 90 -45 -45 0 45 45 0 45 0 0 -45 -45 -45 90 45 45 0 -45 -45 -45 90 -45 0 -45 90 -45 -45 90 90 45 45 0 45 45 90 90 90 90 45 0 0 0</t>
  </si>
  <si>
    <t>-45 0 45 90 45 90 90 90 -45 90 45 90 -45 -45 -45 0 -45 -45 90 -45 -45 0 0 45 45 90 90 -45 0 -45 90 45 0 45 45 0 45 90 45 0 -45 90 45 0 0 0 -45 90 90 90 90 -45 0 0 45 45 0 0 -45 0 0 -45 0 0 0 0 45 90 45 0 0 0 45 0 0 0 0 45 0 0 0 45 90 45 0 0 0 0 -45 0 0 -45 0 0 45 45 0 0 -45 90 90 90 90 -45 0 0 0 45 90 -45 0 45 90 45 0 45 45 0 45 90 -45 0 -45 90 90 45 45 0 0 -45 -45 90 -45 -45 0 -45 -45 -45 90 45 90 -45 90 90 90 45 90 45 0 -45</t>
  </si>
  <si>
    <t>0 0 0 0 45 0 0 0 0 45 0 45 45 45 0 45 45 0 45 0 -45 -45 -45 -45 0 0 -45 -45 0 -45 -45 90 45 45 90 90 90 -45 90 90 45 0 -45 0 -45 90 90 45 90 45 0 -45 -45 -45 -45 90 90 90 90 45 90 90 90 45 0 0 0 -45 0 0 0 0 45 0 0 0 0 45 0 0 0 0 -45 0 0 0 45 90 90 90 45 90 90 90 90 -45 -45 -45 -45 0 45 90 45 90 90 -45 0 -45 0 45 90 90 -45 90 90 90 45 45 90 -45 -45 0 -45 -45 0 0 -45 -45 -45 -45 0 45 0 45 45 0 45 45 45 0 45 0 0 0 0 45 0 0 0 0</t>
  </si>
  <si>
    <t>90 45 0 0 -45 -45 -45 0 -45 0 0 0 0 45 0 45 0 45 45 45 0 45 45 0 -45 0 -45 90 90 -45 -45 90 45 45 0 -45 90 -45 0 0 45 90 45 0 -45 -45 90 90 -45 -45 0 0 45 90 90 -45 90 90 45 90 90 90 90 -45 0 0 0 45 0 0 0 0 45 0 0 0 0 45 0 0 0 0 45 0 0 0 -45 90 90 90 90 45 90 90 -45 90 90 45 0 0 -45 -45 90 90 -45 -45 0 45 90 45 0 0 -45 90 -45 0 45 45 90 -45 -45 90 90 -45 0 -45 0 45 45 0 45 45 45 0 45 0 45 0 0 0 0 -45 0 -45 -45 -45 0 0 45 90</t>
  </si>
  <si>
    <t>0 0 0 0 45 45 0 0 0 45 45 90 90 45 45 0 -45 0 -45 90 -45 -45 0 0 -45 -45 -45 -45 90 -45 -45 90 -45 90 45 90 -45 0 45 90 90 90 45 90 -45 90 45 90 45 90 45 0 45 45 0 0 0 0 -45 90 45 0 45 0 0 0 0 -45 0 0 0 0 -45 0 0 0 0 -45 0 0 0 0 -45 0 0 0 0 45 0 45 90 -45 0 0 0 0 45 45 0 45 90 45 90 45 90 -45 90 45 90 90 90 45 0 -45 90 45 90 -45 90 -45 -45 90 -45 -45 -45 -45 0 0 -45 -45 90 -45 0 -45 0 45 45 90 90 45 45 0 0 0 45 45 0 0 0 0</t>
  </si>
  <si>
    <t>0 0 0 -45 0 45 45 45 0 -45 -45 90 -45 90 -45 -45 -45 -45 0 0 0 -45 90 90 45 45 90 90 45 90 45 90 -45 -45 0 -45 0 45 90 90 45 90 90 90 90 -45 0 45 0 45 45 45 0 -45 0 0 0 45 90 45 0 0 45 0 0 0 0 -45 0 0 0 0 -45 0 0 0 0 -45 0 0 0 0 -45 0 0 0 0 45 0 0 45 90 45 0 0 0 -45 0 45 45 45 0 45 0 -45 90 90 90 90 45 90 90 45 0 -45 0 -45 -45 90 45 90 45 90 90 45 45 90 90 -45 0 0 0 -45 -45 -45 -45 90 -45 90 -45 -45 0 45 45 45 0 -45 0 0 0</t>
  </si>
  <si>
    <t>0 0 0 0 45 0 0 0 0 45 90 45 45 0 -45 90 -45 90 -45 -45 -45 -45 0 45 45 90 -45 0 -45 -45 -45 90 -45 0 45 45 90 45 45 90 90 -45 -45 0 45 90 90 -45 -45 -45 0 0 -45 90 45 45 45 0 45 45 45 0 45 90 45 90 90 90 90 -45 0 0 0 0 -45 -45 0 0 0 0 -45 90 90 90 90 45 90 45 0 45 45 45 0 45 45 45 90 -45 0 0 -45 -45 -45 90 90 45 0 -45 -45 90 90 45 45 90 45 45 0 -45 90 -45 -45 -45 0 -45 90 45 45 0 -45 -45 -45 -45 90 -45 90 -45 0 45 45 90 45 0 0 0 0 45 0 0 0 0</t>
  </si>
  <si>
    <t>0 0 45 90 -45 0 0 -45 90 -45 0 -45 0 45 90 -45 -45 90 45 0 -45 0 45 45 0 -45 90 -45 0 -45 -45 -45 0 45 45 45 45 90 -45 -45 0 45 90 90 -45 -45 -45 90 45 90 45 90 -45 0 45 45 90 45 90 45 45 0 0 45 90 90 90 -45 0 0 0 0 45 0 0 0 0 45 0 0 0 0 -45 90 90 90 45 0 0 45 45 90 45 90 45 45 0 -45 90 45 90 45 90 -45 -45 -45 90 90 45 0 -45 -45 90 45 45 45 45 0 -45 -45 -45 0 -45 90 -45 0 45 45 0 -45 0 45 90 -45 -45 90 45 0 -45 0 -45 90 -45 0 0 -45 90 45 0 0</t>
  </si>
  <si>
    <t>90 90 90 90 45 0 0 0 -45 -45 -45 90 -45 0 0 45 45 90 45 0 -45 90 90 45 90 -45 0 0 0 -45 0 45 45 90 -45 90 45 45 90 -45 0 0 0 0 -45 0 0 0 0 -45 0 -45 90 90 90 45 90 45 0 0 0 0 45 0 0 0 0 45 90 90 90 90 -45 90 90 90 90 -45 90 90 90 90 45 0 0 0 0 45 0 0 0 0 45 90 45 90 90 90 -45 0 -45 0 0 0 0 -45 0 0 0 0 -45 90 45 45 90 -45 90 45 45 0 -45 0 0 0 -45 90 45 90 90 -45 0 45 90 45 45 0 0 -45 90 -45 -45 -45 0 0 0 45 90 90 90 90</t>
  </si>
  <si>
    <t>90 90 90 90 45 0 -45 -45 -45 -45 90 -45 0 45 0 -45 0 45 0 -45 90 -45 90 -45 90 90 45 45 90 90 -45 90 90 45 0 0 0 45 90 -45 0 0 0 0 -45 0 0 0 -45 90 90 45 0 0 45 90 90 45 0 0 0 0 45 90 90 90 90 45 0 0 0 0 45 0 0 0 0 45 0 0 0 0 45 90 90 90 90 45 0 0 0 0 45 90 90 45 0 0 45 90 90 -45 0 0 0 -45 0 0 0 0 -45 90 45 0 0 0 45 90 90 -45 90 90 45 45 90 90 -45 90 -45 90 -45 0 45 0 -45 0 45 0 -45 90 -45 -45 -45 -45 0 45 90 90 90 90</t>
  </si>
  <si>
    <t>0 0 0 0 45 0 0 0 45 90 45 45 45 0 -45 90 -45 90 90 90 45 45 90 45 45 45 0 0 45 90 45 90 90 90 90 -45 90 -45 0 -45 0 0 -45 0 -45 90 -45 -45 0 -45 -45 -45 0 45 0 0 45 90 90 90 45 0 -45 0 0 0 0 -45 0 0 0 0 -45 0 0 0 0 -45 0 0 0 0 -45 0 0 0 0 -45 0 45 90 90 90 45 0 0 45 0 -45 -45 -45 0 -45 -45 90 -45 0 -45 0 0 -45 0 -45 90 -45 90 90 90 90 45 90 45 0 0 45 45 45 90 45 45 90 90 90 -45 90 -45 0 45 45 45 90 45 0 0 0 45 0 0 0 0</t>
  </si>
  <si>
    <t>90 90 45 45 90 -45 -45 0 45 0 -45 90 45 45 0 0 0 -45 0 0 45 90 45 0 -45 0 0 45 45 90 90 90 90 45 90 90 90 -45 0 -45 0 0 -45 0 45 45 0 -45 -45 -45 0 45 0 45 0 -45 90 90 90 90 -45 0 45 0 0 0 0 -45 0 0 0 0 -45 0 0 0 0 -45 0 0 0 0 -45 0 0 0 0 45 0 -45 90 90 90 90 -45 0 45 0 45 0 -45 -45 -45 0 45 45 0 -45 0 0 -45 0 -45 90 90 90 45 90 90 90 90 45 45 0 0 -45 0 45 90 45 0 0 -45 0 0 0 45 45 90 -45 0 45 0 -45 -45 90 45 45 90 90</t>
  </si>
  <si>
    <t>0 0 0 45 45 0 45 45 90 90 45 0 45 0 0 45 0 45 90 45 0 45 45 0 -45 -45 90 -45 0 -45 -45 -45 -45 0 45 45 45 45 0 -45 90 45 90 90 45 90 -45 90 -45 90 45 45 90 -45 -45 -45 -45 90 -45 -45 0 0 -45 0 0 0 0 -45 0 0 0 0 -45 0 0 0 0 -45 0 0 0 0 -45 0 0 0 0 -45 0 0 -45 -45 90 -45 -45 -45 -45 90 45 45 90 -45 90 -45 90 45 90 90 45 90 -45 0 45 45 45 45 0 -45 -45 -45 -45 0 -45 90 -45 -45 0 45 45 0 45 90 45 0 45 0 0 45 0 45 90 90 45 45 0 45 45 0 0 0</t>
  </si>
  <si>
    <t>0 45 0 45 45 0 -45 90 45 45 0 45 45 45 45 90 -45 0 -45 90 90 -45 0 -45 90 -45 0 -45 0 -45 0 0 0 45 90 -45 90 -45 90 45 45 45 45 90 -45 90 -45 90 45 45 45 0 -45 -45 0 -45 -45 -45 90 -45 0 0 45 0 0 0 0 45 0 0 0 0 -45 0 0 0 0 -45 0 0 0 0 45 0 0 0 0 45 0 0 -45 90 -45 -45 -45 0 -45 -45 0 45 45 45 90 -45 90 -45 90 45 45 45 45 90 -45 90 -45 90 45 0 0 0 -45 0 -45 0 -45 90 -45 0 -45 90 90 -45 0 -45 90 45 45 45 45 0 45 45 90 -45 0 45 45 0 45 0</t>
  </si>
  <si>
    <t>0 0 45 90 90 45 0 45 90 -45 0 0 -45 -45 -45 0 45 45 90 -45 -45 90 45 0 -45 -45 -45 90 45 0 0 0 0 -45 0 -45 0 45 0 45 0 -45 0 45 0 45 90 90 90 90 -45 90 90 90 90 -45 90 90 -45 -45 0 45 45 45 0 0 0 45 0 0 0 0 45 90 90 90 90 45 0 0 0 0 45 0 0 0 45 45 45 0 -45 -45 90 90 -45 90 90 90 90 -45 90 90 90 90 45 0 45 0 -45 0 45 0 45 0 -45 0 -45 0 0 0 0 45 90 -45 -45 -45 0 45 90 -45 -45 90 45 45 0 -45 -45 -45 0 0 -45 90 45 0 45 90 90 45 0 0</t>
  </si>
  <si>
    <t>90 90 -45 -45 -45 0 45 90 90 -45 -45 -45 0 45 45 0 45 90 -45 90 45 0 0 0 -45 -45 -45 90 45 0 -45 90 -45 0 45 0 -45 0 45 0 -45 0 0 0 0 45 90 45 45 45 0 0 0 -45 90 45 90 90 90 90 45 90 90 90 90 -45 0 45 0 0 0 0 45 0 0 0 0 45 0 0 0 0 45 0 -45 90 90 90 90 45 90 90 90 90 45 90 -45 0 0 0 45 45 45 90 45 0 0 0 0 -45 0 45 0 -45 0 45 0 -45 90 -45 0 45 90 -45 -45 -45 0 0 0 45 90 -45 90 45 0 45 45 0 -45 -45 -45 90 90 45 0 -45 -45 -45 90 90</t>
  </si>
  <si>
    <t>90 90 45 0 0 45 45 90 45 45 45 0 45 45 45 45 0 0 0 45 0 45 45 45 90 -45 -45 90 90 45 45 90 -45 -45 -45 90 90 45 90 45 90 45 90 90 -45 -45 0 0 -45 -45 -45 -45 90 -45 -45 -45 0 -45 0 -45 90 -45 0 45 0 0 -45 90 90 90 -45 0 -45 0 0 0 0 -45 0 -45 90 90 90 -45 0 0 45 0 -45 90 -45 0 -45 0 -45 -45 -45 90 -45 -45 -45 -45 0 0 -45 -45 90 90 45 90 45 90 45 90 90 -45 -45 -45 90 45 45 90 90 -45 -45 90 45 45 45 0 45 0 0 0 45 45 45 45 0 45 45 45 90 45 45 0 0 45 90 90</t>
  </si>
  <si>
    <t>45 90 90 -45 -45 90 45 45 45 0 0 45 90 45 45 45 0 45 45 45 45 90 45 45 90 -45 0 -45 90 90 -45 90 -45 90 45 45 45 90 45 0 -45 0 -45 -45 -45 -45 0 0 -45 90 90 -45 -45 -45 0 45 90 -45 0 0 -45 90 45 0 -45 90 90 90 -45 0 0 0 -45 0 0 0 0 -45 0 0 0 -45 90 90 90 -45 0 45 90 -45 0 0 -45 90 45 0 -45 -45 -45 90 90 -45 0 0 -45 -45 -45 -45 0 -45 0 45 90 45 45 45 90 -45 90 -45 90 90 -45 0 -45 90 45 45 90 45 45 45 45 0 45 45 45 90 45 0 0 45 45 45 90 -45 -45 90 90 45</t>
  </si>
  <si>
    <t>0 0 0 0 45 90 45 0 0 0 45 45 90 90 45 45 90 45 90 45 0 45 90 -45 -45 -45 -45 90 -45 -45 90 -45 -45 90 -45 90 -45 0 45 0 45 90 45 45 90 -45 0 -45 0 0 0 45 90 90 45 90 -45 90 -45 0 0 0 -45 0 0 0 0 45 90 90 90 90 -45 0 0 0 0 -45 90 90 90 90 45 0 0 0 0 -45 0 0 0 -45 90 -45 90 45 90 90 45 0 0 0 -45 0 -45 90 45 45 90 45 0 45 0 -45 90 -45 90 -45 -45 90 -45 -45 90 -45 -45 -45 -45 90 45 0 45 90 45 90 45 45 90 90 45 45 0 0 0 45 90 45 0 0 0 0</t>
  </si>
  <si>
    <t>90 45 45 0 -45 0 -45 90 45 45 45 90 90 -45 0 0 0 0 -45 -45 -45 90 45 90 90 90 45 90 45 0 -45 -45 90 45 90 -45 -45 0 0 45 45 0 -45 90 -45 -45 0 0 45 90 90 45 90 -45 0 0 -45 90 45 0 0 0 45 90 90 90 90 -45 0 0 0 0 45 0 0 0 0 45 0 0 0 0 -45 90 90 90 90 45 0 0 0 45 90 -45 0 0 -45 90 45 90 90 45 0 0 -45 -45 90 -45 0 45 45 0 0 -45 -45 90 45 90 -45 -45 0 45 90 45 90 90 90 45 90 -45 -45 -45 0 0 0 0 -45 90 90 45 45 45 90 -45 0 -45 0 45 45 90</t>
  </si>
  <si>
    <t>0 0 0 0 45 90 90 90 45 45 90 45 0 45 45 45 0 45 45 45 45 90 45 90 45 90 90 90 90 45 0 0 0 0 -45 90 -45 90 -45 -45 -45 -45 90 45 45 0 -45 90 -45 -45 90 90 -45 0 0 0 -45 0 -45 0 -45 -45 -45 90 -45 90 90 90 90 -45 0 0 45 0 0 0 0 45 0 0 -45 90 90 90 90 -45 90 -45 -45 -45 0 -45 0 -45 0 0 0 -45 90 90 -45 -45 90 -45 0 45 45 90 -45 -45 -45 -45 90 -45 90 -45 0 0 0 0 45 90 90 90 90 45 90 45 90 45 45 45 45 0 45 45 45 0 45 90 45 45 90 90 90 45 0 0 0 0</t>
  </si>
  <si>
    <t>45 45 0 0 0 45 45 90 45 90 45 45 45 90 45 90 90 90 90 45 45 90 -45 -45 90 90 -45 0 0 0 0 45 0 -45 -45 -45 0 -45 -45 90 90 90 -45 90 90 -45 -45 90 -45 90 -45 -45 90 -45 90 -45 90 45 45 90 -45 0 0 0 45 0 0 45 0 0 0 0 45 0 0 0 0 45 0 0 0 0 45 0 0 45 0 0 0 -45 90 45 45 90 -45 90 -45 90 -45 -45 90 -45 90 -45 -45 90 90 -45 90 90 90 -45 -45 0 -45 -45 -45 0 45 0 0 0 0 -45 90 90 -45 -45 90 45 45 90 90 90 90 45 90 45 45 45 90 45 90 45 45 0 0 0 45 45</t>
  </si>
  <si>
    <t>90 90 90 90 45 0 0 0 0 45 90 90 90 45 45 45 45 90 90 90 90 -45 -45 -45 90 45 45 90 -45 0 0 45 45 45 90 45 90 -45 0 0 0 45 0 45 90 -45 -45 -45 90 -45 0 45 0 45 0 -45 0 -45 0 0 -45 90 90 90 90 -45 90 90 90 -45 0 0 0 -45 -45 -45 -45 0 0 0 -45 90 90 90 -45 90 90 90 90 -45 0 0 -45 0 -45 0 45 0 45 0 -45 90 -45 -45 -45 90 45 0 45 0 0 0 -45 90 45 90 45 45 45 0 0 -45 90 45 45 90 -45 -45 -45 90 90 90 90 45 45 45 45 90 90 90 45 0 0 0 0 45 90 90 90 90</t>
  </si>
  <si>
    <t>90 90 90 45 0 -45 90 45 90 90 -45 90 -45 -45 90 90 45 45 0 45 90 -45 90 90 -45 0 45 45 0 45 90 90 90 45 90 45 0 45 90 -45 -45 0 -45 90 45 0 45 45 0 0 0 45 45 0 0 0 -45 0 -45 90 90 90 90 -45 0 -45 90 90 -45 0 -45 0 -45 0 0 0 0 -45 0 -45 0 -45 90 90 -45 0 -45 90 90 90 90 -45 0 -45 0 0 0 45 45 0 0 0 45 45 0 45 90 -45 0 -45 -45 90 45 0 45 90 45 90 90 90 45 0 45 45 0 -45 90 90 -45 90 45 0 45 45 90 90 -45 -45 90 -45 90 90 45 90 -45 0 45 90 90 90</t>
  </si>
  <si>
    <t>0 0 0 0 45 0 0 45 90 90 90 45 0 0 0 45 90 45 45 90 45 90 90 -45 0 0 -45 90 90 -45 -45 -45 90 -45 -45 -45 90 -45 -45 -45 90 45 45 45 45 90 90 45 90 90 -45 90 -45 -45 0 45 90 -45 90 90 45 0 45 0 0 0 0 45 0 0 0 0 -45 0 0 0 0 -45 0 0 0 0 45 0 0 0 0 45 0 45 90 90 -45 90 45 0 -45 -45 90 -45 90 90 45 90 90 45 45 45 45 90 -45 -45 -45 90 -45 -45 -45 90 -45 -45 -45 90 90 -45 0 0 -45 90 90 45 90 45 45 90 45 0 0 0 45 90 90 90 45 0 0 45 0 0 0 0</t>
  </si>
  <si>
    <t>0 45 90 45 0 0 -45 90 -45 90 45 0 45 90 -45 90 90 90 45 0 0 0 45 0 0 -45 -45 90 -45 -45 0 -45 90 -45 90 -45 90 -45 90 45 90 -45 90 45 90 45 0 -45 -45 -45 0 45 90 45 90 45 90 90 -45 90 45 0 0 0 0 45 0 45 0 0 0 0 45 0 0 0 0 45 0 0 0 0 45 0 45 0 0 0 0 45 90 -45 90 90 45 90 45 90 45 0 -45 -45 -45 0 45 90 45 90 -45 90 45 90 -45 90 -45 90 -45 90 -45 0 -45 -45 90 -45 -45 0 0 45 0 0 0 45 90 90 90 -45 90 45 0 45 90 -45 90 -45 0 0 45 90 45 0</t>
  </si>
  <si>
    <t>90 90 45 0 0 0 0 45 0 45 90 90 45 45 45 0 -45 90 90 -45 -45 90 45 45 45 45 0 -45 90 45 90 90 90 90 -45 90 -45 0 0 0 0 -45 90 45 0 0 -45 -45 -45 0 0 45 0 0 0 45 0 0 0 -45 0 0 0 -45 -45 0 -45 0 -45 0 -45 0 45 45 90 90 45 45 0 -45 0 -45 0 -45 0 -45 -45 0 0 0 -45 0 0 0 45 0 0 0 45 0 0 -45 -45 -45 0 0 45 90 -45 0 0 0 0 -45 90 -45 90 90 90 90 45 90 -45 0 45 45 45 45 90 -45 -45 90 90 -45 0 45 45 45 90 90 45 0 45 0 0 0 0 45 90 90</t>
  </si>
  <si>
    <t>45 90 45 90 -45 0 0 0 45 45 90 90 -45 0 -45 -45 90 -45 90 45 0 45 45 45 0 45 90 90 90 -45 90 -45 90 90 45 90 90 -45 90 45 0 0 -45 -45 0 0 -45 0 45 0 -45 0 0 45 0 45 0 45 0 -45 -45 0 -45 0 0 0 0 -45 0 0 0 0 45 0 0 0 0 45 0 0 0 0 -45 0 0 0 0 -45 0 -45 -45 0 45 0 45 0 45 0 0 -45 0 45 0 -45 0 0 -45 -45 0 0 45 90 -45 90 90 45 90 90 -45 90 -45 90 90 90 45 0 45 45 45 0 45 90 -45 90 -45 -45 0 -45 90 90 45 45 0 0 0 -45 90 45 90 45</t>
  </si>
  <si>
    <t>0 0 0 45 90 90 90 45 45 0 45 45 60 45 45 45 45 0 -45 -60 -60 -60 -60 -45 90 -45 -30 -30 -45 90 -45 -60 -45 -45 -60 -45 -45 0 -45 -45 0 30 60 30 60 60 60 60 45 45 45 45 60 60 60 60 30 60 30 0 -45 -45 0 -45 -45 -60 -45 -45 -60 -45 90 -45 -30 -30 -45 90 -45 -60 -60 -60 -60 -45 0 45 45 45 45 60 45 45 0 45 45 90 90 90 45 0 0 0</t>
  </si>
  <si>
    <t>0 0 0 45 90 90 90 45 45 90 45 45 45 45 60 45 45 0 -45 -60 -60 -60 -60 -45 -45 -45 -60 -45 -45 -60 -45 -45 -45 0 -45 -45 -30 -30 0 45 90 60 60 60 45 60 60 30 0 30 30 0 30 60 60 45 60 60 60 90 45 0 -30 -30 -45 -45 0 -45 -45 -45 -60 -45 -45 -60 -45 -45 -45 -60 -60 -60 -60 -45 0 45 45 60 45 45 45 45 90 45 45 90 90 90 45 0 0 0</t>
  </si>
  <si>
    <t>0 0 0 0 -30 0 -30 -30 -30 -30 -45 -30 -30 -30 -45 -45 -45 -45 90 45 30 30 30 30 45 30 0 30 30 30 30 45 30 45 45 45 45 90 90 45 45 0 -45 90 90 -45 -30 -30 -45 -45 -45 -45 -30 -30 -45 90 90 -45 0 45 45 90 90 45 45 45 45 30 45 30 30 30 30 0 30 45 30 30 30 30 45 90 -45 -45 -45 -45 -30 -30 -30 -45 -30 -30 -30 -30 0 -30 0 0 0 0</t>
  </si>
  <si>
    <t>0 0 0 0 -30 0 -30 -30 -30 -30 -45 -30 -30 -30 -45 -45 -45 -45 90 45 30 30 45 45 45 45 30 45 90 45 45 45 30 30 30 30 0 30 30 30 0 -45 90 90 -45 -45 -30 -30 -45 90 90 -45 -30 -30 -45 -45 90 90 -45 0 30 30 30 0 30 30 30 30 45 45 45 90 45 30 45 45 45 45 30 30 45 90 -45 -45 -45 -45 -30 -30 -30 -45 -30 -30 -30 -30 0 -30 0 0 0 0</t>
  </si>
  <si>
    <t>0 0 0 0 30 0 0 30 0 0 0 0 30 0 0 0 0 45 0 0 0 0 45 0 0 0 0 -30 0 0 0 0 -30 0 0 0 0 45 90 90 90 90 -45 0 0 0 -45 90 -45 -30 -30 -45 90 -45 0 0 0 -45 90 90 90 90 45 0 0 0 0 -30 0 0 0 0 -30 0 0 0 0 45 0 0 0 0 45 0 0 0 0 30 0 0 0 0 30 0 0 30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</si>
  <si>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</si>
  <si>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30 30 45 0 45 45 45 45 0 30 45 0 0 30 30 0 0 -30 0 -30 -30 -30 0 0 -45 90 90 90 90 -45 90 90 -45 90 -45 -45 90 -45 0 30 0 0 -30 -30 0 45 90 90 90 -45 -45 90 90 90 45 0 -30 -30 0 0 30 0 -45 90 -45 -45 90 -45 90 90 -45 90 90 90 90 -45 0 0 -30 -30 -30 0 -30 0 0 30 30 0 0 45 30 0 45 45 45 45 0 45 30 30</t>
  </si>
  <si>
    <t>45 45 45 45 30 30 45 45 30 0 -30 -30 -30 -30 0 0 30 0 0 0 0 30 0 0 -45 90 90 90 90 -45 90 90 -45 -45 -45 90 90 -45 0 -30 -30 0 30 45 90 90 90 -45 0 0 0 0 -45 90 90 90 45 30 0 -30 -30 0 -45 90 90 -45 -45 -45 90 90 -45 90 90 90 90 -45 0 0 30 0 0 0 0 30 0 0 -30 -30 -30 -30 0 30 45 45 30 30 45 45 45 45</t>
  </si>
  <si>
    <t>0 30 30 0 45 45 45 0 0 0 0 -30 0 0 0 0 -30 0 0 0 0 -30 0 0 0 0 -30 0 0 30 30 0 0 0 0 -45 90 -45 90 90 90 90 -45 0 0 30 0 -30 0 0 0 0 -30 0 30 0 0 -45 90 90 90 90 -45 90 -45 0 0 0 0 30 30 0 0 -30 0 0 0 0 -30 0 0 0 0 -30 0 0 0 0 -30 0 0 0 0 45 45 45 0 30 30 0</t>
  </si>
  <si>
    <t>0 30 45 45 45 0 -30 0 0 0 0 -30 0 0 0 0 -30 0 0 0 0 -30 0 0 0 0 -30 0 0 0 0 -45 90 -45 90 90 90 90 -45 0 30 30 30 0 0 0 0 30 0 0 0 0 30 0 0 0 0 30 30 30 0 -45 90 90 90 90 -45 90 -45 0 0 0 0 -30 0 0 0 0 -30 0 0 0 0 -30 0 0 0 0 -30 0 0 0 0 -30 0 45 45 45 30 0</t>
  </si>
  <si>
    <t>0 0 0 0 30 30 30 45 45 45 45 30 30 45 30 30 0 45 30 45 45 45 45 90 90 90 90 45 0 0 -30 -30 -30 -30 -45 -30 -30 -45 -45 -30 -45 -45 -45 90 -45 -45 -45 -30 -45 -45 -45 -45 -30 -45 -45 -45 90 -45 -45 -45 -30 -45 -45 -30 -30 -45 -30 -30 -30 -30 0 0 45 90 90 90 90 45 45 45 45 30 45 0 30 30 45 30 30 45 45 45 45 30 30 30 0 0 0 0</t>
  </si>
  <si>
    <t>0 0 0 0 30 30 30 45 45 45 45 30 45 45 45 45 30 45 90 90 90 90 45 30 45 30 30 0 0 -30 -45 -45 -45 -30 -30 -30 -45 -30 -45 -45 -45 -45 90 -45 -45 -45 -30 -30 -30 0 0 -30 -30 -30 -45 -45 -45 90 -45 -45 -45 -45 -30 -45 -30 -30 -30 -45 -45 -45 -30 0 0 30 30 45 30 45 90 90 90 90 45 30 45 45 45 45 30 45 45 45 45 30 30 30 0 0 0 0</t>
  </si>
  <si>
    <t>0 0 0 0 30 0 0 0 0 30 0 0 0 0 45 0 0 0 0 45 0 0 0 0 45 90 90 90 90 -45 0 0 0 0 -30 0 0 -45 90 90 90 90 60 90 90 90 90 -45 -30 -60 -60 -30 -45 90 90 90 90 60 90 90 90 90 -45 0 0 -30 0 0 0 0 -45 90 90 90 90 45 0 0 0 0 45 0 0 0 0 45 0 0 0 0 30 0 0 0 0 30 0 0 0 0</t>
  </si>
  <si>
    <t>0 0 0 0 30 0 0 0 0 -30 0 0 0 0 45 0 0 0 0 45 0 0 0 0 45 90 90 90 90 -45 0 30 0 0 0 -45 90 90 90 90 60 90 90 90 90 -45 0 0 -30 -60 -60 -30 0 0 -45 90 90 90 90 60 90 90 90 90 -45 0 0 0 30 0 -45 90 90 90 90 45 0 0 0 0 45 0 0 0 0 45 0 0 0 0 -30 0 0 0 0 30 0 0 0 0</t>
  </si>
  <si>
    <t>0 0 0 0 45 0 45 60 60 90 60 60 90 90 90 -60 -60 -60 -45 0 0 -45 -60 -60 -60 -60 -45 -60 -60 -60 -60 90 60 60 60 60 90 60 60 60 60 90 60 90 -60 -60 90 45 0 0 0 0 45 90 -60 -60 90 60 90 60 60 60 60 90 60 60 60 60 90 -60 -60 -60 -60 -45 -60 -60 -60 -60 -45 0 0 -45 -60 -60 -60 90 90 90 60 60 90 60 60 45 0 45 0 0 0 0</t>
  </si>
  <si>
    <t>0 45 0 0 0 0 45 90 60 60 90 60 60 90 -60 -60 -45 -60 -45 0 0 -45 -60 -60 -60 -60 90 -60 -60 -60 -60 90 60 90 60 60 60 60 90 60 60 60 60 90 -60 -60 90 45 0 0 0 0 45 90 -60 -60 90 60 60 60 60 90 60 60 60 60 90 60 90 -60 -60 -60 -60 90 -60 -60 -60 -60 -45 0 0 -45 -60 -45 -60 -60 90 60 60 90 60 60 90 45 0 0 0 0 45 0</t>
  </si>
  <si>
    <t>90 90 90 90 -45 -30 -30 -30 -30 -45 90 -45 0 -30 -30 -30 -30 0 -30 -30 -30 -30 0 0 0 30 30 30 30 45 30 30 30 30 45 30 30 30 30 45 30 30 0 -30 -30 -30 -30 0 30 30 30 30 0 -30 -30 -30 -30 0 30 30 45 30 30 30 30 45 30 30 30 30 45 30 30 30 30 0 0 0 -30 -30 -30 -30 0 -30 -30 -30 -30 0 -45 90 -45 -30 -30 -30 -30 -45 90 90 90 90</t>
  </si>
  <si>
    <t>90 90 90 90 -45 -30 -30 -30 -45 90 -45 -30 -30 -30 -30 0 -30 -30 -30 -30 0 -30 0 0 -30 -30 -30 -30 0 45 30 30 30 45 30 30 30 45 30 30 30 30 0 30 30 30 30 0 30 30 30 30 0 30 30 30 30 0 30 30 30 30 45 30 30 30 45 30 30 30 45 0 -30 -30 -30 -30 0 0 -30 0 -30 -30 -30 -30 0 -30 -30 -30 -30 -45 90 -45 -30 -30 -30 -45 90 90 90 90</t>
  </si>
  <si>
    <t>45 45 0 45 60 60 45 45 60 60 45 0 45 0 -45 90 -45 -45 0 30 30 45 45 45 90 60 60 45 0 -45 90 90 -45 -45 -45 90 -45 -30 -30 -45 -60 -60 -45 -60 -60 -60 -60 -45 0 0 0 0 -45 -60 -60 -60 -60 -45 -60 -60 -45 -30 -30 -45 90 -45 -45 -45 90 90 -45 0 45 60 60 90 45 45 45 30 30 0 -45 -45 90 -45 0 45 0 45 60 60 45 45 60 60 45 0 45 45</t>
  </si>
  <si>
    <t>0 45 60 60 60 45 45 45 0 -45 -45 -45 0 45 60 60 60 45 45 45 45 0 45 90 45 30 30 0 -45 90 -45 -45 -45 90 -45 90 -60 -60 -45 90 -45 -45 -60 -30 -60 -60 -60 -30 0 0 0 0 -30 -60 -60 -60 -30 -60 -45 -45 90 -45 -60 -60 90 -45 90 -45 -45 -45 90 -45 0 30 30 45 90 45 0 45 45 45 45 60 60 60 45 0 -45 -45 -45 0 45 45 45 60 60 60 45 0</t>
  </si>
  <si>
    <t>0 0 0 0 30 0 -30 -30 -30 -30 0 0 0 30 0 -30 0 0 0 0 -45 0 0 0 0 45 0 0 0 0 30 30 30 0 -45 0 0 0 -45 0 0 0 0 45 90 90 90 45 90 90 90 90 45 90 90 90 45 0 0 0 0 -45 0 0 0 -45 0 30 30 30 0 0 0 0 45 0 0 0 0 -45 0 0 0 0 -30 0 30 0 0 0 -30 -30 -30 -30 0 30 0 0 0 0</t>
  </si>
  <si>
    <t>-30 0 -30 -30 -30 -30 0 0 0 0 45 0 0 0 0 30 0 0 0 0 30 0 0 0 0 -45 0 0 0 0 30 30 30 0 -45 90 90 90 90 45 0 0 0 -45 0 0 0 0 45 90 90 45 0 0 0 0 -45 0 0 0 45 90 90 90 90 -45 0 30 30 30 0 0 0 0 -45 0 0 0 0 30 0 0 0 0 30 0 0 0 0 45 0 0 0 0 -30 -30 -30 -30 0 -30</t>
  </si>
  <si>
    <t>45 45 45 45 0 45 45 45 45 0 -45 -45 -45 -45 0 -45 -45 -45 -45 0 -45 -45 -45 -45 0 45 45 45 45 90 -45 90 -45 -30 -45 90 45 30 0 30 45 45 45 90 -45 -30 0 -45 90 45 45 90 -45 0 -30 -45 90 45 45 45 30 0 30 45 90 -45 -30 -45 90 -45 90 45 45 45 45 0 -45 -45 -45 -45 0 -45 -45 -45 -45 0 -45 -45 -45 -45 0 45 45 45 45 0 45 45 45 45</t>
  </si>
  <si>
    <t>45 45 45 45 0 -45 -45 -45 -45 0 45 45 45 45 0 -45 -45 -45 -45 0 -45 -45 -45 -45 0 45 45 45 45 90 -45 -45 -45 90 45 45 45 45 90 -45 -30 -45 90 90 45 30 30 0 -30 0 0 -30 0 30 30 45 90 90 -45 -30 -45 90 45 45 45 45 90 -45 -45 -45 90 45 45 45 45 0 -45 -45 -45 -45 0 -45 -45 -45 -45 0 45 45 45 45 0 -45 -45 -45 -45 0 45 45 45 45</t>
  </si>
  <si>
    <t>-30 -30 -30 -30 -45 90 -45 0 30 30 30 30 0 30 0 30 30 0 45 0 0 0 0 30 0 0 -30 -30 0 45 90 90 90 90 45 0 0 0 0 -30 0 0 0 0 -30 0 0 0 0 -45 -45 0 0 0 0 -30 0 0 0 0 -30 0 0 0 0 45 90 90 90 90 45 0 -30 -30 0 0 30 0 0 0 0 45 0 30 30 0 30 0 30 30 30 30 0 -45 90 -45 -30 -30 -30 -30</t>
  </si>
  <si>
    <t>-30 -30 -30 -45 90 -45 -30 0 30 30 30 30 0 30 30 30 30 0 -30 -30 0 0 -30 0 0 0 0 45 90 90 90 90 -45 0 0 0 0 -30 0 0 0 0 45 0 0 0 0 45 0 0 0 0 45 0 0 0 0 45 0 0 0 0 -30 0 0 0 0 -45 90 90 90 90 45 0 0 0 0 -30 0 0 -30 -30 0 30 30 30 30 0 30 30 30 30 0 -30 -45 90 -45 -30 -30 -30</t>
  </si>
  <si>
    <t>90 90 90 90 45 0 0 0 0 -30 0 0 0 0 -30 0 0 0 0 -30 0 0 0 0 -30 0 0 0 0 30 0 0 0 0 -45 0 0 0 0 -45 0 0 -45 0 30 30 30 45 90 45 45 90 45 30 30 30 0 -45 0 0 -45 0 0 0 0 -45 0 0 0 0 30 0 0 0 0 -30 0 0 0 0 -30 0 0 0 0 -30 0 0 0 0 -30 0 0 0 0 45 90 90 90 90</t>
  </si>
  <si>
    <t>90 90 90 90 -45 0 0 0 0 -30 0 0 -30 0 0 0 0 -30 0 0 0 -30 0 0 0 0 -45 0 0 0 0 45 0 0 45 0 0 0 0 30 0 30 30 30 45 0 0 0 -45 90 90 -45 0 0 0 45 30 30 30 0 30 0 0 0 0 45 0 0 45 0 0 0 0 -45 0 0 0 0 -30 0 0 0 -30 0 0 0 0 -30 0 0 -30 0 0 0 0 -45 90 90 90 90</t>
  </si>
  <si>
    <t>0 0 0 0 -30 0 0 0 0 -30 0 0 0 -30 0 0 0 0 30 0 0 0 30 0 30 0 -45 0 0 0 0 -45 0 -45 0 0 0 0 45 0 0 0 0 45 90 90 90 45 90 90 90 90 45 90 90 90 45 0 0 0 0 45 0 0 0 0 -45 0 -45 0 0 0 0 -45 0 30 0 30 0 0 0 30 0 0 0 0 -30 0 0 0 -30 0 0 0 0 -30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</si>
  <si>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</si>
  <si>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45 60 60 90 60 90 90 90 90 45 0 0 0 0 45 0 -45 90 90 90 90 60 90 90 90 90 -45 90 90 90 90 -60 90 90 90 90 -60 90 90 90 90 -60 90 90 90 90 -60 -45 0 0 0 0 -45 -60 90 90 90 90 -60 90 90 90 90 -60 90 90 90 90 -60 90 90 90 90 -45 90 90 90 90 60 90 90 90 90 -45 0 45 0 0 0 0 45 90 90 90 90 60 90 60 60 45</t>
  </si>
  <si>
    <t>90 60 90 60 60 60 90 90 90 45 0 -45 0 0 0 0 -45 90 90 90 90 45 90 90 90 90 -45 90 90 90 90 -60 90 90 90 90 -60 90 90 90 90 -60 90 90 90 -60 90 45 0 0 0 0 45 90 -60 90 90 90 -60 90 90 90 90 -60 90 90 90 90 -60 90 90 90 90 -45 90 90 90 90 45 90 90 90 90 -45 0 0 0 0 -45 0 45 90 90 90 60 60 60 90 60 90</t>
  </si>
  <si>
    <t>-60 -60 -60 -60 90 -60 -60 -60 -60 90 -60 -60 -60 -60 90 60 45 60 60 60 60 90 60 60 60 60 45 60 60 45 60 60 60 60 90 -60 -60 -60 -45 0 0 0 0 -45 0 0 0 0 -45 0 0 -45 0 0 0 0 -45 0 0 0 0 -45 -60 -60 -60 90 60 60 60 60 45 60 60 45 60 60 60 60 90 60 60 60 60 45 60 90 -60 -60 -60 -60 90 -60 -60 -60 -60 90 -60 -60 -60 -60</t>
  </si>
  <si>
    <t>-60 -60 -60 -60 90 -60 -60 -60 -60 90 -60 -60 -60 -60 90 60 90 60 60 60 60 45 60 60 60 60 45 60 60 60 60 45 60 60 90 -60 -60 -60 -45 0 0 0 0 -45 0 0 0 -45 0 0 0 0 -45 0 0 0 -45 0 0 0 0 -45 -60 -60 -60 90 60 60 45 60 60 60 60 45 60 60 60 60 45 60 60 60 60 90 60 90 -60 -60 -60 -60 90 -60 -60 -60 -60 90 -60 -60 -60 -60</t>
  </si>
  <si>
    <t>60 90 90 90 90 45 90 90 90 90 60 30 0 0 0 0 -30 0 0 0 0 -45 -60 -60 -30 0 0 0 0 -45 -60 -45 0 0 -45 -30 -30 -30 -30 0 45 45 45 30 60 30 30 30 30 0 0 30 30 30 30 60 30 45 45 45 0 -30 -30 -30 -30 -45 0 0 -45 -60 -45 0 0 0 0 -30 -60 -60 -45 0 0 0 0 -30 0 0 0 0 30 60 90 90 90 90 45 90 90 90 90 60</t>
  </si>
  <si>
    <t>90 90 90 90 60 90 90 90 90 60 60 30 0 0 0 -30 -30 -30 -30 0 -30 -30 0 0 0 0 -45 0 0 0 0 -45 -60 -60 -60 -45 0 0 -45 0 45 45 30 30 0 30 30 45 30 45 45 30 45 30 30 0 30 30 45 45 0 -45 0 0 -45 -60 -60 -60 -45 0 0 0 0 -45 0 0 0 0 -30 -30 0 -30 -30 -30 -30 0 0 0 30 60 60 90 90 90 90 60 90 90 90 90</t>
  </si>
  <si>
    <t>0 0 45 45 45 90 45 45 45 45 90 45 45 45 45 90 -45 90 -45 -45 -45 -45 0 -45 -45 0 -45 -45 90 45 30 30 30 45 45 45 45 0 -30 0 -30 -45 -45 -45 0 -45 -45 -30 -45 -45 -45 -45 -30 -45 -45 0 -45 -45 -45 -30 0 -30 0 45 45 45 45 30 30 30 45 90 -45 -45 0 -45 -45 0 -45 -45 -45 -45 90 -45 90 45 45 45 45 90 45 45 45 45 90 45 45 45 0 0</t>
  </si>
  <si>
    <t>90 45 0 45 45 90 45 45 45 45 90 45 45 45 45 90 -45 90 -45 -45 -45 -45 0 -45 -45 -45 -45 0 45 45 45 45 30 45 30 30 0 0 -45 -45 -45 -45 0 -45 -45 -45 -30 -30 -30 0 0 -30 -30 -30 -45 -45 -45 0 -45 -45 -45 -45 0 0 30 30 45 30 45 45 45 45 0 -45 -45 -45 -45 0 -45 -45 -45 -45 90 -45 90 45 45 45 45 90 45 45 45 45 90 45 45 0 45 90</t>
  </si>
  <si>
    <t>-30 -30 -30 -30 0 -30 -30 -30 -30 0 30 30 0 0 0 0 30 0 0 0 30 0 0 0 -30 0 0 30 0 30 30 0 30 0 30 0 0 0 45 45 45 0 -45 -45 90 90 90 -45 90 90 90 90 -45 90 90 90 -45 -45 0 45 45 45 0 0 0 30 0 30 0 30 30 0 30 0 0 -30 0 0 0 30 0 0 0 30 0 0 0 0 30 30 0 -30 -30 -30 -30 0 -30 -30 -30 -30</t>
  </si>
  <si>
    <t>-30 -30 -30 -30 0 -30 -30 -30 -30 0 -30 0 0 0 0 45 45 0 0 0 0 30 0 0 0 0 30 0 0 0 30 30 30 45 30 30 0 30 30 0 0 0 -45 -45 90 90 90 -45 90 90 90 90 -45 90 90 90 -45 -45 0 0 0 30 30 0 30 30 45 30 30 30 0 0 0 30 0 0 0 0 30 0 0 0 0 45 45 0 0 0 0 -30 0 -30 -30 -30 -30 0 -30 -30 -30 -30</t>
  </si>
  <si>
    <t>45 90 90 90 90 45 30 0 0 0 30 0 0 0 0 30 0 0 0 0 45 0 0 0 0 -30 0 0 0 0 -30 0 0 0 0 -30 0 0 0 0 -45 0 0 0 0 -45 90 -45 0 0 0 0 -45 90 -45 0 0 0 0 -45 0 0 0 0 -30 0 0 0 0 -30 0 0 0 0 -30 0 0 0 0 45 0 0 0 0 30 0 0 0 0 30 0 0 0 30 45 90 90 90 90 45</t>
  </si>
  <si>
    <t>90 90 90 -45 90 45 0 30 0 0 30 0 0 0 0 30 0 0 0 0 -45 0 0 0 0 -45 0 0 0 0 -30 0 0 0 0 -30 0 0 0 0 -30 0 0 0 0 45 90 45 0 0 0 0 45 90 45 0 0 0 0 -30 0 0 0 0 -30 0 0 0 0 -30 0 0 0 0 -45 0 0 0 0 -45 0 0 0 0 30 0 0 0 0 30 0 0 30 0 45 90 -45 90 90 90</t>
  </si>
  <si>
    <t>0 0 30 30 30 0 30 30 30 30 0 30 30 30 30 0 0 0 -30 0 -30 -30 -30 -30 -45 -45 0 30 30 45 45 90 45 90 90 90 90 -45 0 0 -30 -30 -30 0 -30 -30 -30 0 -30 -30 -30 -30 0 -30 -30 -30 0 -30 -30 -30 0 0 -45 90 90 90 90 45 90 45 45 30 30 0 -45 -45 -30 -30 -30 -30 0 -30 0 0 0 30 30 30 30 0 30 30 30 30 0 30 30 30 0 0</t>
  </si>
  <si>
    <t>0 30 30 0 30 30 0 30 30 30 0 30 30 30 30 0 -45 -45 -30 0 -30 -30 -30 -30 0 30 30 0 0 45 45 90 45 90 90 90 90 -45 -30 -30 -30 -30 0 -30 -30 -30 0 -30 0 0 0 0 -30 0 -30 -30 -30 0 -30 -30 -30 -30 -45 90 90 90 90 45 90 45 45 0 0 30 30 0 -30 -30 -30 -30 0 -30 -45 -45 0 30 30 30 30 0 30 30 30 0 30 30 0 30 30 0</t>
  </si>
  <si>
    <t>-45 -45 -45 -45 0 -45 -45 -45 -45 0 -30 -30 0 -45 -45 -45 -45 0 45 45 45 45 0 -45 -45 -45 0 45 45 90 -45 -45 90 45 30 30 0 45 45 45 90 45 45 45 90 45 45 90 45 45 45 45 90 45 45 90 45 45 45 90 45 45 45 0 30 30 45 90 -45 -45 90 45 45 0 -45 -45 -45 0 45 45 45 45 0 -45 -45 -45 -45 0 -30 -30 0 -45 -45 -45 -45 0 -45 -45 -45 -45</t>
  </si>
  <si>
    <t>-45 -45 -45 -45 0 -45 -45 -45 -45 0 -45 -45 -45 -45 0 -45 -45 -45 -45 0 -45 -30 -30 0 0 45 45 90 45 45 45 45 90 45 45 45 45 90 45 45 45 45 90 45 45 30 30 0 45 90 90 45 0 30 30 45 45 90 45 45 45 45 90 45 45 45 45 90 45 45 45 45 90 45 45 0 0 -30 -30 -45 0 -45 -45 -45 -45 0 -45 -45 -45 -45 0 -45 -45 -45 -45 0 -45 -45 -45 -45</t>
  </si>
  <si>
    <t>30 30 30 0 30 30 0 30 45 90 45 90 45 30 45 90 90 90 45 45 0 -30 0 -30 -30 -30 -30 -45 -30 -30 0 -30 -30 -30 -30 -45 -30 -30 -45 -45 -45 -45 0 30 30 30 30 0 30 30 30 30 0 30 30 30 30 0 -45 -45 -45 -45 -30 -30 -45 -30 -30 -30 -30 0 -30 -30 -45 -30 -30 -30 -30 0 -30 0 45 45 90 90 90 45 30 45 90 45 90 45 30 0 30 30 0 30 30 30</t>
  </si>
  <si>
    <t>90 45 45 90 45 0 45 45 45 30 30 30 0 30 30 30 30 0 -30 0 -30 -30 -30 -30 -45 90 90 90 -45 -30 -30 -30 -30 -45 -30 -45 -45 -30 -45 -30 -30 0 0 30 30 30 30 0 30 30 30 30 0 30 30 30 30 0 0 -30 -30 -45 -30 -45 -45 -30 -45 -30 -30 -30 -30 -45 90 90 90 -45 -30 -30 -30 -30 0 -30 0 30 30 30 30 0 30 30 30 45 45 45 0 45 90 45 45 90</t>
  </si>
  <si>
    <t>0 30 30 0 0 30 0 30 0 0 0 0 30 0 0 0 0 30 0 30 30 0 30 0 0 0 0 -30 0 -30 -30 -30 -30 -45 90 45 45 45 90 90 90 90 -45 0 0 -30 -30 -30 -30 -45 -45 -30 -30 -30 -30 0 0 -45 90 90 90 90 45 45 45 90 -45 -30 -30 -30 -30 0 -30 0 0 0 0 30 0 30 30 0 30 0 0 0 0 30 0 0 0 0 30 0 30 0 0 30 30 0</t>
  </si>
  <si>
    <t>30 30 0 0 0 30 0 30 0 0 0 0 30 0 0 0 0 30 0 30 30 0 30 0 0 0 0 -30 0 -30 -30 -30 -30 -45 90 90 90 90 45 45 45 90 -45 -30 -30 -30 -30 -45 0 0 0 0 -45 -30 -30 -30 -30 -45 90 45 45 45 90 90 90 90 -45 -30 -30 -30 -30 0 -30 0 0 0 0 30 0 30 30 0 30 0 0 0 0 30 0 0 0 0 30 0 30 0 0 0 30 30</t>
  </si>
  <si>
    <t>90 90 90 90 -45 0 30 30 30 0 0 -30 -30 -30 -45 90 -45 -45 0 30 30 30 30 0 30 30 30 30 45 30 30 45 45 45 0 -30 -30 -30 -30 0 -30 -30 -30 0 -30 -30 -30 -30 0 30 30 0 -30 -30 -30 -30 0 -30 -30 -30 0 -30 -30 -30 -30 0 45 45 45 30 30 45 30 30 30 30 0 30 30 30 30 0 -45 -45 90 -45 -30 -30 -30 0 0 30 30 30 0 -45 90 90 90 90</t>
  </si>
  <si>
    <t>90 90 90 90 -45 90 -45 0 -45 -45 -30 -30 -30 0 0 30 30 30 0 30 30 30 30 0 30 30 30 30 45 30 45 45 45 30 0 -30 -30 -30 -30 0 -30 -30 -30 -30 0 -30 -30 -30 0 30 30 0 -30 -30 -30 0 -30 -30 -30 -30 0 -30 -30 -30 -30 0 30 45 45 45 30 45 30 30 30 30 0 30 30 30 30 0 30 30 30 0 0 -30 -30 -30 -45 -45 0 -45 90 -45 90 90 90 90</t>
  </si>
  <si>
    <t>-30 -60 -60 -60 -60 -30 -60 -60 -60 -60 -45 -60 -60 -60 90 60 60 60 60 90 -60 90 60 60 90 -60 -60 -45 0 0 0 45 0 0 45 60 60 60 60 30 0 45 0 -45 90 60 60 30 60 60 60 60 30 60 60 90 -45 0 45 0 30 60 60 60 60 45 0 0 45 0 0 0 -45 -60 -60 90 60 60 90 -60 90 60 60 60 60 90 -60 -60 -60 -45 -60 -60 -60 -60 -30 -60 -60 -60 -60 -30</t>
  </si>
  <si>
    <t>-45 -60 -60 -60 -45 -60 -60 -60 -60 -45 -60 -60 -60 -60 90 60 60 60 60 90 -60 90 60 60 90 -60 -60 -30 0 -30 0 0 0 0 45 90 45 0 45 60 60 60 60 30 60 60 60 60 30 0 0 30 60 60 60 60 30 60 60 60 60 45 0 45 90 45 0 0 0 0 -30 0 -30 -60 -60 90 60 60 90 -60 90 60 60 60 60 90 -60 -60 -60 -60 -45 -60 -60 -60 -60 -45 -60 -60 -60 -45</t>
  </si>
  <si>
    <t>45 45 45 45 0 45 45 45 45 0 45 45 45 45 0 45 45 45 45 0 -45 -45 -45 -45 0 -45 90 -45 -45 -45 90 45 30 30 0 -30 0 -30 -45 -45 90 -45 -45 -45 90 -45 -45 90 -45 -45 -45 -45 90 -45 -45 90 -45 -45 -45 90 -45 -45 -30 0 -30 0 30 30 45 90 -45 -45 -45 90 -45 0 -45 -45 -45 -45 0 45 45 45 45 0 45 45 45 45 0 45 45 45 45 0 45 45 45 45</t>
  </si>
  <si>
    <t>45 45 45 45 0 45 45 45 45 0 45 45 45 45 0 45 45 45 45 0 -45 -45 -45 -45 0 -45 -45 -45 -45 90 45 30 30 0 -45 90 -45 90 -45 -45 -45 -45 90 -45 -45 -30 -30 0 -45 90 90 -45 0 -30 -30 -45 -45 90 -45 -45 -45 -45 90 -45 90 -45 0 30 30 45 90 -45 -45 -45 -45 0 -45 -45 -45 -45 0 45 45 45 45 0 45 45 45 45 0 45 45 45 45 0 45 45 45 45</t>
  </si>
  <si>
    <t>0 0 0 0 45 0 0 0 0 -45 0 0 0 -45 -60 -45 -45 -45 0 -45 -45 0 -45 -45 0 -45 90 90 90 90 -45 0 0 0 45 90 90 90 45 45 45 45 90 45 45 45 45 90 45 60 60 45 90 45 45 45 45 90 45 45 45 45 90 90 90 45 0 0 0 -45 90 90 90 90 -45 0 -45 -45 0 -45 -45 0 -45 -45 -45 -60 -45 0 0 0 -45 0 0 0 0 45 0 0 0 0</t>
  </si>
  <si>
    <t>0 0 0 0 -45 0 0 0 0 -45 -45 0 -45 0 -45 -45 -60 -45 0 -45 -45 0 -45 0 0 -45 90 90 90 45 0 45 90 90 45 90 45 90 45 90 45 90 45 45 45 45 60 45 0 0 0 0 45 60 45 45 45 45 90 45 90 45 90 45 90 45 90 90 45 0 45 90 90 90 -45 0 0 -45 0 -45 -45 0 -45 -60 -45 -45 0 -45 0 -45 -45 0 0 0 0 -45 0 0 0 0</t>
  </si>
  <si>
    <t>30 30 30 30 45 30 0 30 30 30 30 0 45 0 45 0 -30 0 0 -30 -30 0 -30 -30 0 -30 -30 0 0 0 -30 0 0 0 0 -30 0 0 0 0 -45 90 -45 90 90 90 90 -45 0 0 0 0 -45 90 90 90 90 -45 90 -45 0 0 0 0 -30 0 0 0 0 -30 0 0 0 -30 -30 0 -30 -30 0 -30 -30 0 0 -30 0 45 0 45 0 30 30 30 30 0 30 45 30 30 30 30</t>
  </si>
  <si>
    <t>30 30 30 45 45 45 30 0 30 30 0 -30 -30 -30 -30 0 30 0 -30 0 30 30 0 0 0 -30 -30 0 0 0 -30 0 0 0 0 -30 0 0 0 0 -45 90 -45 90 90 90 90 -45 0 0 0 0 -45 90 90 90 90 -45 90 -45 0 0 0 0 -30 0 0 0 0 -30 0 0 0 -30 -30 0 0 0 30 30 0 -30 0 30 0 -30 -30 -30 -30 0 30 30 0 30 45 45 45 30 30 30</t>
  </si>
  <si>
    <t>90 90 -45 -45 -45 0 45 90 45 45 45 45 90 -45 -45 -45 -45 0 45 45 0 0 45 45 0 -45 -45 -45 -45 -30 0 -45 -45 -30 -45 -45 0 -45 90 45 0 45 45 0 30 45 45 30 45 45 45 45 30 45 45 30 0 45 45 0 45 90 -45 0 -45 -45 -30 -45 -45 0 -30 -45 -45 -45 -45 0 45 45 0 0 45 45 0 -45 -45 -45 -45 90 45 45 45 45 90 45 0 -45 -45 -45 90 90</t>
  </si>
  <si>
    <t>90 90 -45 -45 -45 90 45 90 45 45 45 45 90 -45 -45 -45 -45 0 -45 -45 -45 -45 0 -45 -45 -45 -45 0 -45 -30 -30 0 0 45 45 45 45 0 45 45 45 45 0 45 45 45 30 0 30 0 0 30 0 30 45 45 45 0 45 45 45 45 0 45 45 45 45 0 0 -30 -30 -45 0 -45 -45 -45 -45 0 -45 -45 -45 -45 0 -45 -45 -45 -45 90 45 45 45 45 90 45 90 -45 -45 -45 90 90</t>
  </si>
  <si>
    <t>-45 0 -45 -45 -45 0 -45 -45 -45 -45 90 45 45 90 45 30 30 30 30 45 30 30 30 45 90 45 90 90 90 90 45 90 90 90 90 45 0 0 0 0 -30 0 -30 -30 0 -30 -30 0 -30 -30 -30 -30 0 -30 -30 0 -30 -30 0 -30 0 0 0 0 45 90 90 90 90 45 90 90 90 90 45 90 45 30 30 30 45 30 30 30 30 45 90 45 45 90 -45 -45 -45 -45 0 -45 -45 -45 0 -45</t>
  </si>
  <si>
    <t>-45 -45 -45 -45 0 -45 -45 -45 -45 90 90 45 0 30 30 45 45 30 45 30 30 30 30 45 90 45 90 90 90 90 45 90 90 90 90 45 0 0 0 0 -30 -30 -30 -30 0 -30 -30 -30 0 0 0 0 -30 -30 -30 0 -30 -30 -30 -30 0 0 0 0 45 90 90 90 90 45 90 90 90 90 45 90 45 30 30 30 30 45 30 45 45 30 30 0 45 90 90 -45 -45 -45 -45 0 -45 -45 -45 -45</t>
  </si>
  <si>
    <t>0 -45 90 90 90 -45 -45 0 -45 -45 0 -45 90 -45 -45 -60 -45 -45 -45 -60 -60 -60 -45 0 45 45 45 45 0 0 -45 -45 90 60 60 60 60 45 0 45 45 45 0 45 45 45 45 0 45 45 45 45 0 45 45 45 45 0 45 45 45 0 45 60 60 60 60 90 -45 -45 0 0 45 45 45 45 0 -45 -60 -60 -60 -45 -45 -45 -60 -45 -45 90 -45 0 -45 -45 0 -45 -45 90 90 90 -45 0</t>
  </si>
  <si>
    <t>0 -45 90 90 90 -45 -45 90 -45 -45 -45 -45 -60 -45 -45 -45 -60 -45 -60 -60 -45 0 0 0 0 -45 0 -45 0 45 60 60 60 60 45 45 45 0 45 45 45 45 0 45 45 45 45 90 45 45 45 45 90 45 45 45 45 0 45 45 45 45 0 45 45 45 60 60 60 60 45 0 -45 0 -45 0 0 0 0 -45 -60 -60 -45 -60 -45 -45 -45 -60 -45 -45 -45 -45 90 -45 -45 90 90 90 -45 0</t>
  </si>
  <si>
    <t>0 30 0 30 0 0 0 0 45 0 0 0 45 0 -30 0 -30 -30 0 0 -30 0 0 -45 -45 -45 90 90 90 90 -45 90 90 90 90 -45 90 45 90 90 90 90 45 30 30 0 0 45 90 90 90 90 45 0 0 30 30 45 90 90 90 90 45 90 -45 90 90 90 90 -45 90 90 90 90 -45 -45 -45 0 0 -30 0 0 -30 -30 0 -30 0 45 0 0 0 45 0 0 0 0 30 0 30 0</t>
  </si>
  <si>
    <t>0 30 0 0 30 0 -45 0 0 0 0 -45 90 -45 0 0 -30 0 0 -30 -45 0 -45 -30 0 45 90 90 90 90 45 90 90 90 90 45 90 90 90 90 45 0 -30 0 0 30 30 45 90 90 90 90 45 30 30 0 0 -30 0 45 90 90 90 90 45 90 90 90 90 45 90 90 90 90 45 0 -30 -45 0 -45 -30 0 0 -30 0 0 -45 90 -45 0 0 0 0 -45 0 30 0 0 30 0</t>
  </si>
  <si>
    <t>60 60 60 60 90 -60 -60 -60 -60 90 -60 -60 -60 -60 -45 0 0 0 0 45 0 0 45 0 0 45 60 60 60 90 60 60 60 90 90 60 60 60 90 90 90 -45 0 -45 -60 -60 -60 90 -60 -60 -60 -60 90 -60 -60 -60 -45 0 -45 90 90 90 60 60 60 90 90 60 60 60 90 60 60 60 45 0 0 45 0 0 45 0 0 0 0 -45 -60 -60 -60 -60 90 -60 -60 -60 -60 90 60 60 60 60</t>
  </si>
  <si>
    <t>60 60 60 60 90 -60 -60 -60 -60 90 -60 -60 -60 -60 -45 0 0 0 0 45 0 45 60 60 60 60 45 90 -45 0 0 0 0 -45 -60 -60 -60 -60 90 -60 90 60 60 90 90 60 90 60 60 90 90 60 60 90 60 90 90 60 60 90 -60 90 -60 -60 -60 -60 -45 0 0 0 0 -45 90 45 60 60 60 60 45 0 45 0 0 0 0 -45 -60 -60 -60 -60 90 -60 -60 -60 -60 90 60 60 60 60</t>
  </si>
  <si>
    <t>-60 90 -45 0 0 0 45 0 -45 90 90 90 -45 -45 -60 90 -60 -60 90 90 -60 90 -60 90 90 90 45 0 45 90 90 -60 90 90 60 60 30 60 90 90 60 60 60 60 30 0 -30 -30 0 45 45 0 -30 -30 0 30 60 60 60 60 90 90 60 30 60 60 90 90 -60 90 90 45 0 45 90 90 90 -60 90 -60 90 90 -60 -60 90 -60 -45 -45 90 90 90 -45 0 45 0 0 0 -45 90 -60</t>
  </si>
  <si>
    <t>-60 -45 0 0 0 0 -45 -45 -45 -60 -60 -60 90 90 -60 90 90 90 -60 90 90 -60 90 90 90 90 45 0 45 90 90 45 90 90 60 60 60 60 45 60 60 90 90 60 30 0 -30 -30 0 30 30 0 -30 -30 0 30 60 90 90 60 60 45 60 60 60 60 90 90 45 90 90 45 0 45 90 90 90 90 -60 90 90 -60 90 90 90 -60 90 90 -60 -60 -60 -45 -45 -45 0 0 0 0 -45 -60</t>
  </si>
  <si>
    <t>0 0 30 0 -30 0 -30 0 -30 0 -30 -30 -30 -30 -45 90 45 30 30 30 30 0 -30 -30 -30 -30 0 -30 -30 -45 0 30 30 30 30 0 30 0 -45 90 45 90 90 90 45 0 30 0 30 30 30 30 0 30 0 45 90 90 90 45 90 -45 0 30 0 30 30 30 30 0 -45 -30 -30 0 -30 -30 -30 -30 0 30 30 30 30 45 90 -45 -30 -30 -30 -30 0 -30 0 -30 0 -30 0 30 0 0</t>
  </si>
  <si>
    <t>0 0 30 0 -30 -45 -30 -30 -30 -30 -45 90 45 0 -30 0 -30 -30 -30 -30 0 30 30 30 30 0 -30 0 -30 -30 0 0 -45 90 90 90 90 45 30 30 30 30 0 30 30 30 30 45 0 0 0 0 45 30 30 30 30 0 30 30 30 30 45 90 90 90 90 -45 0 0 -30 -30 0 -30 0 30 30 30 30 0 -30 -30 -30 -30 0 -30 0 45 90 -45 -30 -30 -30 -30 -45 -30 0 30 0 0</t>
  </si>
  <si>
    <t>90 90 90 90 -60 -60 90 -60 -60 -60 -60 -45 0 45 45 45 45 0 45 45 45 0 45 60 60 60 60 45 60 60 45 45 45 0 0 0 -45 0 -45 -45 -45 -45 0 -45 -45 -45 -45 0 -45 -45 -45 -45 0 -45 -45 -45 -45 0 -45 -45 -45 -45 0 -45 0 0 0 45 45 45 60 60 45 60 60 60 60 45 0 45 45 45 0 45 45 45 45 0 -45 -60 -60 -60 -60 90 -60 -60 90 90 90 90</t>
  </si>
  <si>
    <t>90 90 90 90 -60 -60 -60 -60 90 -60 -60 -45 0 0 0 45 45 45 45 60 45 45 45 45 60 45 45 60 60 45 60 60 45 0 0 0 -45 0 -45 -45 -45 -45 0 -45 -45 -45 -45 0 -45 -45 -45 -45 0 -45 -45 -45 -45 0 -45 -45 -45 -45 0 -45 0 0 0 45 60 60 45 60 60 45 45 60 45 45 45 45 60 45 45 45 45 0 0 0 -45 -60 -60 90 -60 -60 -60 -60 90 90 90 90</t>
  </si>
  <si>
    <t>90 90 90 90 -45 90 -45 0 0 30 30 30 0 30 30 30 30 45 30 30 45 45 45 30 45 45 45 45 0 -30 -30 -30 -30 0 -30 -30 0 -30 -30 -30 -30 -45 -45 -30 -45 -45 -45 -45 0 30 30 0 -45 -45 -45 -45 -30 -45 -45 -30 -30 -30 -30 0 -30 -30 0 -30 -30 -30 -30 0 45 45 45 45 30 45 45 45 30 30 45 30 30 30 30 0 30 30 30 0 0 -45 90 -45 90 90 90 90</t>
  </si>
  <si>
    <t>90 90 90 90 -45 90 -45 0 30 30 30 0 30 0 30 30 30 45 30 45 45 45 45 30 45 45 45 30 0 -45 -45 -45 -45 -30 -45 -45 -30 -30 -30 -30 0 -30 -30 -30 -30 0 -30 -30 0 30 30 0 -30 -30 0 -30 -30 -30 -30 0 -30 -30 -30 -30 -45 -45 -30 -45 -45 -45 -45 0 30 45 45 45 30 45 45 45 45 30 45 30 30 30 0 30 0 30 30 30 0 -45 90 -45 90 90 90 90</t>
  </si>
  <si>
    <t>0 0 0 0 30 0 0 0 0 -30 0 0 30 30 30 0 30 30 30 0 30 0 45 0 30 0 0 -30 -30 -30 -30 0 -30 -30 0 45 90 90 90 90 45 0 0 0 -30 -30 -45 -45 -45 90 90 -45 -45 -45 -30 -30 0 0 0 45 90 90 90 90 45 0 -30 -30 0 -30 -30 -30 -30 0 0 30 0 45 0 30 0 30 30 30 0 30 30 30 0 0 -30 0 0 0 0 30 0 0 0 0</t>
  </si>
  <si>
    <t>0 0 0 -45 0 0 0 -45 0 30 0 0 30 30 0 30 30 30 0 30 0 0 30 0 -30 -30 -30 -30 0 30 0 0 45 90 90 90 90 45 90 45 0 -30 0 -30 -30 -30 -30 -45 0 0 0 0 -45 -30 -30 -30 -30 0 -30 0 45 90 45 90 90 90 90 45 0 0 30 0 -30 -30 -30 -30 0 30 0 0 30 0 30 30 30 0 30 30 0 0 30 0 -45 0 0 0 -45 0 0 0</t>
  </si>
  <si>
    <t>-45 -30 -30 -30 0 -30 0 30 30 0 0 0 -30 0 0 0 0 45 0 0 0 0 30 0 0 0 0 45 0 0 0 0 -45 90 -45 90 90 90 90 45 0 0 30 0 0 0 0 30 0 0 0 0 30 0 0 0 0 30 0 0 45 90 90 90 90 -45 90 -45 0 0 0 0 45 0 0 0 0 30 0 0 0 0 45 0 0 0 0 -30 0 0 0 30 30 0 -30 0 -30 -30 -30 -45</t>
  </si>
  <si>
    <t>-30 0 -30 -30 -30 -45 0 0 0 0 -30 0 0 0 0 30 0 0 30 30 30 0 0 0 0 30 0 0 0 0 -45 90 -45 90 90 90 90 45 0 0 0 0 45 0 0 0 0 45 0 0 0 0 45 0 0 0 0 45 0 0 0 0 45 90 90 90 90 -45 90 -45 0 0 0 0 30 0 0 0 0 30 30 30 0 0 30 0 0 0 0 -30 0 0 0 0 -45 -30 -30 -30 0 -30</t>
  </si>
  <si>
    <t>30 30 30 30 45 30 30 30 30 45 30 0 30 30 30 30 0 -30 -30 -30 0 -30 0 0 -30 -30 -30 0 -30 -30 -30 -30 0 30 30 45 90 90 90 90 -45 90 -45 0 0 -30 -30 -30 -30 -45 -45 -30 -30 -30 -30 0 0 -45 90 -45 90 90 90 90 45 30 30 0 -30 -30 -30 -30 0 -30 -30 -30 0 0 -30 0 -30 -30 -30 0 30 30 30 30 0 30 45 30 30 30 30 45 30 30 30 30</t>
  </si>
  <si>
    <t>30 45 30 30 30 30 45 30 30 30 30 0 -30 -30 -30 -30 0 -30 -30 -30 0 30 30 30 30 0 -30 -30 -30 -30 0 30 30 0 0 45 90 90 90 90 -45 90 -45 -30 -30 -30 -30 -45 0 0 0 0 -45 -30 -30 -30 -30 -45 90 -45 90 90 90 90 45 0 0 30 30 0 -30 -30 -30 -30 0 30 30 30 30 0 -30 -30 -30 0 -30 -30 -30 -30 0 30 30 30 30 45 30 30 30 30 45 30</t>
  </si>
  <si>
    <t>45 45 45 45 60 45 45 45 45 60 45 45 45 45 60 45 45 45 30 60 90 -60 -60 -60 -60 -45 0 -45 0 -45 0 0 -45 0 0 0 -45 -45 90 90 90 -45 -60 -60 -60 -60 -45 0 -45 90 -45 -45 90 -45 -45 -60 -60 -60 -45 0 0 0 0 -30 -45 90 60 60 60 60 90 60 60 60 90 90 60 60 60 90 60 60 60 60 90 -45 -30 0 0 0 0 -45 -60 -60 -60 -45 -45 90 -45 -45 90 -45 0 -45 -60 -60 -60 -60 -45 90 90 90 -45 -45 0 0 0 -45 0 0 -45 0 -45 0 -45 -60 -60 -60 -60 90 60 30 45 45 45 60 45 45 45 45 60 45 45 45 45 60 45 45 45 45</t>
  </si>
  <si>
    <t>45 45 45 45 60 45 45 45 45 60 45 45 45 45 60 45 45 45 30 60 90 -60 -60 -60 -60 -45 -60 -60 -60 -60 -45 -60 -60 -60 -45 0 -45 -45 -45 0 -45 0 0 0 0 -45 0 0 -45 90 90 90 -45 0 -45 90 90 -45 0 -45 -45 -30 0 0 -45 90 60 60 60 60 90 60 60 60 90 90 60 60 60 90 60 60 60 60 90 -45 0 0 -30 -45 -45 0 -45 90 90 -45 0 -45 90 90 90 -45 0 0 -45 0 0 0 0 -45 0 -45 -45 -45 0 -45 -60 -60 -60 -45 -60 -60 -60 -60 -45 -60 -60 -60 -60 90 60 30 45 45 45 60 45 45 45 45 60 45 45 45 45 60 45 45 45 45</t>
  </si>
  <si>
    <t>45 45 45 45 0 -45 -45 -45 -45 0 -45 -45 -45 -45 90 -45 -45 -45 -45 90 -45 -45 -45 -45 90 45 45 45 45 90 -45 -45 90 90 -45 -45 0 45 45 45 45 0 45 45 45 45 0 45 90 45 45 15 0 30 30 0 45 90 -45 -15 -45 -45 -15 -45 0 30 45 45 45 45 0 -30 15 -30 -30 -30 -30 15 -30 0 45 45 45 45 30 0 -45 -15 -45 -45 -15 -45 90 45 0 30 30 0 15 45 45 90 45 0 45 45 45 45 0 45 45 45 45 0 -45 -45 90 90 -45 -45 90 45 45 45 45 90 -45 -45 -45 -45 90 -45 -45 -45 -45 90 -45 -45 -45 -45 0 -45 -45 -45 -45 0 45 45 45 45</t>
  </si>
  <si>
    <t>-45 -45 -45 -45 90 -45 -45 -45 -45 90 -45 -45 -45 -45 90 45 45 45 45 90 -45 -45 -45 -45 90 45 45 45 45 0 45 45 45 45 0 -45 -45 -45 -45 0 45 45 45 90 90 45 0 45 45 45 45 0 -45 -45 -45 -45 90 45 0 45 45 45 30 0 30 30 0 0 -15 -30 -30 -30 15 -15 15 15 -15 15 -30 -30 -30 -15 0 0 30 30 0 30 45 45 45 0 45 90 -45 -45 -45 -45 0 45 45 45 45 0 45 90 90 45 45 45 0 -45 -45 -45 -45 0 45 45 45 45 0 45 45 45 45 90 -45 -45 -45 -45 90 45 45 45 45 90 -45 -45 -45 -45 90 -45 -45 -45 -45 90 -45 -45 -45 -45</t>
  </si>
  <si>
    <t>75 75 75 45 60 60 60 75 -60 -15 -15 -45 90 90 90 90 45 90 90 90 45 90 90 90 90 75 90 90 90 90 -75 90 90 90 90 -75 90 -75 -75 -75 -45 0 0 0 0 15 0 0 0 0 45 90 90 90 90 -45 90 90 90 90 -60 90 90 90 90 -60 90 -45 0 0 0 0 15 0 0 0 0 15 0 0 0 0 -45 90 -60 90 90 90 90 -60 90 90 90 90 -45 90 90 90 90 45 0 0 0 0 15 0 0 0 0 -45 -75 -75 -75 90 -75 90 90 90 90 -75 90 90 90 90 75 90 90 90 90 45 90 90 90 45 90 90 90 90 -45 -15 -15 -60 75 60 60 60 45 75 75 75</t>
  </si>
  <si>
    <t>75 -60 75 60 60 60 75 75 -60 -15 -15 -45 90 75 90 90 90 90 -45 90 90 -60 90 -75 -75 90 90 90 90 -75 -75 90 90 90 90 -75 90 90 90 90 -45 0 0 0 0 15 0 0 0 0 45 90 45 90 90 90 90 45 90 90 90 90 45 90 90 90 90 -45 0 0 0 0 15 0 0 0 0 15 0 0 0 0 -45 90 90 90 90 45 90 90 90 90 45 90 90 90 90 45 90 45 0 0 0 0 15 0 0 0 0 -45 90 90 90 90 -75 90 90 90 90 -75 -75 90 90 90 90 -75 -75 90 -60 90 90 -45 90 90 90 90 75 90 -45 -15 -15 -60 75 75 60 60 60 75 -60 75</t>
  </si>
  <si>
    <t>-45 -45 -45 -45 -60 -45 -45 -45 -45 90 45 45 75 45 45 75 75 75 75 90 75 90 90 75 90 90 -60 -60 -75 -30 0 45 45 0 0 0 -30 -75 60 60 60 90 45 90 90 90 90 -75 90 60 90 90 90 90 -75 90 90 90 -75 -75 -75 -60 90 45 30 15 0 0 0 30 0 0 0 0 -15 -15 0 0 0 0 30 0 0 0 15 30 45 90 -60 -75 -75 -75 90 90 90 -75 90 90 90 90 60 90 -75 90 90 90 90 45 90 60 60 60 -75 -30 0 0 0 45 45 0 -30 -75 -60 -60 90 90 75 90 90 75 90 75 75 75 75 45 45 75 45 45 90 -45 -45 -45 -45 -60 -45 -45 -45 -45</t>
  </si>
  <si>
    <t>-45 -45 -45 -45 -60 -45 -45 -45 -45 90 60 60 60 60 75 75 -60 75 75 75 75 -60 -60 75 90 90 90 90 -75 -30 0 0 0 0 -30 -75 90 45 45 45 90 90 90 90 -75 90 90 -75 90 45 45 45 45 90 90 90 90 -75 90 -75 -75 90 90 45 0 0 0 0 30 0 0 0 30 -15 15 15 -15 30 0 0 0 30 0 0 0 0 45 90 90 -75 -75 90 -75 90 90 90 90 45 45 45 45 90 -75 90 90 -75 90 90 90 90 45 45 45 90 -75 -30 0 0 0 0 -30 -75 90 90 90 90 75 -60 -60 75 75 75 75 -60 75 75 60 60 60 60 90 -45 -45 -45 -45 -60 -45 -45 -45 -45</t>
  </si>
  <si>
    <t>90 90 -45 0 -45 -45 -45 -45 90 -45 -45 -45 -45 90 -45 -45 -45 -45 90 45 45 45 0 45 90 -45 -45 -45 -45 90 -45 -45 -45 -15 -45 -45 0 0 -30 -30 -45 0 45 45 45 90 -45 0 45 45 45 45 0 45 45 45 45 0 45 45 45 45 0 15 30 45 45 45 45 30 -15 30 45 15 -30 -30 15 45 30 -15 30 45 45 45 45 30 15 0 45 45 45 45 0 45 45 45 45 0 45 45 45 45 0 -45 90 45 45 45 0 -45 -30 -30 0 0 -45 -45 -15 -45 -45 -45 90 -45 -45 -45 -45 90 45 0 45 45 45 90 -45 -45 -45 -45 90 -45 -45 -45 -45 90 -45 -45 -45 -45 0 -45 90 90</t>
  </si>
  <si>
    <t>90 90 -45 90 -45 -45 -45 -45 90 -45 -45 -45 -45 90 -45 -45 -45 -45 90 -45 -45 -45 -45 90 -45 -45 -45 -45 90 -45 -45 -45 -30 0 -30 -30 0 0 0 45 45 45 0 45 45 45 45 0 45 45 45 45 0 45 45 45 45 0 45 45 45 45 0 45 45 45 45 30 -15 30 45 30 15 -15 15 15 -15 15 30 45 30 -15 30 45 45 45 45 0 45 45 45 45 0 45 45 45 45 0 45 45 45 45 0 45 45 45 45 0 45 45 45 0 0 0 -30 -30 0 -30 -45 -45 -45 90 -45 -45 -45 -45 90 -45 -45 -45 -45 90 -45 -45 -45 -45 90 -45 -45 -45 -45 90 -45 -45 -45 -45 90 -45 90 90</t>
  </si>
  <si>
    <t>90 90 90 90 -60 90 -75 -75 -75 60 -75 90 -75 -75 90 90 90 -75 -75 90 90 90 -75 90 75 90 75 -75 75 -75 90 90 90 75 90 90 90 75 90 90 90 90 75 75 75 90 75 75 75 90 90 45 0 0 0 0 45 90 -45 90 90 90 45 0 0 0 0 -45 0 0 0 -45 -45 0 45 45 0 -45 -45 0 0 0 -45 0 0 0 0 45 90 90 90 -45 90 45 0 0 0 0 45 90 90 75 75 75 90 75 75 75 90 90 90 90 75 90 90 90 75 90 90 90 -75 75 -75 75 90 75 90 -75 90 90 90 -75 -75 90 90 90 -75 -75 90 -75 60 -75 -75 -75 90 -60 90 90 90 90</t>
  </si>
  <si>
    <t>-75 -75 -75 -75 -60 -75 -75 -75 -75 90 -75 -75 60 -75 90 90 90 90 75 90 90 90 90 75 90 90 90 90 75 90 90 90 90 75 90 90 90 90 75 90 90 90 75 75 75 90 75 75 75 90 90 45 0 0 45 90 90 90 90 45 0 0 0 -45 -45 -45 0 0 45 0 0 0 -45 0 0 0 0 -45 0 0 0 45 0 0 -45 -45 -45 0 0 0 45 90 90 90 90 45 0 0 45 90 90 75 75 75 90 75 75 75 90 90 90 75 90 90 90 90 75 90 90 90 90 75 90 90 90 90 75 90 90 90 90 75 90 90 90 90 -75 60 -75 -75 90 -75 -75 -75 -75 -60 -75 -75 -75 -75</t>
  </si>
  <si>
    <t>90 90 90 90 75 90 90 90 90 75 90 90 90 90 75 90 90 90 90 75 90 90 90 90 -75 90 90 90 90 -75 90 90 -75 -75 -75 90 -75 90 90 75 75 45 0 0 0 0 45 0 0 0 0 45 0 0 0 0 45 0 0 0 0 -45 0 0 0 0 -45 0 0 0 0 -45 -45 90 90 90 90 -45 -45 0 0 0 0 -45 0 0 0 0 -45 0 0 0 0 45 0 0 0 0 45 0 0 0 0 45 0 0 0 0 45 75 75 90 90 -75 90 -75 -75 -75 90 90 -75 90 90 90 90 -75 90 90 90 90 75 90 90 90 90 75 90 90 90 90 75 90 90 90 90 75 90 90 90 90</t>
  </si>
  <si>
    <t>-75 -75 90 -75 -75 -75 -75 90 90 90 90 75 90 90 90 90 75 90 90 90 90 75 90 90 90 90 75 90 90 90 90 75 90 90 90 90 75 90 90 90 90 -45 0 0 0 0 -45 0 0 0 0 45 0 0 0 0 -45 0 0 0 0 45 0 0 0 0 45 90 90 -45 0 0 45 0 0 0 0 45 0 0 -45 90 90 45 0 0 0 0 45 0 0 0 0 -45 0 0 0 0 45 0 0 0 0 -45 0 0 0 0 -45 90 90 90 90 75 90 90 90 90 75 90 90 90 90 75 90 90 90 90 75 90 90 90 90 75 90 90 90 90 75 90 90 90 90 -75 -75 -75 -75 90 -75 -75</t>
  </si>
  <si>
    <t>0 15 0 -15 -15 -15 0 -30 -75 90 45 90 -75 -45 0 -45 -45 -30 15 15 15 0 -15 -15 0 15 15 -15 -15 0 0 0 -15 0 -15 -15 -15 0 30 0 -15 30 15 30 30 75 90 90 90 -45 90 90 90 45 15 45 0 -15 15 15 -30 15 45 0 0 15 -30 15 30 15 -30 -30 -15 30 75 75 30 -15 -30 -30 15 30 15 -30 15 0 0 45 15 -30 15 15 -15 0 45 15 45 90 90 90 -45 90 90 90 75 30 30 15 30 -15 0 30 0 -15 -15 -15 0 -15 0 0 0 -15 -15 15 15 0 -15 -15 0 15 15 15 -30 -45 -45 0 -45 -75 90 45 90 -75 -30 0 -15 -15 -15 0 15 0</t>
  </si>
  <si>
    <t>0 -30 -75 90 -45 90 -45 -45 -45 -75 -30 0 -15 0 -15 -15 -15 -15 0 -15 0 0 0 0 15 -15 0 15 15 -30 -15 -15 -15 -15 15 15 30 30 15 30 75 30 30 30 75 90 90 90 90 45 90 90 45 15 15 15 15 0 15 15 15 15 0 45 45 0 -15 -30 -30 -30 0 -15 0 0 -15 -15 0 0 -15 0 -30 -30 -30 -15 0 45 45 0 15 15 15 15 0 15 15 15 15 45 90 90 45 90 90 90 90 75 30 30 30 75 30 15 30 30 15 15 -15 -15 -15 -15 -30 15 15 0 -15 15 0 0 0 0 -15 0 -15 -15 -15 -15 0 -15 0 -30 -75 -45 -45 -45 90 -45 90 -75 -30 0</t>
  </si>
  <si>
    <t>45 45 45 45 30 45 45 30 30 45 30 30 30 30 0 0 0 0 45 90 75 90 90 90 75 90 90 90 90 -45 -75 -45 0 0 -45 0 -45 0 0 0 -45 0 -45 0 0 0 0 -30 0 0 -45 0 -30 -30 0 0 0 -45 0 0 0 0 -30 0 0 0 0 -30 0 0 0 0 -30 -75 -30 -30 -75 -30 0 0 0 0 -30 0 0 0 0 -30 0 0 0 0 -45 0 0 0 -30 -30 0 -45 0 0 -30 0 0 0 0 -45 0 -45 0 0 0 -45 0 -45 0 0 -45 -75 -45 90 90 90 90 75 90 90 90 75 90 45 0 0 0 0 30 30 30 30 45 30 30 45 45 30 45 45 45 45</t>
  </si>
  <si>
    <t>45 45 30 45 45 45 45 30 30 45 30 30 30 30 0 0 0 0 45 90 -45 90 90 90 90 75 90 90 90 -75 -30 0 0 0 -30 -30 -30 -45 -45 -45 0 0 -45 0 0 0 0 -30 0 0 0 0 -45 0 0 0 0 -45 0 0 0 0 -30 0 0 0 0 -45 0 0 0 0 -30 -75 75 75 -75 -30 0 0 0 0 -45 0 0 0 0 -30 0 0 0 0 -45 0 0 0 0 -45 0 0 0 0 -30 0 0 0 0 -45 0 0 -45 -45 -45 -30 -30 -30 0 0 0 -30 -75 90 90 90 75 90 90 90 90 -45 90 45 0 0 0 0 30 30 30 30 45 30 30 45 45 45 45 30 45 45</t>
  </si>
  <si>
    <t>-30 -30 -30 -30 0 -30 -15 -30 -30 -15 -30 -30 -30 -15 -45 -45 -30 -15 -15 -45 -15 -45 -30 0 0 15 30 30 30 30 0 30 30 15 30 30 15 45 0 0 0 45 90 90 90 90 45 90 90 90 90 45 30 -15 -15 -15 30 30 0 30 0 -15 15 15 15 15 0 15 15 0 0 0 15 0 0 0 0 15 0 0 0 15 15 0 15 15 15 15 -15 0 30 0 30 30 -15 -15 -15 30 45 90 90 90 90 45 90 90 90 90 45 0 0 0 45 15 30 30 15 30 30 0 30 30 30 30 15 0 0 -30 -45 -15 -45 -15 -15 -30 -45 -45 -15 -30 -30 -30 -15 -30 -30 -15 -30 0 -30 -30 -30 -30</t>
  </si>
  <si>
    <t>-45 -45 -30 -45 -30 -30 -30 -30 -45 -30 -30 -30 -30 -15 -30 -30 -30 -15 0 0 -15 -15 -15 -15 0 -15 30 30 30 30 0 45 0 0 0 0 15 15 45 90 90 90 90 45 90 90 90 90 45 30 30 30 30 -15 -15 -15 30 30 30 30 0 0 0 0 15 0 15 15 0 15 15 15 0 15 15 15 15 0 15 15 15 0 15 15 0 15 0 0 0 0 30 30 30 30 -15 -15 -15 30 30 30 30 45 90 90 90 90 45 90 90 90 90 45 15 15 0 0 0 0 45 0 30 30 30 30 -15 0 -15 -15 -15 -15 0 0 -15 -30 -30 -30 -15 -30 -30 -30 -30 -45 -30 -30 -30 -30 -45 -30 -45 -45</t>
  </si>
  <si>
    <t>-60 -60 -60 -60 90 60 60 60 60 90 -60 -60 -60 90 -60 -60 -15 -60 -60 -15 -45 -60 -60 -45 -60 -60 -60 90 -45 -60 -45 -60 -60 -60 -60 90 60 60 60 60 90 60 60 60 60 15 0 0 0 0 -15 0 0 0 0 45 0 15 15 60 90 90 90 90 60 60 60 60 45 60 60 60 60 45 45 45 45 60 60 60 60 45 60 60 60 60 90 90 90 90 60 15 15 0 45 0 0 0 0 -15 0 0 0 0 15 60 60 60 60 90 60 60 60 60 90 -60 -60 -60 -60 -45 -60 -45 90 -60 -60 -60 -45 -60 -60 -45 -15 -60 -60 -15 -60 -60 90 -60 -60 -60 90 60 60 60 60 90 -60 -60 -60 -60</t>
  </si>
  <si>
    <t>-60 -60 -60 90 -60 -60 -60 -60 90 -60 -60 -60 -60 90 -60 -60 -60 -60 -45 -60 -60 -60 -60 -45 -60 -60 -15 0 -45 -45 90 60 60 60 60 90 60 60 60 60 90 60 60 60 60 45 0 0 0 0 45 0 0 0 0 45 45 60 60 60 60 90 90 60 15 -15 15 60 90 60 60 90 60 15 -15 -15 15 60 90 60 60 90 60 15 -15 15 60 90 90 60 60 60 60 45 45 0 0 0 0 45 0 0 0 0 45 60 60 60 60 90 60 60 60 60 90 60 60 60 60 90 -45 -45 0 -15 -60 -60 -45 -60 -60 -60 -60 -45 -60 -60 -60 -60 90 -60 -60 -60 -60 90 -60 -60 -60 -60 90 -60 -60 -60</t>
  </si>
  <si>
    <t>-75 -75 -60 75 45 45 45 45 60 60 90 60 60 60 60 90 60 60 60 60 90 -60 -60 -60 -60 90 -60 -60 -60 -60 -15 0 0 0 0 15 0 0 0 0 -45 -60 -60 -60 -60 90 -60 -60 -60 -60 90 60 90 60 60 60 60 90 60 90 60 60 60 60 15 -15 0 0 -45 -60 75 -60 -45 -45 -60 -60 -45 -45 -60 75 -60 -45 0 0 -15 15 60 60 60 60 90 60 90 60 60 60 60 90 60 90 -60 -60 -60 -60 90 -60 -60 -60 -60 -45 0 0 0 0 15 0 0 0 0 -15 -60 -60 -60 -60 90 -60 -60 -60 -60 90 60 60 60 60 90 60 60 60 60 90 60 60 45 45 45 45 75 -60 -75 -75</t>
  </si>
  <si>
    <t>-75 -75 -60 90 45 45 45 45 60 60 90 60 60 60 60 90 -60 -60 -60 -60 90 60 60 60 60 90 -60 -60 -60 -60 -45 -60 -60 -60 -60 -45 0 0 0 0 -45 0 0 0 0 -45 -60 -60 -60 -60 90 60 60 90 60 60 60 90 60 60 60 60 90 60 15 0 0 -15 -60 75 -60 75 -60 -15 15 15 -15 -60 75 -60 75 -60 -15 0 0 15 60 90 60 60 60 60 90 60 60 60 90 60 60 90 -60 -60 -60 -60 -45 0 0 0 0 -45 0 0 0 0 -45 -60 -60 -60 -60 -45 -60 -60 -60 -60 90 60 60 60 60 90 -60 -60 -60 -60 90 60 60 60 60 90 60 60 45 45 45 45 90 -60 -75 -75</t>
  </si>
  <si>
    <t>0 15 15 15 15 0 15 15 15 15 30 30 0 0 45 0 0 0 0 30 0 0 0 0 -15 0 0 0 45 0 0 0 0 -15 0 0 0 0 -15 0 0 0 0 -15 0 0 0 0 -30 0 -30 0 -30 0 -15 -45 -15 -15 -15 0 45 45 90 -45 90 90 90 -45 90 90 90 90 -45 0 0 0 0 -45 90 90 90 90 -45 90 90 90 -45 90 45 45 0 -15 -15 -15 -45 -15 0 -30 0 -30 0 -30 0 0 0 0 -15 0 0 0 0 -15 0 0 0 0 -15 0 0 0 0 45 0 0 0 -15 0 0 0 0 30 0 0 0 0 45 0 0 30 30 15 15 15 15 0 15 15 15 15 0</t>
  </si>
  <si>
    <t>30 30 30 15 15 0 0 15 15 15 0 15 15 15 0 -45 90 -45 0 0 0 0 -15 0 0 -15 -15 0 0 0 0 -15 0 -15 -15 0 0 0 0 -30 0 -30 0 -15 0 0 -15 0 0 0 0 -30 0 0 0 0 45 0 0 0 45 45 0 -45 90 90 90 90 -45 90 90 90 45 0 0 0 0 45 90 90 90 -45 90 90 90 90 -45 0 45 45 0 0 0 45 0 0 0 0 -30 0 0 0 0 -15 0 0 -15 0 -30 0 -30 0 0 0 0 -15 -15 0 -15 0 0 0 0 -15 -15 0 0 -15 0 0 0 0 -45 90 -45 0 15 15 15 0 15 15 15 0 0 15 15 30 30 30</t>
  </si>
  <si>
    <t>90 45 45 90 45 60 90 90 90 45 90 -60 -60 -60 -60 -45 0 0 0 0 45 60 60 60 60 45 0 0 45 60 60 60 60 45 60 45 0 0 0 45 90 45 60 30 45 45 45 45 0 -45 -60 -60 -60 -60 -45 -60 -60 -45 90 -45 -45 -45 0 0 -45 90 -45 -45 -60 -45 -45 -45 -30 -45 -45 -45 -45 -30 -45 -45 -45 -60 -45 -45 90 -45 0 0 -45 -45 -45 90 -45 -60 -60 -45 -60 -60 -60 -60 -45 0 45 45 45 45 30 60 45 90 45 0 0 0 45 60 45 60 60 60 60 45 0 0 45 60 60 60 60 45 0 0 0 0 -45 -60 -60 -60 -60 90 45 90 90 90 60 45 90 45 45 90</t>
  </si>
  <si>
    <t>90 90 90 90 -60 90 90 -60 -60 -60 -45 90 45 45 45 45 60 45 45 60 60 60 60 45 60 60 60 60 45 60 45 0 0 0 0 45 0 0 0 0 45 45 60 45 45 45 30 0 -45 90 -60 -60 -60 -45 -60 -60 -60 -45 -60 -45 -45 -45 -45 0 -45 -45 -45 -45 -30 -45 -45 90 -45 0 0 0 0 -45 90 -45 -45 -30 -45 -45 -45 -45 0 -45 -45 -45 -45 -60 -45 -60 -60 -60 -45 -60 -60 -60 90 -45 0 30 45 45 45 60 45 45 0 0 0 0 45 0 0 0 0 45 60 45 60 60 60 60 45 60 60 60 60 45 45 60 45 45 45 45 90 -45 -60 -60 -60 90 90 -60 90 90 90 90</t>
  </si>
  <si>
    <t>75 75 75 75 45 0 0 15 0 0 0 15 0 0 0 0 15 0 0 0 0 -15 0 0 0 0 45 0 0 0 0 45 0 0 0 0 -15 0 0 0 0 -15 0 0 0 45 0 -45 90 90 90 90 -75 90 90 90 90 -75 90 90 90 90 -75 90 90 -75 -45 0 0 0 0 -45 0 0 -45 -45 0 0 -45 0 0 0 0 -45 -75 90 90 -75 90 90 90 90 -75 90 90 90 90 -75 90 90 90 90 -45 0 45 0 0 0 -15 0 0 0 0 -15 0 0 0 0 45 0 0 0 0 45 0 0 0 0 -15 0 0 0 0 15 0 0 0 0 15 0 0 0 15 0 0 45 75 75 75 75</t>
  </si>
  <si>
    <t>75 75 75 75 45 0 -15 0 -15 0 0 0 0 -15 0 0 0 0 45 0 0 0 0 45 0 0 0 0 15 0 0 0 0 15 0 0 0 0 45 0 0 0 0 -45 90 90 90 -45 90 90 90 90 -75 90 90 90 90 -75 -75 -75 90 90 90 -45 0 0 0 -45 0 0 0 0 15 0 0 0 0 15 0 0 0 0 -45 0 0 0 -45 90 90 90 -75 -75 -75 90 90 90 90 -75 90 90 90 90 -45 90 90 90 -45 0 0 0 0 45 0 0 0 0 15 0 0 0 0 15 0 0 0 0 45 0 0 0 0 45 0 0 0 0 -15 0 0 0 0 -15 0 -15 0 45 75 75 75 75</t>
  </si>
  <si>
    <t>15 30 45 45 45 45 15 45 45 45 0 45 0 0 0 0 45 0 0 0 0 -15 0 0 0 0 -15 0 0 0 0 -30 0 0 0 0 -45 0 0 0 0 -45 0 0 0 0 -45 0 0 0 0 -45 0 0 0 0 -45 0 0 0 0 -45 0 0 -45 90 90 90 90 -45 90 90 90 90 -45 -45 90 90 90 90 -45 90 90 90 90 -45 0 0 -45 0 0 0 0 -45 0 0 0 0 -45 0 0 0 0 -45 0 0 0 0 -45 0 0 0 0 -45 0 0 0 0 -30 0 0 0 0 -15 0 0 0 0 -15 0 0 0 0 45 0 0 0 0 45 0 45 45 45 15 45 45 45 45 30 15</t>
  </si>
  <si>
    <t>45 45 45 45 30 45 45 45 45 15 45 0 0 0 15 0 0 0 0 -30 0 0 0 0 -15 0 0 0 0 -15 0 0 0 0 -45 0 0 0 0 -45 0 0 0 0 -45 0 0 0 0 -45 0 0 0 0 -45 0 0 0 0 -45 0 0 0 0 -45 90 90 -45 90 90 90 90 -45 90 90 90 90 -45 90 90 90 90 -45 90 90 -45 0 0 0 0 -45 0 0 0 0 -45 0 0 0 0 -45 0 0 0 0 -45 0 0 0 0 -45 0 0 0 0 -45 0 0 0 0 -15 0 0 0 0 -15 0 0 0 0 -30 0 0 0 0 15 0 0 0 45 15 45 45 45 45 30 45 45 45 45</t>
  </si>
  <si>
    <t>0 0 0 -30 -30 -30 -30 -75 90 -75 90 90 45 0 30 60 90 90 90 75 75 30 0 0 0 45 90 90 90 90 45 90 90 90 90 75 90 90 90 90 -45 90 90 -60 90 90 90 90 -45 0 0 0 45 90 -75 90 90 90 -60 90 -45 90 -45 90 90 90 60 30 0 0 0 0 30 0 0 0 0 30 0 0 0 0 30 60 90 90 90 -45 90 -45 90 -60 90 90 90 -75 90 45 0 0 0 -45 90 90 90 90 -60 90 90 -45 90 90 90 90 75 90 90 90 90 45 90 90 90 90 45 0 0 0 30 75 75 90 90 90 60 30 0 45 90 90 -75 90 -75 -30 -30 -30 -30 0 0 0</t>
  </si>
  <si>
    <t>-30 -30 -30 -30 -60 90 90 45 0 0 0 30 60 90 90 90 90 -75 -60 75 30 0 0 0 0 45 90 90 90 90 -75 90 90 90 90 -75 90 90 90 90 75 90 90 90 90 75 90 90 45 0 0 0 -45 90 90 90 90 -45 90 90 -45 -45 90 90 90 45 60 30 0 0 0 0 30 0 0 0 0 30 0 0 0 0 30 60 45 90 90 90 -45 -45 90 90 -45 90 90 90 90 -45 0 0 0 45 90 90 75 90 90 90 90 75 90 90 90 90 -75 90 90 90 90 -75 90 90 90 90 45 0 0 0 0 30 75 -60 -75 90 90 90 90 60 30 0 0 0 45 90 90 -60 -30 -30 -30 -30</t>
  </si>
  <si>
    <t>-45 -45 90 60 60 90 -75 60 90 45 45 90 -45 -30 -30 -30 -15 30 30 0 0 0 0 30 0 -30 -30 0 0 0 30 0 0 0 0 -15 -60 -60 90 90 90 90 -60 90 90 90 90 -45 90 90 90 90 75 90 90 90 90 45 30 -15 0 -15 0 0 0 45 0 0 0 0 15 15 0 15 15 15 15 0 15 15 0 0 0 0 45 0 0 0 -15 0 -15 30 45 90 90 90 90 75 90 90 90 90 -45 90 90 90 90 -60 90 90 90 90 -60 -60 -15 0 0 0 0 30 0 0 0 -30 -30 0 30 0 0 0 0 30 30 -15 -30 -30 -30 -45 90 45 45 90 60 -75 90 60 60 90 -45 -45</t>
  </si>
  <si>
    <t>-30 -30 -45 -30 -45 -45 -30 -30 0 0 0 0 -45 90 60 60 60 75 90 45 15 0 0 0 0 30 30 0 30 0 0 0 0 -15 -60 90 90 -60 90 90 90 90 -60 90 90 90 90 -75 90 90 90 90 45 90 90 90 90 45 0 0 0 0 45 0 0 0 0 30 -15 15 -15 15 30 -15 15 15 -15 30 15 -15 15 -15 30 0 0 0 0 45 0 0 0 0 45 90 90 90 90 45 90 90 90 90 -75 90 90 90 90 -60 90 90 90 90 -60 90 90 -60 -15 0 0 0 0 30 0 30 30 0 0 0 0 15 45 90 75 60 60 60 90 -45 0 0 0 0 -30 -30 -45 -45 -30 -45 -30 -30</t>
  </si>
  <si>
    <t>45 0 0 0 45 0 0 0 0 45 45 45 30 30 45 45 45 45 15 30 30 30 30 45 45 45 45 15 30 45 30 45 45 45 45 0 -15 0 -30 -30 -30 -30 -45 -45 90 -45 -45 -30 -45 90 90 -45 -45 90 -45 -30 -45 90 90 -45 -30 -30 -30 -45 -45 -45 90 -45 90 -45 -45 -45 -45 -15 30 30 -15 -45 -45 -45 -45 90 -45 90 -45 -45 -45 -30 -30 -30 -45 90 90 -45 -30 -45 90 -45 -45 90 90 -45 -30 -45 -45 90 -45 -45 -30 -30 -30 -30 0 -15 0 45 45 45 45 30 45 30 15 45 45 45 45 30 30 30 30 15 45 45 45 45 30 30 45 45 45 0 0 0 0 45 0 0 0 45</t>
  </si>
  <si>
    <t>0 0 0 45 0 0 0 0 45 45 45 45 30 45 45 45 45 30 45 45 45 45 30 45 30 45 45 45 30 45 30 30 30 30 0 0 -15 -30 -30 -30 -45 -45 -45 -45 -30 15 -30 -45 -45 -45 -45 90 -45 -45 -45 90 90 -45 -45 90 90 90 -45 -45 -45 -30 -45 90 90 -45 -30 -30 -30 -15 15 15 -15 -30 -30 -30 -45 90 90 -45 -30 -45 -45 -45 90 90 90 -45 -45 90 90 -45 -45 -45 90 -45 -45 -45 -45 -30 15 -30 -45 -45 -45 -45 -30 -30 -30 -15 0 0 30 30 30 30 45 30 45 45 45 30 45 30 45 45 45 45 30 45 45 45 45 30 45 45 45 45 0 0 0 0 45 0 0 0</t>
  </si>
  <si>
    <t>75 75 75 75 60 75 75 75 75 60 75 75 75 75 90 75 75 75 75 90 75 75 75 75 -75 -45 0 0 0 -45 -45 -45 0 45 0 45 90 90 90 -75 -75 -75 90 45 0 0 0 45 90 -75 -75 -75 -75 -60 -75 -75 -75 -75 -60 -75 -75 -75 -75 90 -75 -75 -75 -75 -30 0 0 0 30 0 0 0 0 30 0 0 0 -30 -75 -75 -75 -75 90 -75 -75 -75 -75 -60 -75 -75 -75 -75 -60 -75 -75 -75 -75 90 45 0 0 0 45 90 -75 -75 -75 90 90 90 45 0 45 0 -45 -45 -45 0 0 0 -45 -75 75 75 75 75 90 75 75 75 75 90 75 75 75 75 60 75 75 75 75 60 75 75 75 75</t>
  </si>
  <si>
    <t>75 75 75 75 60 75 75 75 75 60 75 75 75 75 -60 75 75 75 75 -60 75 75 75 75 -75 -45 0 0 -45 -45 -45 0 0 45 90 -75 90 90 -75 -75 90 45 45 0 0 0 0 45 90 -75 -75 -75 -75 90 -75 -75 -75 -75 90 -75 -75 -75 -75 90 -75 -75 -75 -75 -30 0 0 0 30 0 0 0 0 30 0 0 0 -30 -75 -75 -75 -75 90 -75 -75 -75 -75 90 -75 -75 -75 -75 90 -75 -75 -75 -75 90 45 0 0 0 0 45 45 90 -75 -75 90 90 -75 90 45 0 0 -45 -45 -45 0 0 -45 -75 75 75 75 75 -60 75 75 75 75 -60 75 75 75 75 60 75 75 75 75 60 75 75 75 75</t>
  </si>
  <si>
    <t>15 0 0 15 0 0 0 0 15 60 90 60 15 15 15 60 60 15 15 60 15 30 0 0 0 30 0 15 30 0 0 0 0 45 0 -15 -15 -15 -15 30 -15 -15 -15 -15 -60 -15 -15 -60 -60 -60 -30 -30 -30 -30 0 0 -45 90 90 45 90 90 45 90 90 45 45 90 90 -60 -45 -45 90 -45 -45 -45 -45 90 -45 -45 -60 90 90 45 45 90 90 45 90 90 45 90 90 -45 0 0 -30 -30 -30 -30 -60 -60 -60 -15 -15 -60 -15 -15 -15 -15 30 -15 -15 -15 -15 0 45 0 0 0 0 30 15 0 30 0 0 0 30 15 60 15 15 60 60 15 15 15 60 90 60 15 0 0 0 0 15 0 0 15</t>
  </si>
  <si>
    <t>0 0 0 0 15 0 0 15 60 90 60 60 60 90 60 15 0 0 0 0 15 45 0 15 0 15 0 0 15 15 15 0 30 -15 -15 -15 30 30 -15 30 -15 -15 -15 -15 -30 -15 -30 -30 -30 -60 -60 -60 -60 -15 -45 90 90 90 90 -45 90 90 90 -60 -45 0 0 -45 -45 90 45 45 45 45 15 15 45 45 45 45 90 -45 -45 0 0 -45 -60 90 90 90 -45 90 90 90 90 -45 -15 -60 -60 -60 -60 -30 -30 -30 -15 -30 -15 -15 -15 -15 30 -15 30 30 -15 -15 -15 30 0 15 15 15 0 0 15 0 15 0 45 15 0 0 0 0 15 60 90 60 60 60 90 60 15 0 0 15 0 0 0 0</t>
  </si>
  <si>
    <t>30 15 15 15 15 30 15 30 15 15 15 30 30 15 30 30 30 15 30 30 30 30 45 45 0 0 0 45 90 90 90 90 45 90 90 90 90 -45 0 0 0 0 -45 0 0 0 0 -30 -30 0 -30 -30 -30 0 -15 -15 0 -15 -15 -15 -15 0 -15 -15 -30 -15 -30 -30 -30 -30 -15 -30 -30 -45 -45 -45 -45 -30 -30 -15 -30 -30 -30 -30 -15 -30 -15 -15 0 -15 -15 -15 -15 0 -15 -15 0 -30 -30 -30 0 -30 -30 0 0 0 0 -45 0 0 0 0 -45 90 90 90 90 45 90 90 90 90 45 0 0 0 45 45 30 30 30 30 15 30 30 30 15 30 30 15 15 15 30 15 30 15 15 15 15 30</t>
  </si>
  <si>
    <t>15 15 15 15 30 15 15 15 15 30 30 30 30 15 30 30 30 30 15 30 30 30 0 45 0 0 45 45 45 90 -45 -45 90 90 90 -45 90 90 90 90 -45 0 0 0 0 -30 0 0 0 0 -30 0 -30 -30 -30 -30 -15 -30 -30 -30 -30 -15 -30 -30 0 -15 -15 0 -15 -15 -15 -15 0 -15 -15 -15 -15 0 -15 -15 -15 -15 0 -15 -15 0 -30 -30 -15 -30 -30 -30 -30 -15 -30 -30 -30 -30 0 -30 0 0 0 0 -30 0 0 0 0 -45 90 90 90 90 -45 90 90 90 -45 -45 90 45 45 45 0 0 45 0 30 30 30 15 30 30 30 30 15 30 30 30 30 15 15 15 15 30 15 15 15 15</t>
  </si>
  <si>
    <t>90 90 90 75 90 60 90 90 90 90 75 -60 75 75 45 0 0 15 15 15 -15 -15 -15 -15 15 -15 0 0 0 0 -15 -15 -15 0 0 -15 15 -30 15 -15 -15 -15 -15 -45 -15 -15 -15 0 0 -45 -15 30 15 15 15 0 15 15 15 15 45 15 15 45 15 15 0 45 0 -45 -75 -75 -45 -75 -75 -75 -75 -45 -75 -75 -45 0 45 0 15 15 45 15 15 45 15 15 15 15 0 15 15 15 30 -15 -45 0 0 -15 -15 -15 -45 -15 -15 -15 -15 15 -30 15 -15 0 0 -15 -15 -15 0 0 0 0 -15 15 -15 -15 -15 -15 15 15 15 0 0 45 75 75 -60 75 90 90 90 90 60 90 75 90 90 90</t>
  </si>
  <si>
    <t>90 90 90 75 90 90 90 90 75 90 75 -60 75 60 45 0 -15 -15 -15 -15 -30 -15 -15 -15 -15 0 -15 -15 -15 -15 -45 -15 -15 -15 -15 -45 -15 0 0 0 0 15 45 15 45 15 0 15 45 15 0 15 15 15 15 30 15 15 0 0 -45 -75 -75 -75 -75 -45 0 0 15 15 15 15 0 15 15 15 15 0 15 15 15 15 0 0 -45 -75 -75 -75 -75 -45 0 0 15 15 30 15 15 15 15 0 15 45 15 0 15 45 15 45 15 0 0 0 0 -15 -45 -15 -15 -15 -15 -45 -15 -15 -15 -15 0 -15 -15 -15 -15 -30 -15 -15 -15 -15 0 45 60 75 -60 75 90 75 90 90 90 90 75 90 90 90</t>
  </si>
  <si>
    <t>-45 -45 -45 -45 0 -45 -45 -45 -45 90 -45 -45 -45 -45 90 -45 -45 -45 90 -45 -45 90 -45 -30 -30 -45 90 45 0 45 45 45 90 -45 90 45 0 -30 0 45 45 45 0 -45 -45 -45 -45 0 45 45 45 45 0 45 45 45 0 45 90 45 45 15 45 15 45 0 45 45 45 45 30 -15 -15 30 30 30 30 -15 -15 30 45 45 45 45 0 45 15 45 15 45 45 90 45 0 45 45 45 0 45 45 45 45 0 -45 -45 -45 -45 0 45 45 45 0 -30 0 45 90 -45 90 45 45 45 0 45 90 -45 -30 -30 -45 90 -45 -45 90 -45 -45 -45 90 -45 -45 -45 -45 90 -45 -45 -45 -45 0 -45 -45 -45 -45</t>
  </si>
  <si>
    <t>-45 -45 -45 -45 90 -45 -45 -45 -45 90 -45 -45 -45 -45 90 -45 -45 -45 -45 90 -45 -45 -45 -45 90 -45 -45 -45 -45 90 90 90 45 0 -30 -30 -30 0 0 45 45 45 0 45 45 45 45 0 45 45 45 45 0 45 45 45 45 0 45 45 45 45 0 45 45 45 45 0 30 30 30 -15 15 -15 15 15 -15 15 -15 30 30 30 0 45 45 45 45 0 45 45 45 45 0 45 45 45 45 0 45 45 45 45 0 45 45 45 45 0 45 45 45 0 0 -30 -30 -30 0 45 90 90 90 -45 -45 -45 -45 90 -45 -45 -45 -45 90 -45 -45 -45 -45 90 -45 -45 -45 -45 90 -45 -45 -45 -45 90 -45 -45 -45 -45</t>
  </si>
  <si>
    <t>-30 -30 -30 -45 -45 -45 -45 -30 15 15 -30 -30 -30 15 0 0 0 15 0 0 0 15 -30 -30 15 -30 -30 -30 -30 0 -30 -30 -15 -30 0 30 30 30 30 0 30 -15 30 30 -15 30 0 30 30 -15 30 0 0 30 30 30 -15 -15 30 30 0 0 0 45 45 90 90 90 90 45 90 90 45 90 90 90 90 45 90 90 45 90 90 90 90 45 45 0 0 0 30 30 -15 -15 30 30 30 0 0 30 -15 30 30 0 30 -15 30 30 -15 30 0 30 30 30 30 0 -30 -15 -30 -30 0 -30 -30 -30 -30 15 -30 -30 15 0 0 0 15 0 0 0 15 -30 -30 -30 15 15 -30 -45 -45 -45 -45 -30 -30 -30</t>
  </si>
  <si>
    <t>-45 -45 -45 -45 -30 -30 15 -30 -30 15 -30 -30 -30 -30 15 -30 -30 -30 0 -30 -30 -30 0 -30 -30 0 0 0 15 0 0 0 15 0 15 0 -15 30 30 30 30 -15 0 30 0 30 30 30 30 -15 30 30 30 30 -15 30 -15 -15 30 45 90 90 90 90 45 90 90 90 90 45 30 0 0 0 45 45 0 0 0 30 45 90 90 90 90 45 90 90 90 90 45 30 -15 -15 30 -15 30 30 30 30 -15 30 30 30 30 0 30 0 -15 30 30 30 30 -15 0 15 0 15 0 0 0 15 0 0 0 -30 -30 0 -30 -30 -30 0 -30 -30 -30 15 -30 -30 -30 -30 15 -30 -30 15 -30 -30 -45 -45 -45 -45</t>
  </si>
  <si>
    <t>45 45 45 45 0 -30 -45 -45 -45 -15 -45 -45 -45 -45 -30 15 30 30 30 30 15 30 30 0 45 0 0 0 -15 -30 -30 0 -45 -45 0 45 45 45 90 90 90 90 45 90 90 90 90 45 30 0 0 0 0 -30 0 0 -30 -30 0 30 0 0 30 0 0 15 0 0 0 0 -15 0 -30 -30 -45 -45 -30 -30 0 -15 0 0 0 0 15 0 0 30 0 0 30 0 -30 -30 0 0 -30 0 0 0 0 30 45 90 90 90 90 45 90 90 90 90 45 45 45 0 -45 -45 0 -30 -30 -15 0 0 0 45 0 30 30 15 30 30 30 30 15 -30 -45 -45 -45 -45 -15 -45 -45 -45 -30 0 45 45 45 45</t>
  </si>
  <si>
    <t>45 45 45 45 0 -45 -45 -45 -45 -30 -45 -45 -45 -30 -30 0 30 30 45 30 30 30 30 0 -45 0 0 0 -45 -45 -30 0 -30 -30 0 45 90 90 90 90 45 90 90 45 90 45 90 45 0 -30 -30 -30 0 30 0 0 0 30 0 0 0 0 30 0 0 0 0 -15 0 0 15 -15 15 -15 15 15 -15 15 -15 15 0 0 -15 0 0 0 0 30 0 0 0 0 30 0 0 0 30 0 -30 -30 -30 0 45 90 45 90 45 90 90 45 90 90 90 90 45 0 -30 -30 0 -30 -45 -45 0 0 0 -45 0 30 30 30 30 45 30 30 0 -30 -30 -45 -45 -45 -30 -45 -45 -45 -45 0 45 45 45 45</t>
  </si>
  <si>
    <t>60 60 45 60 45 45 45 45 75 -75 -75 -75 75 75 -75 -60 -60 -60 75 75 -60 90 -75 -45 0 0 0 0 -45 90 60 75 75 75 90 90 -75 90 -75 90 90 -75 -75 -75 -75 90 90 75 90 90 90 90 75 90 90 90 90 75 90 90 90 90 -45 0 0 0 0 -45 0 0 0 0 -45 0 0 0 0 -45 0 0 0 0 -45 0 0 0 0 -45 90 90 90 90 75 90 90 90 90 75 90 90 90 90 75 90 90 -75 -75 -75 -75 90 90 -75 90 -75 90 90 75 75 75 60 90 -45 0 0 0 0 -45 -75 90 -60 75 75 -60 -60 -60 -75 75 75 -75 -75 -75 75 45 45 45 45 60 45 60 60</t>
  </si>
  <si>
    <t>45 60 45 60 45 45 45 60 -75 -75 -75 -75 60 -75 -45 0 0 0 0 -45 -75 -75 -75 -75 75 -75 -60 -60 -60 -60 -75 90 90 90 75 90 90 75 75 75 75 90 75 75 90 90 90 75 90 90 90 90 75 90 90 90 90 75 90 90 90 90 -45 0 0 0 0 -45 0 0 0 0 -45 0 0 0 0 -45 0 0 0 0 -45 0 0 0 0 -45 90 90 90 90 75 90 90 90 90 75 90 90 90 90 75 90 90 90 75 75 90 75 75 75 75 90 90 75 90 90 90 -75 -60 -60 -60 -60 -75 75 -75 -75 -75 -75 -45 0 0 0 0 -45 -75 60 -75 -75 -75 -75 60 45 45 45 60 45 60 45</t>
  </si>
  <si>
    <t>90 90 90 90 -45 -30 -30 -30 -30 0 -30 -45 90 90 90 90 -45 -30 -30 -30 0 -30 -30 -30 -30 0 -30 -30 0 0 0 0 -30 -30 0 -30 -30 -30 -30 -45 0 30 30 0 30 30 30 30 45 30 30 30 30 45 30 30 30 30 45 0 30 30 0 0 30 0 30 30 30 30 45 30 0 -30 -30 -30 -30 0 30 45 30 30 30 30 0 30 0 0 30 30 0 45 30 30 30 30 45 30 30 30 30 45 30 30 30 30 0 30 30 0 -45 -30 -30 -30 -30 0 -30 -30 0 0 0 0 -30 -30 0 -30 -30 -30 -30 0 -30 -30 -30 -45 90 90 90 90 -45 -30 0 -30 -30 -30 -30 -45 90 90 90 90</t>
  </si>
  <si>
    <t>-45 -45 90 90 90 90 -45 90 90 90 90 -45 -30 -30 -30 -30 0 -30 -30 -30 -30 0 -30 -30 -30 -30 0 -30 -30 -30 -30 0 -30 -30 -30 -30 0 -30 -30 0 0 0 0 30 0 30 30 45 30 30 30 30 45 30 30 30 30 45 30 30 30 30 45 30 30 30 30 0 30 30 0 0 30 0 0 0 0 30 0 0 30 30 0 30 30 30 30 45 30 30 30 30 45 30 30 30 30 45 30 30 30 30 45 30 30 0 30 0 0 0 0 -30 -30 0 -30 -30 -30 -30 0 -30 -30 -30 -30 0 -30 -30 -30 -30 0 -30 -30 -30 -30 0 -30 -30 -30 -30 -45 90 90 90 90 -45 90 90 90 90 -45 -45</t>
  </si>
  <si>
    <t>90 60 60 60 90 60 90 60 60 60 60 45 45 45 45 0 45 90 45 45 45 0 0 0 45 90 -60 -60 -60 -60 -45 0 -45 -60 90 -45 -45 -45 -45 90 -45 -45 -45 90 -45 -45 -45 -45 -60 -45 -60 -30 0 45 45 45 45 0 45 30 45 45 45 45 0 0 0 0 -45 0 0 -45 -45 -45 -60 -60 -45 -45 -45 0 0 -45 0 0 0 0 45 45 45 45 30 45 0 45 45 45 45 0 -30 -60 -45 -60 -45 -45 -45 -45 90 -45 -45 -45 90 -45 -45 -45 -45 90 -60 -45 0 -45 -60 -60 -60 -60 90 45 0 0 0 45 45 45 90 45 0 45 45 45 45 60 60 60 60 90 60 90 60 60 60 90</t>
  </si>
  <si>
    <t>90 90 60 60 60 60 45 60 60 60 60 90 45 45 90 -45 -45 -45 -45 90 45 45 0 45 45 45 45 90 -60 -60 -60 -60 -45 -60 -60 -60 -45 0 0 0 -45 -60 -45 -45 -45 90 90 -45 0 -45 -45 -45 0 -45 0 45 45 45 45 0 45 45 45 45 0 -45 -45 -45 0 45 30 0 0 -30 0 0 -30 0 0 30 45 0 -45 -45 -45 0 45 45 45 45 0 45 45 45 45 0 -45 0 -45 -45 -45 0 -45 90 90 -45 -45 -45 -60 -45 0 0 0 -45 -60 -60 -60 -45 -60 -60 -60 -60 90 45 45 45 45 0 45 45 90 -45 -45 -45 -45 90 45 45 90 60 60 60 60 45 60 60 60 60 90 90</t>
  </si>
  <si>
    <t>45 45 45 45 0 45 45 45 45 30 45 45 45 30 45 45 30 30 45 45 90 90 45 90 45 30 30 45 30 45 90 90 90 45 0 0 0 0 -30 0 0 -30 -30 -45 -45 -30 -45 90 -45 -45 -45 -45 90 -45 -45 -45 -45 0 -45 -45 -45 -45 0 -45 -45 -45 -45 -15 15 -15 15 -30 -30 -30 -45 -45 -30 -30 -30 15 -15 15 -15 -45 -45 -45 -45 0 -45 -45 -45 -45 0 -45 -45 -45 -45 90 -45 -45 -45 -45 90 -45 -30 -45 -45 -30 -30 0 0 -30 0 0 0 0 45 90 90 90 45 30 45 30 30 45 90 45 90 90 45 45 30 30 45 45 30 45 45 45 30 45 45 45 45 0 45 45 45 45</t>
  </si>
  <si>
    <t>45 45 45 45 90 45 45 45 45 30 45 45 45 45 30 45 45 45 90 90 90 45 30 45 45 45 45 30 30 30 30 0 0 0 0 -45 90 90 90 -45 -30 -30 -30 -30 -45 -45 -45 0 0 -45 90 -45 0 -45 -45 -45 -45 0 -45 -45 -45 -45 0 -45 -45 -45 -45 -15 -45 -30 -30 -30 15 -15 15 15 -15 15 -30 -30 -30 -45 -15 -45 -45 -45 -45 0 -45 -45 -45 -45 0 -45 -45 -45 -45 0 -45 90 -45 0 0 -45 -45 -45 -30 -30 -30 -30 -45 90 90 90 -45 0 0 0 0 30 30 30 30 45 45 45 45 30 45 90 90 90 45 45 45 30 45 45 45 45 30 45 45 45 45 90 45 45 45 45</t>
  </si>
  <si>
    <t>15 15 15 0 15 0 0 0 0 15 0 0 0 0 -15 0 0 0 0 -15 0 0 0 0 -15 0 0 0 0 -15 0 0 0 0 -15 0 0 0 0 45 0 0 0 0 45 90 90 90 90 45 90 90 90 90 45 0 0 0 -45 90 90 90 90 -45 0 0 0 0 -45 0 0 0 0 -45 90 90 -45 0 0 0 0 -45 0 0 0 0 -45 90 90 90 90 -45 0 0 0 45 90 90 90 90 45 90 90 90 90 45 0 0 0 0 45 0 0 0 0 -15 0 0 0 0 -15 0 0 0 0 -15 0 0 0 0 -15 0 0 0 0 -15 0 0 0 0 15 0 0 0 0 15 0 15 15 15</t>
  </si>
  <si>
    <t>0 0 15 15 15 15 0 0 0 15 0 0 0 0 -15 0 0 0 0 -15 0 0 0 0 -15 0 0 0 0 -15 0 0 0 0 -15 0 0 0 0 45 90 90 90 90 45 90 90 90 90 45 90 90 90 90 45 0 0 0 -45 0 0 0 0 -45 0 0 0 0 -45 0 0 0 0 -45 90 90 -45 0 0 0 0 -45 0 0 0 0 -45 0 0 0 0 -45 0 0 0 45 90 90 90 90 45 90 90 90 90 45 90 90 90 90 45 0 0 0 0 -15 0 0 0 0 -15 0 0 0 0 -15 0 0 0 0 -15 0 0 0 0 -15 0 0 0 0 15 0 0 0 15 15 15 15 0 0</t>
  </si>
  <si>
    <t>45 60 60 15 15 15 45 15 15 60 45 0 0 45 60 60 45 0 -15 0 15 15 0 0 15 -15 -15 0 0 0 0 15 0 15 -15 0 0 0 0 -15 15 15 -15 -15 -15 -15 0 -15 0 0 -15 -60 -15 -45 0 0 0 -45 0 0 -45 -45 -45 -60 -60 90 90 -60 90 90 90 90 -60 90 90 90 90 -60 90 90 90 90 -60 90 90 -60 -60 -45 -45 -45 0 0 -45 0 0 0 -45 -15 -60 -15 0 0 -15 0 -15 -15 -15 -15 15 15 -15 0 0 0 0 -15 15 0 15 0 0 0 0 -15 -15 15 0 0 15 15 0 -15 0 45 60 60 45 0 0 45 60 15 15 45 15 15 15 60 60 45</t>
  </si>
  <si>
    <t>60 60 60 45 60 60 45 45 0 0 45 0 45 0 -15 -15 -15 -15 0 -15 0 -15 0 0 0 0 15 0 0 15 0 15 15 -15 15 0 15 15 15 15 0 0 0 -15 -15 -15 -15 0 -45 -60 -15 15 15 0 -45 90 90 90 -60 90 90 90 -60 -60 -45 -45 0 0 15 0 0 -45 90 90 -60 -60 90 90 -45 0 0 15 0 0 -45 -45 -60 -60 90 90 90 -60 90 90 90 -45 0 15 15 -15 -60 -45 0 -15 -15 -15 -15 0 0 0 15 15 15 15 0 15 -15 15 15 0 15 0 0 15 0 0 0 0 -15 0 -15 0 -15 -15 -15 -15 0 45 0 45 0 0 45 45 60 60 45 60 60 60</t>
  </si>
  <si>
    <t>0 0 0 15 15 30 -15 -60 -15 -60 90 90 -60 -60 -60 90 45 0 0 0 0 45 0 0 0 0 -45 90 90 90 90 -45 0 0 0 0 -30 0 45 90 90 90 60 90 90 90 90 60 90 90 90 60 90 90 90 60 90 90 90 90 60 90 90 90 90 45 90 90 90 90 -45 0 0 0 -45 -45 0 0 0 -45 90 90 90 90 45 90 90 90 90 60 90 90 90 90 60 90 90 90 60 90 90 90 60 90 90 90 90 60 90 90 90 45 0 -30 0 0 0 0 -45 90 90 90 90 -45 0 0 0 0 45 0 0 0 0 45 90 -60 -60 -60 90 90 -60 -15 -60 -15 30 15 15 0 0 0</t>
  </si>
  <si>
    <t>0 0 15 15 30 0 -45 -60 -45 -60 -60 -60 -60 90 90 90 -45 90 90 90 90 -45 0 0 0 0 -15 0 0 0 0 -15 0 0 0 0 -30 0 45 90 60 90 90 90 90 60 90 90 90 90 60 90 90 90 90 60 90 90 90 90 45 90 90 90 90 60 90 90 90 90 45 0 45 0 0 0 0 45 0 45 90 90 90 90 60 90 90 90 90 45 90 90 90 90 60 90 90 90 90 60 90 90 90 90 60 90 90 90 90 60 90 45 0 -30 0 0 0 0 -15 0 0 0 0 -15 0 0 0 0 -45 90 90 90 90 -45 90 90 90 -60 -60 -60 -60 -45 -60 -45 0 30 15 15 0 0</t>
  </si>
  <si>
    <t>0 0 0 0 45 90 -60 90 -60 -45 90 -45 -45 90 90 -60 -60 -60 -60 90 -60 -60 -60 -60 -75 -60 -60 -75 -75 -75 -60 -15 0 0 0 0 -45 -15 15 60 45 60 45 90 90 90 -75 -75 75 75 45 90 75 75 75 75 90 60 60 60 60 90 60 60 75 60 -75 60 60 60 15 -15 15 60 90 90 60 15 -15 15 60 60 60 -75 60 75 60 60 90 60 60 60 60 90 75 75 75 75 90 45 75 75 -75 -75 90 90 90 45 60 45 60 15 -15 -45 0 0 0 0 -15 -60 -75 -75 -75 -60 -60 -75 -60 -60 -60 -60 90 -60 -60 -60 -60 90 90 -45 -45 90 -45 -60 90 -60 90 45 0 0 0 0</t>
  </si>
  <si>
    <t>0 0 0 0 45 90 -60 -60 -60 -60 -75 -60 -60 -60 -60 -75 -60 -75 -75 -75 -45 -45 -45 -75 -75 -60 -60 90 -60 90 -60 -15 0 0 -45 0 0 -15 15 45 90 90 90 75 75 75 90 90 90 75 75 75 75 45 45 60 60 90 60 60 60 60 90 60 60 60 60 90 60 60 15 -15 15 60 90 90 60 15 -15 15 60 60 90 60 60 60 60 90 60 60 60 60 90 60 60 45 45 75 75 75 75 90 90 90 75 75 75 90 90 90 45 15 -15 0 0 -45 0 0 -15 -60 90 -60 90 -60 -60 -75 -75 -45 -45 -45 -75 -75 -75 -60 -75 -60 -60 -60 -60 -75 -60 -60 -60 -60 90 45 0 0 0 0</t>
  </si>
  <si>
    <t>-60 -60 -60 -45 -45 -45 -60 -60 -15 -60 -60 -60 -60 75 60 60 60 60 45 60 60 60 60 75 60 60 60 60 90 60 60 60 60 90 -60 -60 -60 -60 90 60 90 -60 -60 -60 -60 -75 60 15 0 0 0 0 45 90 90 90 90 -75 -45 0 0 15 -15 15 -15 0 0 45 90 45 90 90 90 90 -60 -60 90 90 90 90 45 90 45 0 0 -15 15 -15 15 0 0 -45 -75 90 90 90 90 45 0 0 0 0 15 60 -75 -60 -60 -60 -60 90 60 90 -60 -60 -60 -60 90 60 60 60 60 90 60 60 60 60 75 60 60 60 60 45 60 60 60 60 75 -60 -60 -60 -60 -15 -60 -60 -45 -45 -45 -60 -60 -60</t>
  </si>
  <si>
    <t>-60 -60 -60 -45 -45 -45 -60 -60 -45 -60 -60 -60 -60 75 60 60 60 60 -75 60 60 60 60 75 60 60 60 60 90 -60 -60 -60 -60 -75 60 60 60 60 90 -60 -60 -60 -60 90 60 45 0 15 60 90 90 90 90 -60 -15 0 0 0 0 45 90 90 45 90 90 90 90 45 0 0 0 -15 15 -15 15 15 -15 15 -15 0 0 0 45 90 90 90 90 45 90 90 45 0 0 0 0 -15 -60 90 90 90 90 60 15 0 45 60 90 -60 -60 -60 -60 90 60 60 60 60 -75 -60 -60 -60 -60 90 60 60 60 60 75 60 60 60 60 -75 60 60 60 60 75 -60 -60 -60 -60 -45 -60 -60 -45 -45 -45 -60 -60 -60</t>
  </si>
  <si>
    <t>75 75 75 75 90 75 75 75 75 90 75 75 75 75 90 75 90 75 90 90 75 90 90 60 90 90 45 75 60 -75 -75 -75 -60 -60 90 45 0 0 0 0 15 0 0 0 45 90 -75 -75 -75 90 -75 -75 -75 -75 60 -75 -75 -75 -75 -60 -75 60 15 15 45 0 -15 -15 -45 -75 -60 -45 -15 -45 -45 -45 -45 -15 -45 -60 -75 -45 -15 -15 0 45 15 15 60 -75 -60 -75 -75 -75 -75 60 -75 -75 -75 -75 90 -75 -75 -75 90 45 0 0 0 15 0 0 0 0 45 90 -60 -60 -75 -75 -75 60 75 45 90 90 60 90 90 75 90 90 75 90 75 90 75 75 75 75 90 75 75 75 75 90 75 75 75 75</t>
  </si>
  <si>
    <t>90 90 75 90 75 75 75 75 90 75 75 75 90 90 90 75 90 75 90 75 75 75 75 60 75 60 75 -75 -75 60 90 -75 -60 -60 90 45 0 0 0 0 45 0 0 0 45 60 -75 -75 -75 -75 -45 -75 -75 -75 -75 90 -75 -75 -75 -75 90 45 15 0 -15 15 -15 -60 -75 -60 -45 -45 -45 -15 15 15 -15 -45 -45 -45 -60 -75 -60 -15 15 -15 0 15 45 90 -75 -75 -75 -75 90 -75 -75 -75 -75 -45 -75 -75 -75 -75 60 45 0 0 0 45 0 0 0 0 45 90 -60 -60 -75 90 60 -75 -75 75 60 75 60 75 75 75 75 90 75 90 75 90 90 90 75 75 75 90 75 75 75 75 90 75 90 90</t>
  </si>
  <si>
    <t>15 15 15 15 0 15 15 15 0 0 0 0 15 0 0 0 0 15 0 0 0 0 15 0 0 0 0 15 0 0 0 0 -15 0 -15 0 -15 -15 0 0 0 -15 -15 -15 0 -15 -15 -15 -15 -45 0 0 45 45 90 90 90 45 90 90 90 90 45 0 0 0 -45 90 90 90 90 -45 90 90 -45 -45 90 90 -45 90 90 90 90 -45 0 0 0 45 90 90 90 90 45 90 90 90 45 45 0 0 -45 -15 -15 -15 -15 0 -15 -15 -15 0 0 0 -15 -15 0 -15 0 -15 0 0 0 0 15 0 0 0 0 15 0 0 0 0 15 0 0 0 0 15 0 0 0 0 15 15 15 0 15 15 15 15</t>
  </si>
  <si>
    <t>15 15 15 15 0 15 15 15 15 0 15 15 0 15 0 0 0 0 -15 0 0 0 0 -15 0 0 0 0 -15 0 0 0 0 -15 0 0 0 -15 -15 -15 -15 -45 0 -15 -15 -15 0 0 -45 90 90 90 45 90 90 90 90 -45 0 0 0 45 90 90 45 90 90 90 90 45 0 0 -45 0 0 0 0 -45 0 0 45 90 90 90 90 45 90 90 45 0 0 0 -45 90 90 90 90 45 90 90 90 -45 0 0 -15 -15 -15 0 -45 -15 -15 -15 -15 0 0 0 -15 0 0 0 0 -15 0 0 0 0 -15 0 0 0 0 -15 0 0 0 0 15 0 15 15 0 15 15 15 15 0 15 15 15 15</t>
  </si>
  <si>
    <t>30 30 30 30 15 30 30 30 30 45 30 30 30 30 15 0 -30 -30 -30 -30 0 -30 -30 -30 -30 0 -30 -30 -30 -30 0 -30 -30 -30 -30 -15 0 30 0 0 0 30 30 30 30 -15 -30 -30 -30 -30 -45 90 90 90 45 30 30 30 45 90 45 0 0 0 0 -45 0 0 0 -45 90 90 90 90 -45 -45 90 90 90 90 -45 0 0 0 -45 0 0 0 0 45 90 45 30 30 30 45 90 90 90 -45 -30 -30 -30 -30 -15 30 30 30 30 0 0 0 30 0 -15 -30 -30 -30 -30 0 -30 -30 -30 -30 0 -30 -30 -30 -30 0 -30 -30 -30 -30 0 15 30 30 30 30 45 30 30 30 30 15 30 30 30 30</t>
  </si>
  <si>
    <t>45 30 30 30 30 45 30 30 30 30 45 30 30 30 30 0 -30 -30 -30 -30 -15 -30 -30 -30 -30 0 -30 -30 -30 -30 0 -30 -30 -30 -30 -15 30 0 -30 -30 -30 -30 -45 90 90 90 -45 90 45 0 0 0 30 30 30 30 15 0 15 30 30 0 0 0 30 0 0 0 0 -45 90 90 90 90 -45 -45 90 90 90 90 -45 0 0 0 0 30 0 0 0 30 30 15 0 15 30 30 30 30 0 0 0 45 90 -45 90 90 90 -45 -30 -30 -30 -30 0 30 -15 -30 -30 -30 -30 0 -30 -30 -30 -30 0 -30 -30 -30 -30 -15 -30 -30 -30 -30 0 30 30 30 30 45 30 30 30 30 45 30 30 30 30 45</t>
  </si>
  <si>
    <t>-75 90 -75 90 -75 75 75 75 75 -75 -45 0 0 -30 -45 90 90 90 -45 90 -75 -75 -75 -75 -60 -60 -60 -45 -60 -60 -60 -60 -45 0 0 0 0 30 75 90 90 90 -75 -75 -75 -75 75 -60 -60 75 75 45 75 45 75 75 60 45 60 60 60 60 75 60 60 60 60 45 0 0 0 0 45 0 0 0 0 45 0 0 0 0 45 60 60 60 60 75 60 60 60 60 45 60 75 75 45 75 45 75 75 -60 -60 75 -75 -75 -75 -75 90 90 90 75 30 0 0 0 0 -45 -60 -60 -60 -60 -45 -60 -60 -60 -75 -75 -75 -75 90 -45 90 90 90 -45 -30 0 0 -45 -75 75 75 75 75 -75 90 -75 90 -75</t>
  </si>
  <si>
    <t>-75 -75 -75 -75 90 -75 -75 -75 -75 -60 -45 0 0 -45 -75 -75 -75 -75 -45 90 -45 90 90 90 -60 90 -60 -45 -60 -60 -60 -60 -30 0 0 0 0 45 75 75 75 60 75 75 75 75 90 90 90 75 75 45 45 45 60 60 60 75 -60 -60 75 60 75 60 60 60 60 45 0 0 0 0 30 0 0 0 0 30 0 0 0 0 45 60 60 60 60 75 60 75 -60 -60 75 60 60 60 45 45 45 75 75 90 90 90 75 75 75 75 60 75 75 75 45 0 0 0 0 -30 -60 -60 -60 -60 -45 -60 90 -60 90 90 90 -45 90 -45 -75 -75 -75 -75 -45 0 0 -45 -60 -75 -75 -75 -75 90 -75 -75 -75 -75</t>
  </si>
  <si>
    <t>15 15 15 15 0 15 15 15 15 0 30 30 30 30 0 30 30 30 30 0 30 0 0 30 30 30 0 30 45 0 0 45 30 -15 -15 0 -15 -15 -15 -15 0 45 45 0 -30 -30 -30 0 -30 -30 -30 -30 -15 -30 -30 -30 -30 -45 90 90 90 90 -45 90 90 90 90 -45 0 0 -15 -30 -30 -30 -45 -45 -30 -30 -30 -15 0 0 -45 90 90 90 90 -45 90 90 90 90 -45 -30 -30 -30 -30 -15 -30 -30 -30 -30 0 -30 -30 -30 0 45 45 0 -15 -15 -15 -15 0 -15 -15 30 45 0 0 45 30 0 30 30 30 0 0 30 0 30 30 30 30 0 30 30 30 30 0 15 15 15 15 0 15 15 15 15</t>
  </si>
  <si>
    <t>0 15 15 15 15 0 15 15 15 15 30 30 30 30 0 30 30 30 30 0 30 30 30 30 0 30 30 0 -15 -15 -15 -15 0 0 0 -15 -15 0 0 45 45 45 45 0 -30 -30 -30 -15 -30 -30 -30 -30 -15 -30 -30 -30 -30 -45 90 90 90 90 -45 90 90 90 90 -45 -30 -30 -30 0 -45 0 0 0 0 -45 0 -30 -30 -30 -45 90 90 90 90 -45 90 90 90 90 -45 -30 -30 -30 -30 -15 -30 -30 -30 -30 -15 -30 -30 -30 0 45 45 45 45 0 0 -15 -15 0 0 0 -15 -15 -15 -15 0 30 30 0 30 30 30 30 0 30 30 30 30 0 30 30 30 30 15 15 15 15 0 15 15 15 15 0</t>
  </si>
  <si>
    <t>0 0 -15 0 0 0 15 15 15 15 30 15 30 30 30 30 15 30 30 30 30 45 30 30 30 30 45 30 30 -15 -30 -30 -30 -30 -15 -30 -30 0 -30 -30 -30 -30 15 -30 -15 -15 -30 -15 -30 -30 -30 -45 0 0 -45 0 0 -45 0 -15 0 0 0 0 -45 90 90 45 90 90 90 90 45 90 90 90 90 45 90 90 90 90 45 90 90 -45 0 0 0 0 -15 0 -45 0 0 -45 0 0 -45 -30 -30 -30 -15 -30 -15 -15 -30 15 -30 -30 -30 -30 0 -30 -30 -15 -30 -30 -30 -30 -15 30 30 45 30 30 30 30 45 30 30 30 30 15 30 30 30 30 15 30 15 15 15 15 0 0 0 -15 0 0</t>
  </si>
  <si>
    <t>-15 -15 -15 -15 0 -15 0 0 0 0 30 30 30 45 30 45 30 30 30 30 45 30 30 30 45 30 30 30 30 -15 -30 -30 -30 -30 -15 -30 -30 -30 -30 -45 -30 -30 -30 -30 15 -30 -30 -30 0 0 0 0 15 0 0 15 15 15 15 0 0 0 15 0 -45 90 90 -45 90 90 90 90 -45 90 90 90 90 -45 90 90 90 90 -45 90 90 -45 0 15 0 0 0 15 15 15 15 0 0 15 0 0 0 0 -30 -30 -30 15 -30 -30 -30 -30 -45 -30 -30 -30 -30 -15 -30 -30 -30 -30 -15 30 30 30 30 45 30 30 30 45 30 30 30 30 45 30 45 30 30 30 0 0 0 0 -15 0 -15 -15 -15 -15</t>
  </si>
  <si>
    <t>45 45 45 45 0 45 45 45 45 0 -45 -45 -45 -45 90 45 45 45 45 0 -45 -45 -45 -45 90 -45 -45 -45 -45 90 45 45 90 90 45 45 0 -15 15 30 30 0 45 45 45 90 45 45 45 45 90 -45 0 0 30 0 -45 -45 -45 90 -45 -45 -15 -30 -45 -45 -45 -45 0 30 15 -30 -30 -30 -45 -45 -30 -30 -30 15 30 0 -45 -45 -45 -45 -30 -15 -45 -45 90 -45 -45 -45 0 30 0 0 -45 90 45 45 45 45 90 45 45 45 0 30 30 15 -15 0 45 45 90 90 45 45 90 -45 -45 -45 -45 90 -45 -45 -45 -45 0 45 45 45 45 90 -45 -45 -45 -45 0 45 45 45 45 0 45 45 45 45</t>
  </si>
  <si>
    <t>45 45 45 45 90 -45 -45 -45 -45 90 45 45 45 45 90 -45 -45 -45 -45 0 -45 -45 -45 -45 90 45 45 45 45 0 45 45 45 45 30 45 45 45 45 0 45 45 45 90 90 90 -45 0 30 0 -45 -45 0 -45 0 -45 -45 -45 -45 90 -45 -45 -45 -30 0 30 30 0 -15 15 -30 -30 -30 -15 15 15 -15 -30 -30 -30 15 -15 0 30 30 0 -30 -45 -45 -45 90 -45 -45 -45 -45 0 -45 0 -45 -45 0 30 0 -45 90 90 90 45 45 45 0 45 45 45 45 30 45 45 45 45 0 45 45 45 45 90 -45 -45 -45 -45 0 -45 -45 -45 -45 90 45 45 45 45 90 -45 -45 -45 -45 90 45 45 45 45</t>
  </si>
  <si>
    <t>15 0 0 0 15 0 15 0 0 15 15 0 0 30 0 0 0 15 30 30 30 0 30 -15 30 15 30 30 30 30 45 90 90 45 45 45 90 90 -45 90 90 90 90 -45 0 0 0 15 -30 -15 -30 -15 -15 30 30 30 15 -30 -30 -15 -15 -15 -15 -30 -30 -30 -30 -15 -30 -30 -30 -30 -45 -30 -45 -45 -30 -45 -30 -30 -30 -30 -15 -30 -30 -30 -30 -15 -15 -15 -15 -30 -30 15 30 30 30 -15 -15 -30 -15 -30 15 0 0 0 -45 90 90 90 90 -45 90 90 45 45 45 90 90 45 30 30 30 30 15 30 -15 30 0 30 30 30 15 0 0 0 30 0 0 15 15 0 0 15 0 15 0 0 0 15</t>
  </si>
  <si>
    <t>0 0 0 0 -15 0 -15 0 0 0 -15 15 30 30 30 15 30 0 30 30 -15 30 30 30 30 15 -30 -30 15 30 45 90 90 90 90 -45 90 90 90 90 -45 -15 30 30 45 45 45 15 -15 -15 -15 0 15 -30 15 -30 -30 -30 -30 15 0 0 -15 -30 15 -30 -30 -30 -30 -45 -30 0 0 0 -45 -45 0 0 0 -30 -45 -30 -30 -30 -30 15 -30 -15 0 0 15 -30 -30 -30 -30 15 -30 15 0 -15 -15 -15 15 45 45 45 30 30 -15 -45 90 90 90 90 -45 90 90 90 90 45 30 15 -30 -30 15 30 30 30 30 -15 30 30 0 30 15 30 30 30 15 -15 0 0 0 -15 0 -15 0 0 0 0</t>
  </si>
  <si>
    <t>0 0 0 -45 90 -60 -60 90 -45 -60 -60 -60 -60 -15 15 60 45 60 60 60 60 45 60 90 90 90 90 60 45 60 60 60 60 45 60 15 -15 -60 -60 -60 -60 -45 90 -60 -60 90 -45 0 0 0</t>
  </si>
  <si>
    <t>0 0 0 -45 -60 -60 -60 -60 90 -60 -60 90 -45 -15 15 45 90 60 60 60 45 60 60 90 60 60 90 60 60 45 60 60 60 90 45 15 -15 -45 90 -60 -60 90 -60 -60 -60 -60 -45 0 0 0</t>
  </si>
  <si>
    <t>30 15 30 15 30 45 0 15 0 0 0 0 45 90 90 90 -45 0 -15 -15 -15 -30 -45 -30 -30 -30 -30 -45 -30 -15 -15 -15 0 -45 90 90 90 45 0 0 0 0 15 0 45 30 15 30 15 30</t>
  </si>
  <si>
    <t>45 15 15 15 30 30 30 0 0 0 45 90 90 90 -45 0 -15 0 -15 -30 -30 -15 -30 0 -45 -45 0 -30 -15 -30 -30 -15 0 -15 0 -45 90 90 90 45 0 0 0 30 30 30 15 15 15 45</t>
  </si>
  <si>
    <t>45 15 -15 -45 90 90 90 90 -60 90 90 90 90 60 90 90 90 90 45 0 0 0 -45 90 90 90 90 -45 0 0 0 45 90 90 90 90 60 90 90 90 90 -60 90 90 90 90 -45 -15 15 45</t>
  </si>
  <si>
    <t>15 -15 -45 90 90 -45 90 90 60 90 90 90 90 -60 90 90 90 90 45 0 0 0 45 90 90 90 90 45 0 0 0 45 90 90 90 90 -60 90 90 90 90 60 90 90 -45 90 90 -45 -15 15</t>
  </si>
  <si>
    <t>0 0 45 90 90 90 90 -45 90 90 90 -45 0 0 0 0 -15 0 0 0 0 15 0 0 45 45 0 0 15 0 0 0 0 -15 0 0 0 0 -45 90 90 90 -45 90 90 90 90 45 0 0</t>
  </si>
  <si>
    <t>0 0 -45 90 90 90 90 -45 90 90 90 45 0 0 0 0 45 0 0 0 0 -15 0 0 15 15 0 0 -15 0 0 0 0 45 0 0 0 0 45 90 90 90 -45 90 90 90 90 -45 0 0</t>
  </si>
  <si>
    <t>15 15 0 15 0 0 0 45 45 45 90 90 45 90 45 30 -15 -15 -45 -15 -45 -45 -30 -45 -45 -45 -45 -30 -45 -45 -15 -45 -15 -15 30 45 90 45 90 90 45 45 45 0 0 0 15 0 15 15</t>
  </si>
  <si>
    <t>0 0 0 0 45 15 45 15 45 90 90 45 45 30 15 -15 -45 90 -45 -15 -45 -45 -30 -45 -15 -15 -45 -30 -45 -45 -15 -45 90 -45 -15 15 30 45 45 90 90 45 15 45 15 45 0 0 0 0</t>
  </si>
  <si>
    <t>90 -45 -45 -45 -45 -60 -60 90 45 45 45 45 60 45 0 0 45 90 60 15 -15 0 -45 90 -45 -45 90 -45 0 -15 15 60 90 45 0 0 45 60 45 45 45 45 90 -60 -60 -45 -45 -45 -45 90</t>
  </si>
  <si>
    <t>-60 -60 -45 -45 -45 90 -45 90 45 45 45 45 60 45 45 90 60 15 0 -45 90 -45 -15 0 0 0 0 -15 -45 90 -45 0 15 60 90 45 45 60 45 45 45 45 90 -45 90 -45 -45 -45 -60 -60</t>
  </si>
  <si>
    <t>0 45 90 45 60 90 -60 -15 -60 -60 -60 -45 0 45 45 15 0 -45 -45 -45 90 60 60 60 90 90 60 60 60 90 -45 -45 -45 0 15 45 45 0 -45 -60 -60 -60 -15 -60 90 60 45 90 45 0</t>
  </si>
  <si>
    <t>0 45 45 60 90 -60 -60 -60 90 -60 -15 -45 0 -45 90 -45 -45 0 45 45 60 60 90 60 15 15 60 90 60 60 45 45 0 -45 -45 90 -45 0 -45 -15 -60 90 -60 -60 -60 90 60 45 45 0</t>
  </si>
  <si>
    <t>0 0 -15 -45 90 90 75 90 90 90 -75 -75 -75 -60 75 -60 -45 0 45 60 90 60 75 45 15 15 45 75 60 90 60 45 0 -45 -60 75 -60 -75 -75 -75 90 90 90 75 90 90 -45 -15 0 0</t>
  </si>
  <si>
    <t>0 0 -45 90 -75 -75 -75 90 90 90 90 -60 -60 -15 -45 0 45 75 75 75 45 60 90 60 15 15 60 90 60 45 75 75 75 45 0 -45 -15 -60 -60 90 90 90 90 -75 -75 -75 90 -45 0 0</t>
  </si>
  <si>
    <t>45 45 45 60 60 60 15 60 90 -60 -45 0 -15 0 -45 0 0 -45 -60 -60 90 90 -60 90 90 90 90 -60 90 90 -60 -60 -45 0 0 -45 0 -15 0 -45 -60 90 60 15 60 60 60 45 45 45</t>
  </si>
  <si>
    <t>60 60 60 45 45 45 60 90 -60 -45 0 0 0 -45 -60 -45 0 15 -15 -60 90 90 -60 90 90 90 90 -60 90 90 -60 -15 15 0 -45 -60 -45 0 0 0 -45 -60 90 60 45 45 45 60 60 60</t>
  </si>
  <si>
    <t>45 60 90 90 90 60 15 0 0 0 -45 -75 -60 -15 0 0 -45 0 0 0 45 75 75 -60 -75 -75 -60 75 75 45 0 0 0 -45 0 0 -15 -60 -75 -45 0 0 0 15 60 90 90 90 60 45</t>
  </si>
  <si>
    <t>90 90 90 60 15 60 45 0 -45 -75 -60 -15 0 0 0 -45 0 0 0 0 45 75 -75 75 -60 -60 75 -75 75 45 0 0 0 0 -45 0 0 0 -15 -60 -75 -45 0 45 60 15 60 90 90 90</t>
  </si>
  <si>
    <t>45 45 45 45 0 15 45 45 45 45 90 90 -45 0 -45 -45 -45 0 0 -45 -45 -45 -15 -45 90 90 -45 -15 -45 -45 -45 0 0 -45 -45 -45 0 -45 90 90 45 45 45 45 15 0 45 45 45 45</t>
  </si>
  <si>
    <t>45 45 45 45 0 45 45 45 45 90 90 -45 -45 -45 -45 0 15 0 -45 -45 -45 0 -15 -45 90 90 -45 -15 0 -45 -45 -45 0 15 0 -45 -45 -45 -45 90 90 45 45 45 45 0 45 45 45 45</t>
  </si>
  <si>
    <t>60 60 60 60 45 60 90 60 15 -15 -60 -60 90 -45 -60 90 -60 -60 -60 90 45 0 -45 0 0 0 0 -45 0 45 90 -60 -60 -60 90 -60 -45 90 -60 -60 -15 15 60 90 60 45 60 60 60 60</t>
  </si>
  <si>
    <t>60 60 60 45 60 60 60 15 -15 -60 90 -60 -60 -60 -45 -60 -60 90 90 90 45 0 0 0 -45 -45 0 0 0 45 90 90 90 -60 -60 -45 -60 -60 -60 90 -60 -15 15 60 60 60 45 60 60 60</t>
  </si>
  <si>
    <t>60 60 45 60 60 60 45 15 45 90 90 90 -60 90 -60 -15 -45 -60 -60 -60 -45 0 0 0 -45 -45 0 0 0 -45 -60 -60 -60 -45 -15 -60 90 -60 90 90 90 45 15 45 60 60 60 45 60 60</t>
  </si>
  <si>
    <t>60 60 60 60 45 60 15 45 45 90 -60 -60 90 -60 -60 90 -60 -15 -45 90 -45 0 -45 0 0 0 0 -45 0 -45 90 -45 -15 -60 90 -60 -60 90 -60 -60 90 45 45 15 60 45 60 60 60 60</t>
  </si>
  <si>
    <t>-30 -30 0 45 45 30 30 15 0 -45 90 90 90 -45 0 0 30 0 0 0 0 -15 0 0 -30 -30 0 0 -15 0 0 0 0 30 0 0 -45 90 90 90 -45 0 15 30 30 45 45 0 -30 -30</t>
  </si>
  <si>
    <t>-30 -30 0 45 45 30 30 15 0 -45 90 90 90 -45 -30 0 0 0 0 30 0 0 -15 0 0 0 0 -15 0 0 30 0 0 0 0 -30 -45 90 90 90 -45 0 15 30 30 45 45 0 -30 -30</t>
  </si>
  <si>
    <t>90 90 90 90 -75 -75 -45 0 0 0 45 0 45 90 75 90 90 90 -45 90 90 90 75 90 90 90 90 75 90 90 90 -45 90 90 90 75 90 45 0 45 0 0 0 -45 -75 -75 90 90 90 90</t>
  </si>
  <si>
    <t>90 90 90 90 -75 -75 -45 0 0 0 45 90 -45 0 45 90 90 90 90 75 90 90 90 75 90 90 75 90 90 90 75 90 90 90 90 45 0 -45 90 45 0 0 0 -45 -75 -75 90 90 90 90</t>
  </si>
  <si>
    <t>-60 -60 -45 -30 -45 -15 30 0 30 60 90 90 45 0 -30 0 0 15 60 90 90 90 45 90 90 90 90 45 90 90 90 60 15 0 0 -30 0 45 90 90 60 30 0 30 -15 -45 -30 -45 -60 -60</t>
  </si>
  <si>
    <t>-45 -45 -60 -60 -15 -30 0 30 30 45 90 90 45 0 0 -30 0 15 60 90 90 90 60 90 90 90 90 60 90 90 90 60 15 0 -30 0 0 45 90 90 45 30 30 0 -30 -15 -60 -60 -45 -45</t>
  </si>
  <si>
    <t>0 0 -45 -45 -45 -45 0 -45 -45 -45 -45 0 45 45 45 45 90 90 45 45 45 90 45 15 -15 -15 15 45 90 45 45 45 90 90 45 45 45 45 0 -45 -45 -45 -45 0 -45 -45 -45 -45 0 0</t>
  </si>
  <si>
    <t>0 0 45 90 60 60 60 60 90 90 -45 -60 -60 -45 -60 -60 -60 -60 -15 0 45 15 60 60 90 90 60 60 15 45 0 -15 -60 -60 -60 -60 -45 -60 -60 -45 90 90 60 60 60 60 90 45 0 0</t>
  </si>
  <si>
    <t>0 0 45 60 60 60 60 90 -45 -60 90 90 -60 -60 -45 -60 -60 -60 -15 15 60 90 60 45 0 0 45 60 90 60 15 -15 -60 -60 -60 -45 -60 -60 90 90 -60 -45 90 60 60 60 60 45 0 0</t>
  </si>
  <si>
    <t>75 75 75 90 90 90 -75 -75 -75 -45 0 0 0 45 0 0 0 0 45 0 0 0 0 -45 0 0 -45 0 0 0 0 45 0 0 0 0 45 0 0 0 -45 -75 -75 -75 90 90 90 75 75 75</t>
  </si>
  <si>
    <t>90 90 90 75 75 75 -75 -75 -75 -45 0 0 45 0 0 0 0 45 0 0 0 0 -45 0 0 0 0 -45 0 0 0 0 45 0 0 0 0 45 0 0 -45 -75 -75 -75 75 75 75 90 90 90</t>
  </si>
  <si>
    <t>90 90 90 90 75 90 -75 90 45 0 0 0 0 -45 0 0 0 0 -45 0 0 0 0 45 90 90 45 0 0 0 0 -45 0 0 0 0 -45 0 0 0 0 45 90 -75 90 75 90 90 90 90</t>
  </si>
  <si>
    <t>90 -75 90 90 90 90 75 90 -45 0 0 0 0 -45 0 0 0 0 45 0 0 0 0 45 90 90 45 0 0 0 0 45 0 0 0 0 -45 0 0 0 0 -45 90 75 90 90 90 90 -75 90</t>
  </si>
  <si>
    <t>0 -15 -15 -15 -15 0 -15 -15 15 15 15 0 15 0 15 45 15 45 90 -45 90 90 -45 0 0 0 0 -45 90 90 -45 90 45 15 45 15 0 15 0 15 15 15 -15 -15 0 -15 -15 -15 -15 0</t>
  </si>
  <si>
    <t>-15 -15 0 -15 -15 -15 0 -45 0 -15 0 15 15 15 15 45 90 90 90 -45 0 15 15 0 45 45 0 15 15 0 -45 90 90 90 45 15 15 15 15 0 -15 0 -45 0 -15 -15 -15 0 -15 -15</t>
  </si>
  <si>
    <t>90 -75 -75 -45 0 45 45 45 0 -15 -45 90 75 75 45 90 90 -45 -45 -45 -45 0 15 45 45 45 45 15 0 -45 -45 -45 -45 90 90 45 75 75 90 -45 -15 0 45 45 45 0 -45 -75 -75 90</t>
  </si>
  <si>
    <t>-75 -75 90 -45 0 45 45 45 0 -45 90 90 90 -45 -15 -45 -45 -45 0 45 75 75 45 45 15 15 45 45 75 75 45 0 -45 -45 -45 -15 -45 90 90 90 -45 0 45 45 45 0 -45 90 -75 -75</t>
  </si>
  <si>
    <t>15 15 0 15 45 15 0 0 0 45 90 90 90 -45 0 0 0 -45 0 0 -15 -15 0 -15 -15 -15 -15 0 -15 -15 0 0 -45 0 0 0 -45 90 90 90 45 0 0 0 15 45 15 0 15 15</t>
  </si>
  <si>
    <t>15 45 0 15 15 0 15 45 90 90 90 -45 -45 0 0 0 -15 -15 -15 0 0 0 -15 0 0 0 0 -15 0 0 0 -15 -15 -15 0 0 0 -45 -45 90 90 90 45 15 0 15 15 0 45 15</t>
  </si>
  <si>
    <t>90 90 90 -45 0 15 30 30 15 15 30 0 45 0 0 45 0 0 -15 -15 -15 -30 -30 -30 -45 -45 -30 -30 -30 -15 -15 -15 0 0 45 0 0 45 0 30 15 15 30 30 15 0 -45 90 90 90</t>
  </si>
  <si>
    <t>90 90 90 -45 0 45 15 30 0 45 15 30 0 15 0 30 0 -15 -15 -15 -30 -30 -45 -30 0 0 -30 -45 -30 -30 -15 -15 -15 0 30 0 15 0 30 15 45 0 30 15 45 0 -45 90 90 90</t>
  </si>
  <si>
    <t>-45 -45 -45 -45 0 -45 -45 -45 -15 0 -45 0 45 45 45 15 45 45 45 45 90 90 45 90 90 90 90 45 90 90 45 45 45 45 15 45 45 45 0 -45 0 -15 -45 -45 -45 0 -45 -45 -45 -45</t>
  </si>
  <si>
    <t>-45 -45 -45 -45 0 -45 -45 -45 -45 0 45 45 45 45 90 90 90 45 0 -15 15 45 45 45 90 90 45 45 45 15 -15 0 45 90 90 90 45 45 45 45 0 -45 -45 -45 -45 0 -45 -45 -45 -45</t>
  </si>
  <si>
    <t>0 0 0 0 15 15 -15 15 15 -15 30 0 -15 -15 -30 -30 -45 90 90 90 -45 0 30 45 45 45 45 30 0 -45 90 90 90 -45 -30 -30 -15 -15 0 30 -15 15 15 -15 15 15 0 0 0 0</t>
  </si>
  <si>
    <t>0 0 0 0 15 15 15 -15 -15 -15 -30 -30 -45 90 90 90 -45 -15 0 15 30 30 0 45 45 45 45 0 30 30 15 0 -15 -45 90 90 90 -45 -30 -30 -15 -15 -15 15 15 15 0 0 0 0</t>
  </si>
  <si>
    <t>0 0 -30 0 -30 -30 0 -30 -30 15 0 30 45 30 -15 -45 -45 90 90 90 45 30 0 30 30 30 30 0 30 45 90 90 90 -45 -45 -15 30 45 30 0 15 -30 -30 0 -30 -30 0 -30 0 0</t>
  </si>
  <si>
    <t>0 0 -30 -30 0 -30 -30 -30 0 -45 0 15 30 30 -15 -45 90 90 90 45 30 30 30 0 45 45 0 30 30 30 45 90 90 90 -45 -15 30 30 15 0 -45 0 -30 -30 -30 0 -30 -30 0 0</t>
  </si>
  <si>
    <t>30 45 15 30 15 30 15 0 45 90 -45 90 90 -45 -30 0 -30 0 0 0 0 -15 -30 -15 -15 -15 -15 -30 -15 0 0 0 0 -30 0 -30 -45 90 90 -45 90 45 0 15 30 15 30 15 45 30</t>
  </si>
  <si>
    <t>30 30 15 30 45 0 45 90 -45 90 90 -45 -30 15 15 -30 -30 0 0 0 0 -15 0 -15 -15 -15 -15 0 -15 0 0 0 0 -30 -30 15 15 -30 -45 90 90 -45 90 45 0 45 30 15 30 30</t>
  </si>
  <si>
    <t>60 45 45 60 45 45 45 90 90 60 15 -15 -60 90 90 -45 -45 -45 -60 -60 -45 0 0 0 -45 -45 0 0 0 -45 -60 -60 -45 -45 -45 90 90 -60 -15 15 60 90 90 45 45 45 60 45 45 60</t>
  </si>
  <si>
    <t>45 45 45 45 60 45 90 60 60 15 -15 -60 90 -60 90 -60 90 -45 -45 -45 -45 0 -45 0 0 0 0 -45 0 -45 -45 -45 -45 90 -60 90 -60 90 -60 -15 15 60 60 90 45 60 45 45 45 45</t>
  </si>
  <si>
    <t>0 0 0 15 0 0 0 0 -15 0 0 45 90 90 90 45 90 90 90 90 -45 0 0 -45 90 90 -45 0 0 -45 90 90 90 90 45 90 90 90 45 0 0 -15 0 0 0 0 15 0 0 0</t>
  </si>
  <si>
    <t>15 0 0 0 0 -15 0 0 0 0 45 90 90 45 90 90 90 90 -45 0 0 0 -45 90 90 90 90 -45 0 0 0 -45 90 90 90 90 45 90 90 45 0 0 0 0 -15 0 0 0 0 15</t>
  </si>
  <si>
    <t>-30 -30 -30 -30 -45 -45 0 -30 0 30 30 0 30 0 -30 0 30 30 30 0 45 90 45 90 90 90 90 45 90 45 0 30 30 30 0 -30 0 30 0 30 30 0 -30 0 -45 -45 -30 -30 -30 -30</t>
  </si>
  <si>
    <t>-45 -45 -30 -30 -30 -30 0 -30 -30 0 0 30 30 0 30 30 0 30 30 0 45 90 45 90 90 90 90 45 90 45 0 30 30 0 30 30 0 30 30 0 0 -30 -30 0 -30 -30 -30 -30 -45 -45</t>
  </si>
  <si>
    <t>45 45 45 45 30 0 0 -45 0 0 0 0 -45 90 75 90 90 -45 0 -45 90 -75 -30 0 0 0 0 -30 -75 90 -45 0 -45 90 90 75 90 -45 0 0 0 0 -45 0 0 30 45 45 45 45</t>
  </si>
  <si>
    <t>0 30 45 45 45 45 0 -30 0 0 0 0 -45 90 90 90 -45 0 -45 90 75 -75 -45 0 0 0 0 -45 -75 75 90 -45 0 -45 90 90 90 -45 0 0 0 0 -30 0 45 45 45 45 30 0</t>
  </si>
  <si>
    <t>0 -45 -45 -45 0 45 0 45 45 45 45 0 -45 90 45 45 45 15 -15 -45 90 -45 90 -45 -45 -45 -45 90 -45 90 -45 -15 15 45 45 45 90 -45 0 45 45 45 45 0 45 0 -45 -45 -45 0</t>
  </si>
  <si>
    <t>-45 -45 -45 0 0 -45 0 45 45 45 45 90 45 0 45 45 45 15 -15 -45 90 -45 -45 90 -45 -45 90 -45 -45 90 -45 -15 15 45 45 45 0 45 90 45 45 45 45 0 -45 0 0 -45 -45 -45</t>
  </si>
  <si>
    <t>90 -45 -45 -45 -45 0 45 45 45 15 45 45 45 90 -45 -45 -45 -15 -45 90 90 45 45 0 0 0 0 45 45 90 90 -45 -15 -45 -45 -45 90 45 45 45 15 45 45 45 0 -45 -45 -45 -45 90</t>
  </si>
  <si>
    <t>-45 -45 -45 -45 90 45 45 45 90 45 90 -45 -45 0 -45 -45 0 45 45 45 90 45 0 -15 15 15 -15 0 45 90 45 45 45 0 -45 -45 0 -45 -45 90 45 90 45 45 45 90 -45 -45 -45 -45</t>
  </si>
  <si>
    <t>15 0 0 30 60 45 60 45 45 90 45 0 15 -15 -15 -60 90 90 -60 -30 -45 -45 0 -45 -45 -45 -45 0 -45 -45 -30 -60 90 90 -60 -15 -15 15 0 45 90 45 45 60 45 60 30 0 0 15</t>
  </si>
  <si>
    <t>0 0 15 30 45 45 45 90 45 60 60 15 -15 -45 90 90 -60 -30 -60 -15 -45 0 0 -45 -45 -45 -45 0 0 -45 -15 -60 -30 -60 90 90 -45 -15 15 60 60 45 90 45 45 45 30 15 0 0</t>
  </si>
  <si>
    <t>60 90 90 -60 -60 -60 -60 -45 90 60 45 0 0 45 45 60 60 60 15 0 -15 -60 90 -45 -45 -45 -45 90 -60 -15 0 15 60 60 60 45 45 0 0 45 60 90 -45 -60 -60 -60 -60 90 90 60</t>
  </si>
  <si>
    <t>90 90 -45 -60 -60 -60 -60 90 45 45 60 60 45 60 60 60 15 -15 -60 90 -45 0 0 0 -45 -45 0 0 0 -45 90 -60 -15 15 60 60 60 45 60 60 45 45 90 -60 -60 -60 -60 -45 90 90</t>
  </si>
  <si>
    <t>45 45 0 45 45 0 15 45 45 90 45 45 90 -45 90 -45 -45 -45 -45 0 -45 -45 -45 0 -15 -15 0 -45 -45 -45 0 -45 -45 -45 -45 90 -45 90 45 45 90 45 45 15 0 45 45 0 45 45</t>
  </si>
  <si>
    <t>45 45 45 0 45 90 45 45 45 45 90 -45 0 -45 -45 -45 0 15 0 -45 90 -45 -45 -45 -15 -15 -45 -45 -45 90 -45 0 15 0 -45 -45 -45 0 -45 90 45 45 45 45 90 45 0 45 45 45</t>
  </si>
  <si>
    <t>0 45 0 45 45 45 45 0 45 90 45 0 -45 -45 -45 90 -45 -45 90 -45 -45 -45 -15 15 45 45 15 -15 -45 -45 -45 90 -45 -45 90 -45 -45 -45 0 45 90 45 0 45 45 45 45 0 45 0</t>
  </si>
  <si>
    <t>0 45 45 45 0 45 45 45 90 45 0 -45 -45 -45 -45 0 -45 90 -45 -45 -45 -15 15 45 90 90 45 15 -15 -45 -45 -45 90 -45 0 -45 -45 -45 -45 0 45 90 45 45 45 0 45 45 45 0</t>
  </si>
  <si>
    <t>0 0 0 45 90 90 45 45 0 45 90 45 90 45 0 45 0 45 0 0 0 -45 90 -45 -45 90 -45 -45 -45 90 -45 90 -45 -45 -45 0 45 45 0 0 -45 -45 90 45 0 0 0 45 90 90 90 90 45 0 0 0 45 90 -45 -45 0 0 45 45 0 -45 -45 -45 90 -45 90 -45 -45 -45 90 -45 -45 90 -45 0 0 0 45 0 45 0 45 90 45 90 45 0 45 45 90 90 45 0 0 0</t>
  </si>
  <si>
    <t>90 45 90 45 0 45 45 45 0 0 45 0 0 -45 0 0 -45 -45 90 90 -45 90 -45 90 90 -45 -45 90 -45 90 -45 90 -45 -45 -45 0 0 0 45 45 90 45 45 0 0 0 45 45 0 0 0 0 45 45 0 0 0 45 45 90 45 45 0 0 0 -45 -45 -45 90 -45 90 -45 90 -45 -45 90 90 -45 90 -45 90 90 -45 -45 0 0 -45 0 0 45 0 0 45 45 45 0 45 90 45 90</t>
  </si>
  <si>
    <t>90 90 90 45 0 0 -45 0 -45 -45 90 -45 90 -45 90 45 90 90 45 0 45 0 45 0 45 0 -45 -45 -45 -45 0 45 0 45 90 45 90 -45 0 0 0 -45 0 45 90 90 90 90 45 90 90 45 90 90 90 90 45 0 -45 0 0 0 -45 90 45 90 45 0 45 0 -45 -45 -45 -45 0 45 0 45 0 45 0 45 90 90 45 90 -45 90 -45 90 -45 -45 0 -45 0 0 45 90 90 90</t>
  </si>
  <si>
    <t>-45 0 -45 -45 -45 90 90 90 90 45 90 90 90 -45 90 45 90 45 0 -45 0 45 45 0 -45 0 -45 -45 0 0 45 45 0 -45 90 -45 90 90 90 45 0 0 45 45 0 0 0 45 90 90 90 90 45 0 0 0 45 45 0 0 45 90 90 90 -45 90 -45 0 45 45 0 0 -45 -45 0 -45 0 45 45 0 -45 0 45 90 45 90 -45 90 90 90 45 90 90 90 90 -45 -45 -45 0 -45</t>
  </si>
  <si>
    <t>0 0 0 0 45 45 0 -45 -45 0 -45 90 90 -45 -45 -45 -45 0 45 45 0 -45 90 90 -45 90 45 45 45 90 45 90 -45 -45 90 45 90 45 90 -45 90 90 90 90 45 90 90 45 0 0 0 0 45 90 90 45 90 90 90 90 -45 90 45 90 45 90 -45 -45 90 45 90 45 45 45 90 -45 90 90 -45 0 45 45 0 -45 -45 -45 -45 90 90 -45 0 -45 -45 0 45 45 0 0 0 0</t>
  </si>
  <si>
    <t>-45 -45 0 45 0 0 0 0 -45 -45 -45 90 -45 -45 0 -45 90 45 45 90 45 90 90 90 -45 90 45 45 45 45 90 -45 -45 0 -45 90 90 90 90 45 0 45 90 90 45 90 90 45 0 0 0 0 45 90 90 45 90 90 45 0 45 90 90 90 90 -45 0 -45 -45 90 45 45 45 45 90 -45 90 90 90 45 90 45 45 90 -45 0 -45 -45 90 -45 -45 -45 0 0 0 0 45 0 -45 -45</t>
  </si>
  <si>
    <t>0 45 90 45 90 -45 0 45 45 45 90 45 90 -45 -45 90 45 0 -45 90 -45 -45 -45 90 45 45 45 90 90 45 90 90 45 0 0 0 0 45 90 90 90 -45 0 -45 -45 0 -45 -45 -45 90 90 -45 -45 -45 0 -45 -45 0 -45 90 90 90 45 0 0 0 0 45 90 90 45 90 90 45 45 45 90 -45 -45 -45 90 -45 0 45 90 -45 -45 90 45 90 45 45 45 0 -45 90 45 90 45 0</t>
  </si>
  <si>
    <t>45 90 -45 90 -45 0 45 45 45 45 90 -45 -45 90 90 45 0 -45 -45 -45 -45 90 90 45 45 90 45 90 90 90 45 45 0 45 90 90 90 45 0 0 -45 0 -45 0 -45 0 -45 0 -45 90 90 -45 0 -45 0 -45 0 -45 0 -45 0 0 45 90 90 90 45 0 45 45 90 90 90 45 90 45 45 90 90 -45 -45 -45 -45 0 45 90 90 -45 -45 90 45 45 45 45 0 -45 90 -45 90 45</t>
  </si>
  <si>
    <t>0 0 0 45 90 90 90 45 45 90 45 90 45 90 -45 90 45 0 0 0 -45 90 45 0 -45 -45 0 45 90 90 -45 -45 0 0 0 0 45 90 -45 0 0 0 0 -45 0 0 0 -45 0 0 0 0 -45 0 0 0 -45 0 0 0 0 -45 90 45 0 0 0 0 -45 -45 90 90 45 0 -45 -45 0 45 90 -45 0 0 0 45 90 -45 90 45 90 45 90 45 45 90 90 90 45 0 0 0</t>
  </si>
  <si>
    <t>90 -45 0 45 0 45 90 90 45 90 -45 90 90 45 0 45 90 -45 90 90 45 0 -45 -45 0 45 90 90 -45 0 0 0 0 -45 0 0 45 0 -45 0 0 0 -45 0 0 0 0 45 0 0 0 0 45 0 0 0 0 -45 0 0 0 -45 0 45 0 0 -45 0 0 0 0 -45 90 90 45 0 -45 -45 0 45 90 90 -45 90 45 0 45 90 90 -45 90 45 90 90 45 0 45 0 -45 90</t>
  </si>
  <si>
    <t>90 45 0 0 0 45 45 90 45 45 45 90 45 45 0 -45 0 -45 90 45 45 0 0 -45 0 45 90 -45 -45 -45 0 45 90 -45 0 -45 0 0 0 -45 -45 0 0 0 -45 0 0 0 -45 90 90 -45 0 0 0 -45 0 0 0 -45 -45 0 0 0 -45 0 -45 90 45 0 -45 -45 -45 90 45 0 -45 0 0 45 45 90 -45 0 -45 0 45 45 90 45 45 45 90 45 45 0 0 0 45 90</t>
  </si>
  <si>
    <t>-45 0 45 0 45 45 45 90 90 45 45 90 -45 0 -45 90 45 45 0 -45 0 45 90 45 90 -45 -45 0 45 0 -45 0 45 0 0 -45 0 0 -45 0 0 -45 0 -45 0 0 0 0 -45 90 90 -45 0 0 0 0 -45 0 -45 0 0 -45 0 0 -45 0 0 45 0 -45 0 45 0 -45 -45 90 45 90 45 0 -45 0 45 45 90 -45 0 -45 90 45 45 90 90 45 45 45 0 45 0 -45</t>
  </si>
  <si>
    <t>90 90 90 45 0 0 45 90 45 90 45 90 -45 -45 90 45 90 45 90 -45 -45 90 90 45 90 -45 0 45 0 0 0 0 -45 0 0 0 -45 -45 -45 -45 90 45 45 45 90 90 90 -45 0 0 0 0 -45 90 90 90 45 45 45 90 -45 -45 -45 -45 0 0 0 -45 0 0 0 0 45 0 -45 90 45 90 90 -45 -45 90 45 90 45 90 -45 -45 90 45 90 45 90 45 0 0 45 90 90 90</t>
  </si>
  <si>
    <t>45 90 90 -45 -45 90 90 90 45 90 -45 90 45 90 90 -45 90 45 45 90 45 0 0 45 0 -45 0 45 0 -45 -45 0 0 45 45 45 90 90 -45 90 90 -45 0 -45 0 0 0 0 -45 90 90 -45 0 0 0 0 -45 0 -45 90 90 -45 90 90 45 45 45 0 0 -45 -45 0 45 0 -45 0 45 0 0 45 90 45 45 90 -45 90 90 45 90 -45 90 45 90 90 90 -45 -45 90 90 45</t>
  </si>
  <si>
    <t>0 -45 -45 0 45 0 -45 90 90 -45 0 45 0 -45 0 45 90 -45 90 -45 -45 -45 90 -45 90 90 90 90 45 0 45 0 45 45 0 45 0 45 0 -45 -45 90 -45 0 45 0 45 45 45 90 90 45 45 45 0 45 0 -45 90 -45 -45 0 45 0 45 0 45 45 0 45 0 45 90 90 90 90 -45 90 -45 -45 -45 90 -45 90 45 0 -45 0 45 0 -45 90 90 -45 0 45 0 -45 -45 0</t>
  </si>
  <si>
    <t>-45 -45 0 -45 0 -45 -45 0 45 90 90 -45 0 45 90 -45 90 -45 -45 90 90 -45 0 0 -45 90 45 90 90 45 45 45 0 45 45 90 45 90 -45 -45 0 0 45 0 45 0 45 0 45 0 0 45 0 45 0 45 0 45 0 0 -45 -45 90 45 90 45 45 0 45 45 45 90 90 45 90 -45 0 0 -45 90 90 -45 -45 90 -45 90 45 0 -45 90 90 45 0 -45 -45 0 -45 0 -45 -45</t>
  </si>
  <si>
    <t>0 0 45 90 90 90 45 0 45 45 90 45 0 -45 0 -45 -45 -45 -45 90 -45 -45 90 90 45 90 90 45 0 0 -45 -45 0 -45 -45 0 45 0 45 0 45 0 45 0 0 -45 90 90 45 0 0 45 90 90 -45 0 0 45 0 45 0 45 0 45 0 -45 -45 0 -45 -45 0 0 45 90 90 45 90 90 -45 -45 90 -45 -45 -45 -45 0 -45 0 45 90 45 45 0 45 90 90 90 45 0 0</t>
  </si>
  <si>
    <t>45 0 -45 -45 90 90 45 90 -45 90 45 45 0 45 0 -45 0 -45 90 90 -45 -45 90 90 90 90 -45 0 -45 0 45 0 -45 -45 0 -45 0 45 0 45 45 90 45 0 45 0 0 45 0 0 0 0 45 0 0 45 0 45 90 45 45 0 45 0 -45 0 -45 -45 0 45 0 -45 0 -45 90 90 90 90 -45 -45 90 90 -45 0 -45 0 45 0 45 45 90 -45 90 45 90 90 -45 -45 0 45</t>
  </si>
  <si>
    <t>0 45 90 90 90 45 90 90 90 -45 -45 90 45 0 -45 90 45 45 0 0 0 -45 -45 0 -45 -45 90 -45 -45 90 45 90 90 -45 0 -45 0 0 45 0 0 45 0 0 45 45 90 45 0 0 0 0 45 90 45 45 0 0 45 0 0 45 0 0 -45 0 -45 90 90 45 90 -45 -45 90 -45 -45 0 -45 -45 0 0 0 45 45 90 -45 0 45 90 -45 -45 90 90 90 45 90 90 90 45 0</t>
  </si>
  <si>
    <t>90 45 90 -45 90 90 -45 90 -45 90 45 0 -45 90 45 45 0 -45 90 90 90 -45 -45 90 45 0 -45 -45 -45 -45 0 0 0 0 45 0 0 0 0 45 90 90 45 45 0 45 0 45 0 0 0 0 45 0 45 0 45 45 90 90 45 0 0 0 0 45 0 0 0 0 -45 -45 -45 -45 0 45 90 -45 -45 90 90 90 -45 0 45 45 90 -45 0 45 90 -45 90 -45 90 90 -45 90 45 90</t>
  </si>
  <si>
    <t>0 0 45 90 90 90 45 45 90 45 0 45 90 90 90 -45 -45 90 -45 -45 0 -45 -45 90 45 45 90 45 45 0 -45 90 90 -45 0 0 0 0 -45 0 0 0 0 45 0 0 0 0 -45 0 0 -45 0 0 0 0 45 0 0 0 0 -45 0 0 0 0 -45 90 90 -45 0 45 45 90 45 45 90 -45 -45 0 -45 -45 90 -45 -45 90 90 90 45 0 45 90 45 45 90 90 90 45 0 0</t>
  </si>
  <si>
    <t>90 -45 -45 0 45 90 45 45 90 90 90 90 -45 90 -45 -45 90 90 45 45 0 45 0 45 0 -45 90 -45 0 45 90 90 -45 0 45 0 0 -45 0 0 0 0 45 0 0 0 0 -45 0 0 0 0 -45 0 0 0 0 45 0 0 0 0 -45 0 0 45 0 -45 90 90 45 0 -45 90 -45 0 45 0 45 0 45 45 90 90 -45 -45 90 -45 90 90 90 90 45 45 90 45 0 -45 -45 90</t>
  </si>
  <si>
    <t>0 0 0 0 45 0 0 45 45 45 0 -45 0 -45 -45 0 -45 -45 0 -45 0 0 0 45 45 0 0 45 0 0 45 45 0 -45 0 0 0 0 -45 0 0 45 0 -45 90 90 90 90 -45 90 90 -45 90 90 90 90 -45 0 45 0 0 -45 0 0 0 0 -45 0 45 45 0 0 45 0 0 45 45 0 0 0 -45 0 -45 -45 0 -45 -45 0 -45 0 45 45 45 0 0 45 0 0 0 0</t>
  </si>
  <si>
    <t>-45 0 45 45 0 0 0 -45 0 0 -45 -45 -45 -45 0 45 0 0 0 0 -45 0 45 45 90 90 90 45 0 0 45 45 0 0 0 0 45 0 45 0 -45 90 90 -45 0 0 0 -45 0 0 0 0 -45 0 0 0 -45 90 90 -45 0 45 0 45 0 0 0 0 45 45 0 0 45 90 90 90 45 45 0 -45 0 0 0 0 45 0 -45 -45 -45 -45 0 0 -45 0 0 0 45 45 0 -45</t>
  </si>
  <si>
    <t>0 0 0 45 90 45 90 -45 -45 90 -45 90 45 90 -45 -45 0 45 0 -45 90 -45 -45 0 45 0 -45 -45 90 90 45 45 0 -45 90 90 45 0 0 45 0 0 0 45 0 0 0 0 45 0 0 45 0 0 0 0 45 0 0 0 45 0 0 45 90 90 -45 0 45 45 90 90 -45 -45 0 45 0 -45 -45 90 -45 0 45 0 -45 -45 90 45 90 -45 90 -45 -45 90 45 90 45 0 0 0</t>
  </si>
  <si>
    <t>90 90 -45 -45 90 45 45 0 -45 0 -45 90 -45 0 -45 0 45 0 -45 -45 90 90 -45 90 45 90 -45 -45 90 90 45 45 0 45 0 0 45 45 0 0 0 0 45 0 0 0 0 45 0 0 0 0 45 0 0 0 0 45 0 0 0 0 45 45 0 0 45 0 45 45 90 90 -45 -45 90 45 90 -45 90 90 -45 -45 0 45 0 -45 0 -45 90 -45 0 -45 0 45 45 90 -45 -45 90 90</t>
  </si>
  <si>
    <t>0 0 0 0 45 45 45 0 0 45 90 -45 90 90 -45 90 45 45 90 45 45 90 -45 90 -45 0 45 0 -45 90 -45 -45 0 0 -45 -45 90 -45 90 90 90 45 0 0 0 0 45 0 -45 0 0 -45 0 45 0 0 0 0 45 90 90 90 -45 90 -45 -45 0 0 -45 -45 90 -45 0 45 0 -45 90 -45 90 45 45 90 45 45 90 -45 90 90 -45 90 45 0 0 45 45 45 0 0 0 0</t>
  </si>
  <si>
    <t>0 0 45 90 45 45 0 -45 90 -45 -45 90 45 90 -45 0 45 45 0 0 45 0 -45 90 90 -45 90 90 90 -45 -45 0 0 -45 -45 -45 90 45 0 45 90 90 45 0 0 0 0 45 0 0 0 0 45 0 0 0 0 45 90 90 45 0 45 90 -45 -45 -45 0 0 -45 -45 90 90 90 -45 90 90 -45 0 45 0 0 45 45 0 -45 90 45 90 -45 -45 90 -45 0 45 45 90 45 0 0</t>
  </si>
  <si>
    <t>0 0 0 0 45 0 45 45 45 0 -45 -45 -45 0 45 0 -45 -45 0 -45 0 0 45 45 45 90 -45 90 90 -45 0 0 45 0 45 0 -45 0 -45 90 45 0 45 90 90 90 -45 0 0 -45 -45 0 0 -45 90 90 90 45 0 45 90 -45 0 -45 0 45 0 45 0 0 -45 90 90 -45 90 45 45 45 0 0 -45 0 -45 -45 0 45 0 -45 -45 -45 0 45 45 45 0 45 0 0 0 0</t>
  </si>
  <si>
    <t>0 -45 -45 -45 0 45 45 45 0 0 0 -45 -45 0 0 0 45 0 -45 -45 90 45 0 45 45 90 90 90 45 45 0 0 45 0 0 -45 90 45 45 0 -45 90 -45 0 0 -45 0 0 -45 90 90 -45 0 0 -45 0 0 -45 90 -45 0 45 45 90 -45 0 0 45 0 0 45 45 90 90 90 45 45 0 45 90 -45 -45 0 45 0 0 0 -45 -45 0 0 0 45 45 45 0 -45 -45 -45 0</t>
  </si>
  <si>
    <t>0 0 0 0 45 90 90 90 90 45 45 90 -45 90 90 90 45 45 45 45 90 45 45 90 45 90 90 90 -45 -45 0 -45 0 -45 0 -45 -45 -45 -45 0 45 0 45 90 -45 -45 90 -45 0 0 0 0 -45 90 -45 -45 90 45 0 45 0 -45 -45 -45 -45 0 -45 0 -45 0 -45 -45 90 90 90 45 90 45 45 90 45 45 45 45 90 90 90 -45 90 45 45 90 90 90 90 45 0 0 0 0</t>
  </si>
  <si>
    <t>0 0 -45 90 90 45 90 90 45 90 45 90 90 45 0 -45 90 45 45 45 0 45 90 -45 -45 90 90 -45 -45 90 -45 90 90 -45 0 45 45 45 0 0 -45 -45 -45 0 45 0 0 0 -45 90 90 -45 0 0 0 45 0 -45 -45 -45 0 0 45 45 45 0 -45 90 90 -45 90 -45 -45 90 90 -45 -45 90 45 0 45 45 45 90 -45 0 45 90 90 45 90 45 90 90 45 90 90 -45 0 0</t>
  </si>
  <si>
    <t>0 0 0 0 45 0 0 45 0 45 45 45 45 90 -45 0 0 -45 -45 0 45 0 45 90 45 45 0 -45 90 -45 0 0 0 45 45 90 -45 -45 90 -45 0 -45 0 0 0 -45 0 0 -45 -45 -45 -45 0 0 -45 0 0 0 -45 0 -45 90 -45 -45 90 45 45 0 0 0 -45 90 -45 0 45 45 90 45 0 45 0 -45 -45 0 0 -45 90 45 45 45 45 0 45 0 0 45 0 0 0 0</t>
  </si>
  <si>
    <t>0 0 -45 90 45 0 -45 -45 0 45 0 45 45 90 45 0 0 0 45 45 0 -45 0 45 0 -45 0 0 45 45 0 45 45 90 90 -45 -45 90 -45 0 0 0 0 -45 -45 0 -45 0 -45 0 0 -45 0 -45 0 -45 -45 0 0 0 0 -45 90 -45 -45 90 90 45 45 0 45 45 0 0 -45 0 45 0 -45 0 45 45 0 0 0 45 90 45 45 0 45 0 -45 -45 0 45 90 -45 0 0</t>
  </si>
  <si>
    <t>0 0 0 0 45 0 0 -45 90 90 -45 0 45 0 -45 90 90 45 0 45 45 45 0 -45 90 90 -45 90 90 -45 -45 -45 0 -45 90 -45 0 0 0 45 0 0 45 0 0 0 0 45 45 0 0 45 45 0 0 0 0 45 0 0 45 0 0 0 -45 90 -45 0 -45 -45 -45 90 90 -45 90 90 -45 0 45 45 45 0 45 90 90 -45 0 45 0 -45 90 90 -45 0 0 45 0 0 0 0</t>
  </si>
  <si>
    <t>0 -45 90 90 -45 0 0 45 0 -45 0 -45 0 0 45 0 45 90 45 0 -45 90 -45 90 45 90 90 90 -45 0 -45 -45 0 45 90 -45 0 0 45 0 0 0 0 45 0 0 45 0 45 0 0 45 0 45 0 0 45 0 0 0 0 45 0 0 -45 90 45 0 -45 -45 0 -45 90 90 90 45 90 -45 90 -45 0 45 90 45 0 45 0 0 -45 0 -45 0 45 0 0 -45 90 90 -45 0</t>
  </si>
  <si>
    <t>0 0 0 0 45 90 45 45 0 0 45 90 90 45 45 0 -45 -45 -45 0 -45 -45 -45 90 45 90 90 45 90 -45 90 -45 90 45 0 45 0 45 45 0 -45 -45 0 -45 0 0 0 0 -45 90 90 -45 0 0 0 0 -45 0 -45 -45 0 45 45 0 45 0 45 90 -45 90 -45 90 45 90 90 45 90 -45 -45 -45 0 -45 -45 -45 0 45 45 90 90 45 0 0 45 45 90 45 0 0 0 0</t>
  </si>
  <si>
    <t>-45 90 45 90 45 0 0 0 45 45 0 0 0 -45 -45 0 -45 -45 -45 -45 90 45 90 90 45 90 90 90 45 0 -45 90 45 45 45 0 45 45 0 0 -45 -45 0 -45 0 0 0 0 -45 90 90 -45 0 0 0 0 -45 0 -45 -45 0 0 45 45 0 45 45 45 90 -45 0 45 90 90 90 45 90 90 45 90 -45 -45 -45 -45 0 -45 -45 0 0 0 45 45 0 0 0 45 90 45 90 -45</t>
  </si>
  <si>
    <t>90 90 45 0 0 45 0 0 -45 90 -45 90 45 90 90 -45 90 -45 0 -45 -45 -45 90 45 90 90 45 0 45 90 -45 -45 -45 90 90 45 45 0 45 90 90 90 -45 0 45 0 0 45 0 0 0 0 45 0 0 45 0 -45 90 90 90 45 0 45 45 90 90 -45 -45 -45 90 45 0 45 90 90 45 90 -45 -45 -45 0 -45 90 -45 90 90 45 90 -45 90 -45 0 0 45 0 0 45 90 90</t>
  </si>
  <si>
    <t>-45 0 45 90 90 -45 -45 90 45 90 90 90 -45 0 0 -45 90 -45 0 -45 90 -45 90 90 45 45 45 90 -45 0 45 90 -45 90 45 45 0 0 45 90 90 45 0 45 0 0 0 0 -45 90 90 -45 0 0 0 0 45 0 45 90 90 45 0 0 45 45 90 -45 90 45 0 -45 90 45 45 45 90 90 -45 90 -45 0 -45 90 -45 0 0 -45 90 90 90 45 90 -45 -45 90 90 45 0 -45</t>
  </si>
  <si>
    <t>90 90 90 90 45 0 0 0 45 45 0 45 45 45 45 0 -45 -45 -45 90 45 90 45 0 -45 0 -45 0 -45 -45 0 -45 -45 -45 0 45 90 -45 90 45 90 90 45 0 45 0 -45 90 -45 0 0 -45 90 -45 0 45 0 45 90 90 45 90 -45 90 45 0 -45 -45 -45 0 -45 -45 0 -45 0 -45 0 45 90 45 90 -45 -45 -45 0 45 45 45 45 0 45 45 0 0 0 45 90 90 90 90</t>
  </si>
  <si>
    <t>90 90 90 45 45 0 -45 0 45 90 45 90 -45 -45 90 -45 0 45 45 45 45 0 0 -45 -45 0 -45 -45 -45 -45 0 -45 90 90 90 45 0 0 45 90 90 45 45 45 0 0 -45 0 -45 0 0 -45 0 -45 0 0 45 45 45 90 90 45 0 0 45 90 90 90 -45 0 -45 -45 -45 -45 0 -45 -45 0 0 45 45 45 45 0 -45 90 -45 -45 90 45 90 45 0 -45 0 45 45 90 90 90</t>
  </si>
  <si>
    <t>0 0 0 45 0 -45 90 90 90 90 45 90 90 90 90 -45 0 0 45 90 45 0 45 90 90 45 45 45 0 -45 -45 -45 -45 0 -45 0 0 0 -45 90 90 90 -45 0 0 0 0 45 0 0 0 0 45 0 0 0 0 -45 90 90 90 -45 0 0 0 -45 0 -45 -45 -45 -45 0 45 45 45 90 90 45 0 45 90 45 0 0 -45 90 90 90 90 45 90 90 90 90 -45 0 45 0 0 0</t>
  </si>
  <si>
    <t>-45 90 90 -45 90 90 90 90 45 0 -45 0 0 0 45 0 45 0 0 45 45 90 -45 90 -45 -45 90 90 45 90 -45 0 0 0 45 0 -45 0 -45 90 90 90 45 0 0 0 0 45 0 0 0 0 45 0 0 0 0 45 90 90 90 -45 0 -45 0 45 0 0 0 -45 90 45 90 90 -45 -45 90 -45 90 45 45 0 0 45 0 45 0 0 0 -45 0 45 90 90 90 90 -45 90 90 -45</t>
  </si>
  <si>
    <t>0 0 0 45 90 -45 0 45 0 -45 90 90 -45 90 -45 -45 -45 0 45 90 45 90 45 45 0 45 0 45 45 90 -45 -45 0 45 45 45 45 90 -45 0 -45 0 -45 90 -45 0 0 -45 0 0 0 0 -45 0 0 -45 90 -45 0 -45 0 -45 90 45 45 45 45 0 -45 -45 90 45 45 0 45 0 45 45 90 45 90 45 0 -45 -45 -45 90 -45 90 90 -45 0 45 0 -45 90 45 0 0 0</t>
  </si>
  <si>
    <t>90 -45 90 45 0 -45 0 -45 -45 -45 0 -45 0 0 45 90 -45 90 90 45 90 45 45 90 45 0 0 45 45 0 -45 0 45 45 45 45 90 -45 0 -45 90 45 0 0 -45 0 -45 -45 0 0 0 0 -45 -45 0 -45 0 0 45 90 -45 0 -45 90 45 45 45 45 0 -45 0 45 45 0 0 45 90 45 45 90 45 90 90 -45 90 45 0 0 -45 0 -45 -45 -45 0 -45 0 45 90 -45 90</t>
  </si>
  <si>
    <t>0 0 45 0 0 -45 -45 -45 0 45 90 45 45 45 90 -45 90 -45 -45 -45 -45 0 45 0 -45 90 90 90 -45 0 45 0 0 0 -45 -45 -45 0 45 0 0 45 45 45 45 0 0 45 0 0 0 0 45 0 0 45 45 45 45 0 0 45 0 -45 -45 -45 0 0 0 45 0 -45 90 90 90 -45 0 45 0 -45 -45 -45 -45 90 -45 90 45 45 45 90 45 0 -45 -45 -45 0 0 45 0 0</t>
  </si>
  <si>
    <t>-45 90 -45 -45 -45 0 0 0 45 45 45 45 90 -45 -45 0 -45 0 45 0 -45 90 90 90 -45 90 45 0 -45 0 0 -45 0 45 0 -45 -45 0 0 45 0 45 45 45 45 0 0 45 0 0 0 0 45 0 0 45 45 45 45 0 45 0 0 -45 -45 0 45 0 -45 0 0 -45 0 45 90 -45 90 90 90 -45 0 45 0 -45 0 -45 -45 90 45 45 45 45 0 0 0 -45 -45 -45 90 -45</t>
  </si>
  <si>
    <t>0 0 0 45 0 45 45 90 45 90 45 45 45 45 90 -45 0 45 90 45 0 -45 90 90 -45 90 -45 90 -45 0 -45 90 -45 90 90 -45 0 0 -45 -45 0 45 90 -45 90 -45 0 45 90 90 90 90 45 0 -45 90 -45 90 45 0 -45 -45 0 0 -45 90 90 -45 90 -45 0 -45 90 -45 90 -45 90 90 -45 0 45 90 45 0 -45 90 45 45 45 45 90 45 90 45 45 0 45 0 0 0</t>
  </si>
  <si>
    <t>45 45 0 -45 0 45 90 90 45 0 -45 0 45 45 45 45 90 -45 90 90 90 -45 90 45 90 -45 0 0 -45 -45 90 90 -45 0 -45 -45 0 45 90 -45 90 45 90 -45 0 0 0 45 90 90 90 90 45 0 0 0 -45 90 45 90 -45 90 45 0 -45 -45 0 -45 90 90 -45 -45 0 0 -45 90 45 90 -45 90 90 90 -45 90 45 45 45 45 0 -45 0 45 90 90 45 0 -45 0 45 45</t>
  </si>
  <si>
    <t>0 0 0 45 90 90 45 0 45 45 45 90 90 90 -45 0 45 45 90 -45 -45 -45 -45 0 -45 -45 0 -45 -45 90 45 90 90 90 45 0 45 90 45 0 45 0 0 -45 90 90 90 90 -45 -45 -45 -45 90 90 90 90 -45 0 0 45 0 45 90 45 0 45 90 90 90 45 90 -45 -45 0 -45 -45 0 -45 -45 -45 -45 90 45 45 0 -45 90 90 90 45 45 45 0 45 90 90 45 0 0 0</t>
  </si>
  <si>
    <t>45 45 90 90 -45 0 45 0 0 -45 0 45 45 90 90 90 -45 0 -45 -45 -45 90 -45 -45 90 -45 90 45 90 90 90 45 45 0 0 45 45 90 90 -45 -45 0 -45 0 0 45 90 90 45 0 0 45 90 90 45 0 0 -45 0 -45 -45 90 90 45 45 0 0 45 45 90 90 90 45 90 -45 90 -45 -45 90 -45 -45 -45 0 -45 90 90 90 45 45 0 -45 0 0 45 0 -45 90 90 45 45</t>
  </si>
  <si>
    <t>0 45 90 90 90 45 0 45 90 -45 -45 -45 -45 90 45 45 90 -45 0 -45 90 -45 90 45 45 90 -45 90 45 90 90 -45 -45 0 45 0 0 -45 90 -45 0 -45 90 45 0 45 45 45 0 0 0 0 45 45 45 0 45 90 -45 0 -45 90 -45 0 0 45 0 -45 -45 90 90 45 90 -45 90 45 45 90 -45 90 -45 0 -45 90 45 45 90 -45 -45 -45 -45 90 45 0 45 90 90 90 45 0</t>
  </si>
  <si>
    <t>90 45 45 45 90 90 -45 -45 -45 -45 90 90 -45 -45 90 90 -45 0 -45 90 90 45 45 90 -45 0 -45 0 45 90 90 45 45 0 0 -45 0 -45 0 -45 90 45 45 45 45 0 0 0 45 90 90 45 0 0 0 45 45 45 45 90 -45 0 -45 0 -45 0 0 45 45 90 90 45 0 -45 0 -45 90 45 45 90 90 -45 0 -45 90 90 -45 -45 90 90 -45 -45 -45 -45 90 90 45 45 45 90</t>
  </si>
  <si>
    <t>0 0 0 0 45 0 45 90 45 90 45 45 90 45 45 0 45 90 45 90 45 90 90 90 90 45 0 -45 90 90 90 90 -45 0 0 -45 90 90 -45 -45 90 -45 -45 -45 -45 90 -45 -45 0 0 0 0 -45 -45 90 -45 -45 -45 -45 90 -45 -45 90 90 -45 0 0 -45 90 90 90 90 -45 0 45 90 90 90 90 45 90 45 90 45 0 45 45 90 45 45 90 45 90 45 0 45 0 0 0 0</t>
  </si>
  <si>
    <t>45 90 45 0 45 0 0 -45 90 90 45 0 45 0 45 45 90 90 90 90 45 45 90 -45 0 45 90 90 45 90 -45 90 -45 0 -45 0 -45 -45 90 90 -45 90 -45 -45 0 0 0 -45 90 90 90 90 -45 0 0 0 -45 -45 90 -45 90 90 -45 -45 0 -45 0 -45 90 -45 90 45 90 90 45 0 -45 90 45 45 90 90 90 90 45 45 0 45 0 45 90 90 -45 0 0 45 0 45 90 45</t>
  </si>
  <si>
    <t>0 0 45 90 90 90 90 -45 -45 90 45 45 0 45 90 -45 90 -45 0 -45 -45 -45 90 -45 -45 0 -45 0 45 90 45 45 45 45 0 45 45 45 0 -45 -45 90 -45 0 0 0 0 45 0 0 0 0 45 0 0 0 0 -45 90 -45 -45 0 45 45 45 0 45 45 45 45 90 45 0 -45 0 -45 -45 90 -45 -45 -45 0 -45 90 -45 90 45 0 45 45 90 -45 -45 90 90 90 90 45 0 0</t>
  </si>
  <si>
    <t>90 90 -45 90 -45 90 -45 0 0 45 45 45 90 90 -45 -45 90 -45 -45 -45 90 -45 -45 0 0 45 45 45 45 90 90 45 45 45 45 0 0 -45 -45 -45 0 0 45 0 0 0 0 45 0 0 0 0 45 0 0 0 0 45 0 0 -45 -45 -45 0 0 45 45 45 45 90 90 45 45 45 45 0 0 -45 -45 90 -45 -45 -45 90 -45 -45 90 90 45 45 45 0 0 -45 90 -45 90 -45 90 90</t>
  </si>
  <si>
    <t>0 0 45 90 90 90 45 0 -45 -45 90 -45 -45 -45 90 -45 0 -45 0 0 45 90 -45 90 45 0 45 90 45 45 45 0 -45 90 90 90 90 45 45 90 -45 90 45 0 0 0 0 -45 90 90 90 90 -45 0 0 0 0 45 90 -45 90 45 45 90 90 90 90 -45 0 45 45 45 90 45 0 45 90 -45 90 45 0 0 -45 0 -45 90 -45 -45 -45 90 -45 -45 0 45 90 90 90 45 0 0</t>
  </si>
  <si>
    <t>-45 -45 90 -45 -45 90 -45 90 90 90 45 0 0 -45 0 -45 0 0 45 90 90 45 45 90 45 0 -45 0 45 45 45 90 45 90 90 90 45 0 45 90 90 -45 0 -45 0 0 0 -45 90 90 90 90 -45 0 0 0 -45 0 -45 90 90 45 0 45 90 90 90 45 90 45 45 45 0 -45 0 45 90 45 45 90 90 45 0 0 -45 0 -45 0 0 45 90 90 90 -45 90 -45 -45 90 -45 -45</t>
  </si>
  <si>
    <t>0 0 0 -45 -45 -45 0 45 45 90 45 45 45 45 0 45 0 45 90 90 45 0 0 45 0 0 0 0 -45 -45 0 45 45 90 90 90 -45 -45 -45 0 -45 90 -45 90 -45 0 0 0 -45 90 90 -45 0 0 0 -45 90 -45 90 -45 0 -45 -45 -45 90 90 90 45 45 0 -45 -45 0 0 0 0 45 0 0 45 90 90 45 0 45 0 45 45 45 45 90 45 45 0 -45 -45 -45 0 0 0</t>
  </si>
  <si>
    <t>-45 -45 -45 0 45 45 45 45 0 0 45 90 45 0 0 -45 90 90 -45 0 0 0 -45 0 45 0 0 45 90 45 90 45 90 -45 90 -45 -45 -45 90 90 45 0 45 0 0 0 -45 -45 0 0 0 0 -45 -45 0 0 0 45 0 45 90 90 -45 -45 -45 90 -45 90 45 90 45 90 45 0 0 45 0 -45 0 0 0 -45 90 90 -45 0 0 45 90 45 0 0 45 45 45 45 0 -45 -45 -45</t>
  </si>
  <si>
    <t>0 45 0 -45 90 90 90 -45 0 45 45 45 0 -45 0 45 0 -45 90 90 90 90 -45 -45 90 -45 90 45 45 45 90 -45 90 -45 90 45 90 45 90 -45 0 0 0 -45 90 45 45 0 -45 90 90 -45 0 45 45 90 -45 0 0 0 -45 90 45 90 45 90 -45 90 -45 90 45 45 45 90 -45 90 -45 -45 90 90 90 90 -45 0 45 0 -45 0 45 45 45 0 -45 90 90 90 -45 0 45 0</t>
  </si>
  <si>
    <t>0 -45 0 -45 -45 0 45 45 90 90 45 0 -45 90 45 90 -45 90 -45 90 -45 90 90 90 90 -45 90 45 45 45 90 45 0 -45 90 45 90 45 0 -45 -45 90 45 45 0 0 0 0 -45 90 90 -45 0 0 0 0 45 45 90 -45 -45 0 45 90 45 90 -45 0 45 90 45 45 45 90 -45 90 90 90 90 -45 90 -45 90 -45 90 45 90 -45 0 45 90 90 45 45 0 -45 -45 0 -45 0</t>
  </si>
  <si>
    <t>0 0 45 90 90 45 45 0 0 -45 0 -45 -45 -45 90 45 45 45 45 90 90 45 90 45 0 0 0 -45 -45 0 0 0 -45 0 -45 -45 0 -45 0 0 0 0 -45 0 0 0 0 45 0 45 45 0 45 0 0 0 0 -45 0 0 0 0 -45 0 -45 -45 0 -45 0 0 0 -45 -45 0 0 0 45 90 45 90 90 45 45 45 45 90 -45 -45 -45 0 -45 0 0 45 45 90 90 45 0 0</t>
  </si>
  <si>
    <t>0 45 45 45 0 0 -45 -45 -45 -45 90 90 90 45 45 90 90 90 45 0 -45 0 -45 0 0 -45 -45 0 -45 0 0 45 0 -45 0 -45 0 45 0 0 0 0 45 0 0 0 45 45 0 0 0 0 45 45 0 0 0 45 0 0 0 0 45 0 -45 0 -45 0 45 0 0 -45 0 -45 -45 0 0 -45 0 -45 0 45 90 90 90 45 45 90 90 90 -45 -45 -45 -45 0 0 45 45 45 0</t>
  </si>
  <si>
    <t>90 90 45 0 45 90 45 45 45 90 45 45 45 90 90 45 90 45 0 0 45 0 -45 0 -45 90 -45 0 0 45 90 -45 -45 -45 -45 90 -45 -45 0 -45 0 0 -45 0 0 0 0 -45 0 0 0 0 -45 0 0 0 0 -45 0 0 -45 0 -45 -45 90 -45 -45 -45 -45 90 45 0 0 -45 90 -45 0 -45 0 45 0 0 45 90 45 90 90 45 45 45 90 45 45 45 90 45 0 45 90 90</t>
  </si>
  <si>
    <t>45 90 45 45 45 90 45 90 45 90 45 45 90 90 90 -45 0 -45 -45 90 -45 -45 90 45 0 0 -45 0 45 0 45 45 90 -45 0 -45 -45 -45 0 0 0 0 -45 0 0 0 0 -45 0 0 0 0 -45 0 0 0 0 -45 0 0 0 0 -45 -45 -45 0 -45 90 45 45 0 45 0 -45 0 0 45 90 -45 -45 90 -45 -45 0 -45 90 90 90 45 45 90 45 90 45 90 45 45 45 90 45</t>
  </si>
  <si>
    <t>90 45 0 0 0 0 45 45 45 0 45 90 45 0 45 45 45 0 -45 -45 90 -45 90 -45 0 0 -45 -45 90 -45 90 90 90 -45 0 0 -45 -45 -45 90 90 90 45 0 0 0 0 45 0 0 0 0 45 0 0 0 0 45 90 90 90 -45 -45 -45 0 0 -45 90 90 90 -45 90 -45 -45 0 0 -45 90 -45 90 -45 -45 0 45 45 45 0 45 90 45 0 45 45 45 0 0 0 0 45 90</t>
  </si>
  <si>
    <t>45 45 0 0 45 0 45 45 0 -45 -45 90 -45 0 0 45 45 90 -45 90 45 90 -45 90 90 90 -45 -45 90 -45 90 90 90 45 0 0 -45 -45 -45 0 0 0 45 0 0 0 0 45 0 0 0 0 45 0 0 0 0 45 0 0 0 -45 -45 -45 0 0 45 90 90 90 -45 90 -45 -45 90 90 90 -45 90 45 90 -45 90 45 45 0 0 -45 90 -45 -45 0 45 45 0 45 0 0 45 45</t>
  </si>
  <si>
    <t>90 90 45 0 0 0 0 45 0 0 45 90 90 90 45 90 45 0 0 0 45 45 90 90 -45 0 45 0 -45 90 -45 0 -45 -45 -45 -45 0 -45 0 0 45 45 0 -45 0 0 0 -45 0 0 0 0 -45 0 0 0 -45 0 45 45 0 0 -45 0 -45 -45 -45 -45 0 -45 90 -45 0 45 0 -45 90 90 45 45 0 0 0 45 90 45 90 90 90 45 0 0 45 0 0 0 0 45 90 90</t>
  </si>
  <si>
    <t>45 0 0 -45 90 45 90 90 90 90 45 0 0 0 45 45 90 90 -45 0 0 0 0 -45 90 90 -45 0 -45 -45 -45 0 45 0 45 0 -45 0 45 45 0 45 0 -45 0 0 0 -45 0 0 0 0 -45 0 0 0 -45 0 45 0 45 45 0 -45 0 45 0 45 0 -45 -45 -45 0 -45 90 90 -45 0 0 0 0 -45 90 90 45 45 0 0 0 45 90 90 90 90 45 90 -45 0 0 45</t>
  </si>
  <si>
    <t>0 0 0 45 45 45 90 -45 0 0 45 45 90 -45 0 45 90 90 45 90 45 0 45 45 45 0 -45 0 -45 0 -45 -45 -45 90 45 90 -45 0 -45 0 -45 90 -45 0 0 0 0 -45 0 0 0 0 -45 0 0 0 0 -45 90 -45 0 -45 0 -45 90 45 90 -45 -45 -45 0 -45 0 -45 0 45 45 45 0 45 90 45 90 90 45 0 -45 90 45 45 0 0 -45 90 45 45 45 0 0 0</t>
  </si>
  <si>
    <t>-45 90 45 0 -45 90 -45 0 45 45 90 45 0 0 45 45 45 0 0 45 0 45 45 0 -45 90 90 90 -45 -45 -45 0 45 45 0 -45 90 -45 0 0 -45 90 -45 0 0 0 0 -45 0 0 0 0 -45 0 0 0 0 -45 90 -45 0 0 -45 90 -45 0 45 45 0 -45 -45 -45 90 90 90 -45 0 45 45 0 45 0 0 45 45 45 0 0 45 90 45 45 0 -45 90 -45 0 45 90 -45</t>
  </si>
  <si>
    <t>90 90 45 0 0 45 45 90 45 90 45 90 45 90 90 45 90 45 45 90 45 90 90 90 90 -45 90 90 90 -45 0 0 -45 -45 0 0 -45 -45 0 -45 -45 0 -45 -45 90 45 90 -45 0 0 0 0 -45 90 45 90 -45 -45 0 -45 -45 0 -45 -45 0 0 -45 -45 0 0 -45 90 90 90 -45 90 90 90 90 45 90 45 45 90 45 90 90 45 90 45 90 45 90 45 45 0 0 45 90 90</t>
  </si>
  <si>
    <t>45 45 45 90 90 45 90 90 -45 90 90 90 -45 0 45 90 45 45 90 90 90 -45 90 90 90 -45 0 0 45 90 45 45 90 -45 90 45 90 -45 -45 -45 -45 0 0 0 -45 0 0 -45 0 0 0 0 -45 0 0 -45 0 0 0 -45 -45 -45 -45 90 45 90 -45 90 45 45 90 45 0 0 -45 90 90 90 -45 90 90 90 45 45 90 45 0 -45 90 90 90 -45 90 90 45 90 90 45 45 45</t>
  </si>
  <si>
    <t>0 0 0 0 45 90 90 45 45 45 90 -45 -45 90 45 0 0 -45 0 -45 -45 90 -45 -45 -45 0 -45 0 45 45 90 -45 90 -45 90 90 90 45 90 45 0 0 45 90 90 90 90 45 90 90 90 90 45 90 90 90 90 45 0 0 45 90 45 90 90 90 -45 90 -45 90 45 45 0 -45 0 -45 -45 -45 90 -45 -45 0 -45 0 0 45 90 -45 -45 90 45 45 45 90 90 45 0 0 0 0</t>
  </si>
  <si>
    <t>90 -45 -45 0 45 0 -45 90 45 45 90 90 45 0 0 0 -45 90 -45 0 -45 -45 90 45 0 -45 -45 0 45 45 90 -45 90 -45 90 90 90 90 45 0 0 45 90 90 90 90 45 0 45 90 90 45 0 45 90 90 90 90 45 0 0 45 90 90 90 90 -45 90 -45 90 45 45 0 -45 -45 0 45 90 -45 -45 0 -45 90 -45 0 0 0 45 90 90 45 45 90 -45 0 45 0 -45 -45 90</t>
  </si>
  <si>
    <t>0 0 0 0 45 90 45 90 45 45 45 90 -45 -45 -45 -45 0 45 45 45 0 45 0 0 0 0 45 90 90 -45 -45 -45 90 -45 -45 -45 0 45 0 0 45 90 -45 0 0 0 0 -45 0 0 0 0 -45 0 0 0 0 -45 90 45 0 0 45 0 -45 -45 -45 90 -45 -45 -45 90 90 45 0 0 0 0 45 0 45 45 45 0 -45 -45 -45 -45 90 45 45 45 90 45 90 45 0 0 0 0</t>
  </si>
  <si>
    <t>0 -45 0 45 90 45 45 90 90 -45 -45 -45 0 -45 0 45 45 45 90 45 0 45 0 0 0 0 45 0 -45 -45 90 -45 90 -45 -45 -45 0 45 0 0 45 90 -45 0 0 0 0 45 0 0 0 0 45 0 0 0 0 -45 90 45 0 0 45 0 -45 -45 -45 90 -45 90 -45 -45 0 45 0 0 0 0 45 0 45 90 45 45 45 0 -45 0 -45 -45 -45 90 90 45 45 90 45 0 -45 0</t>
  </si>
  <si>
    <t>90 90 90 45 90 45 0 0 0 0 45 90 45 45 90 -45 0 0 0 0 -45 0 45 45 0 45 0 -45 0 -45 -45 -45 -45 0 45 45 45 0 -45 -45 0 0 0 -45 0 0 0 -45 0 0 0 0 -45 0 0 0 -45 0 0 0 -45 -45 0 45 45 45 0 -45 -45 -45 -45 0 -45 0 45 0 45 45 0 -45 0 0 0 0 -45 90 45 45 90 45 0 0 0 0 45 90 45 90 90 90</t>
  </si>
  <si>
    <t>90 90 90 45 90 45 90 -45 -45 0 0 0 45 0 -45 90 45 0 0 45 0 0 -45 -45 0 0 -45 0 45 45 45 0 45 45 45 0 -45 -45 -45 0 0 0 0 -45 0 0 0 0 -45 0 0 -45 0 0 0 0 -45 0 0 0 0 -45 -45 -45 0 45 45 45 0 45 45 45 0 -45 0 0 -45 -45 0 0 45 0 0 45 90 -45 0 45 0 0 0 -45 -45 90 45 90 45 90 90 90</t>
  </si>
  <si>
    <t>0 0 45 90 45 90 90 45 0 45 0 45 45 45 45 0 -45 90 90 -45 -45 -45 0 -45 90 45 90 45 90 90 90 90 -45 90 -45 90 -45 -45 -45 -45 0 -45 0 45 0 0 0 0 45 90 90 45 0 0 0 0 45 0 -45 0 -45 -45 -45 -45 90 -45 90 -45 90 90 90 90 45 90 45 90 -45 0 -45 -45 -45 90 90 -45 0 45 45 45 45 0 45 0 45 90 90 45 90 45 0 0</t>
  </si>
  <si>
    <t>0 -45 90 45 45 90 45 45 45 0 -45 90 45 90 45 90 -45 90 -45 0 -45 0 0 -45 90 45 90 90 90 90 -45 90 45 0 45 90 -45 -45 0 -45 -45 -45 0 0 0 45 0 0 45 90 90 45 0 0 45 0 0 0 -45 -45 -45 0 -45 -45 90 45 0 45 90 -45 90 90 90 90 45 90 -45 0 0 -45 0 -45 90 -45 90 45 90 45 90 -45 0 45 45 45 90 45 45 90 -45 0</t>
  </si>
  <si>
    <t>90 90 45 45 0 0 45 90 90 45 0 45 90 45 45 90 90 45 90 90 -45 0 -45 90 45 90 -45 -45 -45 90 -45 90 45 0 -45 0 0 -45 0 0 0 0 -45 0 0 0 0 -45 0 0 0 0 -45 0 0 0 0 -45 0 0 0 0 -45 0 0 -45 0 45 90 -45 90 -45 -45 -45 90 45 90 -45 0 -45 90 90 45 90 90 45 45 90 45 0 45 90 90 45 0 0 45 45 90 90</t>
  </si>
  <si>
    <t>45 90 90 45 45 45 90 90 90 90 -45 -45 90 90 45 0 45 0 -45 90 -45 90 45 0 0 -45 -45 -45 90 90 45 0 0 45 90 -45 0 45 0 0 0 0 -45 0 0 0 0 -45 0 0 0 0 -45 0 0 0 0 -45 0 0 0 0 45 0 -45 90 45 0 0 45 90 90 -45 -45 -45 0 0 45 90 -45 90 -45 0 45 0 45 90 90 -45 -45 90 90 90 90 45 45 45 90 90 45</t>
  </si>
  <si>
    <t>0 -45 90 90 -45 0 -45 90 90 45 0 45 45 90 45 45 45 45 0 45 0 0 -45 90 -45 -45 -45 0 45 45 90 90 90 45 90 -45 0 0 -45 0 0 -45 0 -45 90 -45 0 45 0 0 0 0 45 0 -45 90 -45 0 -45 0 0 -45 0 0 -45 90 45 90 90 90 45 45 0 -45 -45 -45 90 -45 0 0 45 0 45 45 45 45 90 45 45 0 45 90 90 -45 0 -45 90 90 -45 0</t>
  </si>
  <si>
    <t>-45 -45 -45 90 90 90 45 90 90 45 45 45 45 0 -45 0 45 0 0 -45 90 -45 0 -45 -45 0 -45 90 45 90 90 90 45 45 0 -45 -45 0 0 45 0 0 -45 90 45 0 0 45 0 0 0 0 45 0 0 45 90 -45 0 0 45 0 0 -45 -45 0 45 45 90 90 90 45 90 -45 0 -45 -45 0 -45 90 -45 0 0 45 0 -45 0 45 45 45 45 90 90 45 90 90 90 -45 -45 -45</t>
  </si>
  <si>
    <t>0 0 0 0 45 0 45 45 45 0 -45 -45 -45 -45 0 45 45 0 -45 90 -45 -45 -45 0 -45 90 90 45 0 -45 90 -45 90 45 45 45 45 90 90 45 45 0 0 0 0 -45 90 -45 0 0 0 0 -45 90 -45 0 0 0 0 45 45 90 90 45 45 45 45 90 -45 90 -45 0 45 90 90 -45 0 -45 -45 -45 90 -45 0 45 45 0 -45 -45 -45 -45 0 45 45 45 0 45 0 0 0 0</t>
  </si>
  <si>
    <t>45 45 0 0 45 0 -45 0 -45 0 -45 -45 0 -45 90 -45 -45 -45 -45 90 -45 0 45 45 45 0 0 -45 90 90 90 90 45 45 45 45 90 45 90 45 45 0 0 0 0 -45 0 -45 0 0 0 0 -45 0 -45 0 0 0 0 45 45 90 45 90 45 45 45 45 90 90 90 90 -45 0 0 45 45 45 0 -45 90 -45 -45 -45 -45 90 -45 0 -45 -45 0 -45 0 -45 0 45 0 0 45 45</t>
  </si>
  <si>
    <t>0 0 0 0 45 0 45 90 90 90 45 45 0 -45 0 -45 90 90 90 90 -45 90 -45 90 45 45 45 45 90 45 0 -45 90 -45 -45 0 -45 90 90 -45 0 0 45 0 0 0 0 -45 0 0 0 0 -45 0 0 0 0 45 0 0 -45 90 90 -45 0 -45 -45 90 -45 0 45 90 45 45 45 45 90 -45 90 -45 90 90 90 90 -45 0 -45 0 45 45 90 90 90 45 0 45 0 0 0 0</t>
  </si>
  <si>
    <t>45 0 0 -45 0 45 90 -45 0 0 -45 90 90 90 45 90 90 90 90 -45 -45 90 45 0 45 45 45 90 90 45 0 -45 0 -45 90 45 90 -45 0 -45 0 0 45 0 0 0 0 -45 0 0 0 0 -45 0 0 0 0 45 0 0 -45 0 -45 90 45 90 -45 0 -45 0 45 90 90 45 45 45 0 45 90 -45 -45 90 90 90 90 45 90 90 90 -45 0 0 -45 90 45 0 -45 0 0 45</t>
  </si>
  <si>
    <t>0 0 0 0 45 0 0 0 45 90 90 45 45 45 45 90 45 90 45 45 45 0 45 0 0 0 0 -45 0 0 -45 90 90 -45 0 0 -45 0 -45 0 -45 -45 -45 -45 0 -45 0 -45 0 0 0 0 -45 0 -45 0 -45 -45 -45 -45 0 -45 0 -45 0 0 -45 90 90 -45 0 0 -45 0 0 0 0 45 0 45 45 45 90 45 90 45 45 45 45 90 90 45 0 0 0 45 0 0 0 0</t>
  </si>
  <si>
    <t>0 45 90 -45 0 0 0 45 0 45 45 90 90 45 45 0 45 90 -45 0 0 0 0 45 45 0 -45 0 45 90 90 45 0 -45 0 0 0 -45 0 -45 -45 -45 -45 0 -45 0 0 -45 0 0 0 0 -45 0 0 -45 0 -45 -45 -45 -45 0 -45 0 0 0 -45 0 45 90 90 45 0 -45 0 45 45 0 0 0 0 -45 90 45 0 45 45 90 90 45 45 0 45 0 0 0 -45 90 45 0</t>
  </si>
  <si>
    <t>0 45 90 90 90 -45 0 0 -45 90 90 45 90 90 -45 90 45 45 45 45 0 45 0 45 90 45 45 45 90 -45 90 45 0 0 0 -45 90 -45 -45 -45 -45 0 -45 -45 0 0 0 -45 0 0 0 0 -45 0 0 0 -45 -45 0 -45 -45 -45 -45 90 -45 0 0 0 45 90 -45 90 45 45 45 90 45 0 45 0 45 45 45 45 90 -45 90 90 45 90 90 -45 0 0 -45 90 90 90 45 0</t>
  </si>
  <si>
    <t>90 -45 90 90 -45 90 45 90 -45 90 -45 90 45 45 0 45 0 45 0 45 90 45 0 45 90 45 0 -45 90 45 45 0 0 -45 -45 90 45 90 -45 0 0 -45 -45 -45 0 0 0 -45 0 0 0 0 -45 0 0 0 -45 -45 -45 0 0 -45 90 45 90 -45 -45 0 0 45 45 90 -45 0 45 90 45 0 45 90 45 0 45 0 45 0 45 45 90 -45 90 -45 90 45 90 -45 90 90 -45 90</t>
  </si>
  <si>
    <t>90 90 90 90 -45 0 -45 0 45 0 -45 -45 90 90 90 45 45 0 -45 90 45 90 45 0 45 45 45 0 -45 -45 0 -45 -45 90 -45 0 0 0 0 45 45 0 -45 0 0 0 0 45 0 0 0 0 45 0 0 0 0 -45 0 45 45 0 0 0 0 -45 90 -45 -45 0 -45 -45 0 45 45 45 0 45 90 45 90 -45 0 45 45 90 90 90 -45 -45 0 45 0 -45 0 -45 90 90 90 90</t>
  </si>
  <si>
    <t>90 90 -45 -45 90 -45 90 -45 0 -45 90 90 90 90 45 0 -45 0 45 90 45 90 45 45 45 45 0 -45 0 -45 -45 -45 0 0 45 0 0 45 45 0 0 0 45 0 0 0 0 -45 0 0 0 0 -45 0 0 0 0 45 0 0 0 45 45 0 0 45 0 0 -45 -45 -45 0 -45 0 45 45 45 45 90 45 90 45 0 -45 0 45 90 90 90 90 -45 0 -45 90 -45 90 -45 -45 90 90</t>
  </si>
  <si>
    <t>0 45 90 90 90 90 45 0 -45 90 45 90 90 45 45 90 -45 0 45 90 90 45 0 45 90 90 -45 90 -45 0 0 -45 -45 0 -45 -45 0 -45 90 45 45 0 45 90 -45 0 0 0 -45 90 90 -45 0 0 0 -45 90 45 0 45 45 90 -45 0 -45 -45 0 -45 -45 0 0 -45 90 -45 90 90 45 0 45 90 90 45 0 -45 90 45 45 90 90 45 90 -45 0 45 90 90 90 90 45 0</t>
  </si>
  <si>
    <t>90 -45 90 45 0 -45 90 45 90 90 45 90 90 90 45 90 45 0 -45 90 -45 90 45 90 90 45 90 -45 -45 -45 0 -45 -45 0 45 0 45 45 0 0 0 45 90 -45 0 0 0 0 -45 90 90 -45 0 0 0 0 -45 90 45 0 0 0 45 45 0 45 0 -45 -45 0 -45 -45 -45 90 45 90 90 45 90 -45 90 -45 0 45 90 45 90 90 90 45 90 90 45 90 -45 0 45 90 -45 90</t>
  </si>
  <si>
    <t>60 60 90 45 0 -45 0 -45 -45 0 45 60 60 60 90 45 0 -30 -60 90 90 90 60 90 90 90 90 60 90 90 90 90 -60 90 90 90 90 -60 90 90 90 90 -60 90 90 90 90 -60 90 90 90 90 -60 90 90 90 90 -60 90 90 90 90 45 0 0 0 0 30 0 0 0 0 -45 90 90 90 90 -45 0 0 0 0 30 0 0 0 0 45 90 90 90 90 -60 90 90 90 90 -60 90 90 90 90 -60 90 90 90 90 -60 90 90 90 90 -60 90 90 90 90 -60 90 90 90 90 60 90 90 90 90 60 90 90 90 -60 -30 0 45 90 60 60 60 45 0 -45 -45 0 -45 0 45 90 60 60</t>
  </si>
  <si>
    <t>-45 0 -45 -45 -45 0 45 60 60 60 90 -60 90 60 30 0 0 -30 -60 90 90 90 -60 90 90 90 90 60 90 90 90 90 60 90 90 90 90 60 90 90 90 90 -60 90 90 90 90 -60 90 90 90 90 -60 90 90 90 90 -60 90 90 90 90 45 0 0 0 0 45 0 0 0 0 45 90 90 90 90 45 0 0 0 0 45 0 0 0 0 45 90 90 90 90 -60 90 90 90 90 -60 90 90 90 90 -60 90 90 90 90 -60 90 90 90 90 60 90 90 90 90 60 90 90 90 90 60 90 90 90 90 -60 90 90 90 -60 -30 0 0 30 60 90 -60 90 60 60 60 45 0 -45 -45 -45 0 -45</t>
  </si>
  <si>
    <t>45 45 45 45 60 60 30 45 45 0 0 30 0 0 0 0 30 60 60 45 0 30 0 0 0 0 45 0 0 0 0 45 0 45 0 0 0 0 -45 90 90 90 -60 -30 0 0 0 0 -30 -60 -30 -60 90 90 90 90 -60 -30 -45 -45 -45 90 -45 0 -45 -45 -45 0 30 30 0 -30 -30 -45 -45 -45 -45 -30 -30 0 30 30 0 -45 -45 -45 0 -45 90 -45 -45 -45 -30 -60 90 90 90 90 -60 -30 -60 -30 0 0 0 0 -30 -60 90 90 90 -45 0 0 0 0 45 0 45 0 0 0 0 45 0 0 0 0 30 0 45 60 60 30 0 0 0 0 30 0 0 45 45 30 60 60 45 45 45 45</t>
  </si>
  <si>
    <t>45 45 45 45 30 45 45 0 0 30 60 60 60 60 45 0 0 0 0 45 0 0 0 0 45 0 45 0 0 0 0 30 0 0 0 0 30 0 -45 90 90 90 -60 -30 0 0 0 -30 -30 -45 90 -45 -60 -60 -60 -45 90 90 90 90 -45 -30 -45 -45 0 -45 0 30 30 0 -30 -45 -45 -30 0 0 -30 -45 -45 -30 0 30 30 0 -45 0 -45 -45 -30 -45 90 90 90 90 -45 -60 -60 -60 -45 90 -45 -30 -30 0 0 0 -30 -60 90 90 90 -45 0 30 0 0 0 0 30 0 0 0 0 45 0 45 0 0 0 0 45 0 0 0 0 45 60 60 60 60 30 0 0 45 45 30 45 45 45 45</t>
  </si>
  <si>
    <t>90 90 -60 90 90 -60 -60 90 -60 -60 -60 90 -60 -60 -60 90 -60 90 -60 -30 0 0 0 0 45 0 -30 0 -30 0 0 0 0 -30 -60 90 90 90 90 -45 0 0 30 0 30 30 0 0 -30 -45 -45 90 -45 0 30 60 30 60 60 30 60 60 45 60 60 60 45 60 60 60 60 45 0 0 -30 -30 0 0 45 60 60 60 60 45 60 60 60 45 60 60 30 60 60 30 60 30 0 -45 90 -45 -45 -30 0 0 30 30 0 30 0 0 -45 90 90 90 90 -60 -30 0 0 0 0 -30 0 -30 0 45 0 0 0 0 -30 -60 90 -60 90 -60 -60 -60 90 -60 -60 -60 90 -60 -60 90 90 -60 90 90</t>
  </si>
  <si>
    <t>-60 -60 -60 -60 90 -60 -60 -60 -60 90 -60 90 90 -60 90 90 90 90 -60 -30 0 0 0 0 -30 0 0 0 0 -30 -60 90 90 90 90 -45 -30 0 -30 0 0 0 0 -30 0 0 -45 90 -45 -45 0 30 30 30 30 60 30 60 60 60 60 45 60 60 60 60 45 60 60 60 30 45 0 0 45 45 0 0 45 30 60 60 60 45 60 60 60 60 45 60 60 60 60 30 60 30 30 30 30 0 -45 -45 90 -45 0 0 -30 0 0 0 0 -30 0 -30 -45 90 90 90 90 -60 -30 0 0 0 0 -30 0 0 0 0 -30 -60 90 90 90 90 -60 90 90 -60 90 -60 -60 -60 -60 90 -60 -60 -60 -60</t>
  </si>
  <si>
    <t>45 30 30 30 30 45 30 30 0 30 0 0 30 0 0 30 0 30 0 30 30 30 0 30 0 30 30 30 30 0 30 30 30 30 0 45 0 -30 -30 -30 -30 0 45 90 90 90 90 45 90 90 90 90 -45 -30 -30 -30 -30 -45 -30 -30 -30 -30 -45 -30 -30 -30 -30 -45 -30 -30 -30 -30 -45 -30 -30 -30 -30 -45 -30 -30 -30 -30 -45 -30 -30 -30 -30 -45 -30 -30 -30 -30 -45 -30 -30 -30 -30 -45 90 90 90 90 45 90 90 90 90 45 0 -30 -30 -30 -30 0 45 0 30 30 30 30 0 30 30 30 30 0 30 0 30 30 30 0 30 0 30 0 0 30 0 0 30 0 30 30 45 30 30 30 30 45</t>
  </si>
  <si>
    <t>0 0 45 0 0 0 0 45 45 30 30 0 30 30 30 30 0 30 30 30 30 0 30 30 30 30 0 30 30 30 30 0 30 30 30 30 0 -30 -30 -30 -30 0 45 90 90 90 90 45 90 90 90 90 -45 -30 -30 -30 -30 -45 -30 -30 -30 -30 -45 -30 -30 -30 -30 -45 -30 -30 -30 -30 -45 -30 -30 -30 -30 -45 -30 -30 -30 -30 -45 -30 -30 -30 -30 -45 -30 -30 -30 -30 -45 -30 -30 -30 -30 -45 90 90 90 90 45 90 90 90 90 45 0 -30 -30 -30 -30 0 30 30 30 30 0 30 30 30 30 0 30 30 30 30 0 30 30 30 30 0 30 30 30 30 0 30 30 45 45 0 0 0 0 45 0 0</t>
  </si>
  <si>
    <t>0 0 0 30 30 30 30 0 30 30 0 30 30 0 0 0 30 0 0 0 0 45 0 0 0 45 0 0 0 0 -30 0 0 0 0 -45 90 90 90 90 -45 0 0 0 0 -30 0 0 0 0 -30 0 0 0 0 -30 0 45 0 0 0 -30 0 -30 -30 -30 -30 0 45 90 90 90 90 -45 -45 -45 -45 90 90 90 90 45 0 -30 -30 -30 -30 0 -30 0 0 0 45 0 -30 0 0 0 0 -30 0 0 0 0 -30 0 0 0 0 -45 90 90 90 90 -45 0 0 0 0 -30 0 0 0 0 45 0 0 0 45 0 0 0 0 30 0 0 0 30 30 0 30 30 0 30 30 30 30 0 0 0</t>
  </si>
  <si>
    <t>30 30 30 30 0 30 30 30 30 0 0 0 30 0 0 0 0 45 0 0 0 0 -45 0 0 0 0 -30 0 0 0 0 -45 90 90 90 90 -45 0 0 0 0 -30 0 0 0 0 -30 0 0 0 0 -30 0 -30 -30 -30 0 0 0 0 -30 -30 0 0 0 45 45 90 90 45 0 -45 90 90 90 90 -45 0 45 90 90 45 45 0 0 0 -30 -30 0 0 0 0 -30 -30 -30 0 -30 0 0 0 0 -30 0 0 0 0 -30 0 0 0 0 -45 90 90 90 90 -45 0 0 0 0 -30 0 0 0 0 -45 0 0 0 0 45 0 0 0 0 30 0 0 0 30 30 30 30 0 30 30 30 30</t>
  </si>
  <si>
    <t>45 45 45 45 0 45 45 45 45 0 45 45 45 45 0 45 45 90 45 45 45 45 90 45 30 0 45 45 45 90 45 90 45 45 45 0 0 -45 -45 -45 -45 90 -45 -45 -45 0 -45 -45 -45 -45 90 -45 -45 -45 -45 0 -45 90 -45 0 0 -45 0 0 -45 0 -45 -45 -45 90 -45 -45 -30 -45 -45 -45 -45 -30 -45 -45 90 -45 -45 -45 0 -45 0 0 -45 0 0 -45 90 -45 0 -45 -45 -45 -45 90 -45 -45 -45 -45 0 -45 -45 -45 90 -45 -45 -45 -45 0 0 45 45 45 90 45 90 45 45 45 0 30 45 90 45 45 45 45 90 45 45 0 45 45 45 45 0 45 45 45 45 0 45 45 45 45</t>
  </si>
  <si>
    <t>45 45 45 45 90 45 45 45 45 0 45 45 45 45 90 45 45 45 45 0 45 45 45 45 90 45 45 45 90 90 45 0 45 45 30 0 0 -45 -45 -45 -45 90 -45 -45 -45 -45 90 -45 -45 -45 0 -45 -45 -45 -45 0 -45 -45 -45 -45 0 -45 -45 -45 -45 0 -45 -45 90 -45 0 0 -30 0 0 0 0 -30 0 0 -45 90 -45 -45 0 -45 -45 -45 -45 0 -45 -45 -45 -45 0 -45 -45 -45 -45 0 -45 -45 -45 90 -45 -45 -45 -45 90 -45 -45 -45 -45 0 0 30 45 45 0 45 90 90 45 45 45 90 45 45 45 45 0 45 45 45 45 90 45 45 45 45 0 45 45 45 45 90 45 45 45 45</t>
  </si>
  <si>
    <t>90 60 90 60 60 60 90 45 90 90 90 90 60 90 90 90 90 60 90 90 90 90 45 0 0 0 45 90 90 90 90 -60 90 90 90 90 -60 90 90 90 90 -60 90 90 90 90 -60 90 90 90 90 -60 90 -60 -45 0 0 0 0 45 0 0 0 0 -45 0 0 0 0 -45 0 0 0 0 -45 -45 0 0 0 0 -45 0 0 0 0 -45 0 0 0 0 45 0 0 0 0 -45 -60 90 -60 90 90 90 90 -60 90 90 90 90 -60 90 90 90 90 -60 90 90 90 90 -60 90 90 90 90 45 0 0 0 45 90 90 90 90 60 90 90 90 90 60 90 90 90 90 45 90 60 60 60 90 60 90</t>
  </si>
  <si>
    <t>90 90 60 60 60 60 90 60 90 90 90 90 60 90 90 90 90 45 90 90 90 90 -45 0 0 0 -45 90 90 90 90 -60 90 90 90 90 -60 90 90 90 90 -60 90 90 90 90 -60 90 90 90 90 -60 90 -60 -45 0 0 -45 0 0 0 0 45 0 0 0 0 45 0 0 0 0 45 0 0 0 0 45 0 0 0 0 45 0 0 0 0 45 0 0 0 0 -45 0 0 -45 -60 90 -60 90 90 90 90 -60 90 90 90 90 -60 90 90 90 90 -60 90 90 90 90 -60 90 90 90 90 -45 0 0 0 -45 90 90 90 90 45 90 90 90 90 60 90 90 90 90 60 90 60 60 60 60 90 90</t>
  </si>
  <si>
    <t>0 0 0 0 30 0 0 30 0 30 30 30 30 0 30 30 30 30 45 30 30 30 45 30 45 30 60 60 60 90 60 90 90 90 60 90 -60 90 -60 -60 -60 -60 -45 0 0 0 -30 0 -30 -30 -30 -30 0 -30 -30 -30 -30 -45 -30 -30 -30 -30 -45 -30 -30 -30 -30 -45 90 -45 90 45 30 30 45 45 30 30 45 90 -45 90 -45 -30 -30 -30 -30 -45 -30 -30 -30 -30 -45 -30 -30 -30 -30 0 -30 -30 -30 -30 0 -30 0 0 0 -45 -60 -60 -60 -60 90 -60 90 60 90 90 90 60 90 60 60 60 30 45 30 45 30 30 30 45 30 30 30 30 0 30 30 30 30 0 30 0 0 30 0 0 0 0</t>
  </si>
  <si>
    <t>0 0 30 0 0 0 0 30 30 30 0 30 30 0 30 30 30 30 60 30 30 30 30 60 30 45 90 90 45 45 90 90 60 60 60 90 -60 -60 -60 90 -60 -60 -45 0 0 0 -45 -30 -45 -30 -30 -30 -30 -45 -30 -30 -30 -30 0 -30 -30 -30 -30 0 -30 -30 -30 -30 -45 90 90 45 45 30 30 30 30 45 45 90 90 -45 -30 -30 -30 -30 0 -30 -30 -30 -30 0 -30 -30 -30 -30 -45 -30 -30 -30 -30 -45 -30 -45 0 0 0 -45 -60 -60 90 -60 -60 -60 90 60 60 60 90 90 45 45 90 90 45 30 60 30 30 30 30 60 30 30 30 30 0 30 30 0 30 30 30 0 0 0 0 30 0 0</t>
  </si>
  <si>
    <t>90 90 90 90 45 90 90 90 90 60 90 45 0 0 0 0 30 0 0 0 0 45 0 0 0 0 -30 0 0 0 0 -30 0 0 0 0 -30 0 0 0 0 45 0 0 0 -30 0 30 45 0 -30 0 30 30 0 0 30 30 0 30 30 30 30 0 -30 -30 -30 -30 -45 -30 -45 -45 -45 -45 -60 -60 -45 -45 -45 -45 -30 -45 -30 -30 -30 -30 0 30 30 30 30 0 30 30 0 0 30 30 0 -30 0 45 30 0 -30 0 0 0 45 0 0 0 0 -30 0 0 0 0 -30 0 0 0 0 -30 0 0 0 0 45 0 0 0 0 30 0 0 0 0 45 90 60 90 90 90 90 45 90 90 90 90</t>
  </si>
  <si>
    <t>90 90 90 90 60 90 90 90 90 45 90 45 0 0 0 -30 0 0 0 0 -30 0 0 0 -30 0 0 0 -30 0 0 0 -30 0 0 0 45 0 0 0 0 45 0 0 0 0 45 30 0 0 30 0 30 30 30 30 0 30 30 30 30 0 -30 -30 -30 -45 -45 -30 -45 -45 -45 -60 -30 0 0 0 0 -30 -60 -45 -45 -45 -30 -45 -45 -30 -30 -30 0 30 30 30 30 0 30 30 30 30 0 30 0 0 30 45 0 0 0 0 45 0 0 0 0 45 0 0 0 -30 0 0 0 -30 0 0 0 -30 0 0 0 -30 0 0 0 0 -30 0 0 0 45 90 45 90 90 90 90 60 90 90 90 90</t>
  </si>
  <si>
    <t>30 0 0 30 0 0 0 0 30 0 0 0 0 30 0 0 0 0 45 0 0 0 0 45 0 0 0 0 45 0 0 0 0 45 90 90 90 90 -45 0 0 0 0 -30 0 0 0 0 -30 0 0 0 0 -30 0 0 0 0 -30 0 0 0 0 -45 90 90 90 -45 0 0 0 0 -45 90 90 90 90 -45 0 0 0 0 -45 90 90 90 -45 0 0 0 0 -30 0 0 0 0 -30 0 0 0 0 -30 0 0 0 0 -30 0 0 0 0 -45 90 90 90 90 45 0 0 0 0 45 0 0 0 0 45 0 0 0 0 45 0 0 0 0 30 0 0 0 0 30 0 0 0 0 30 0 0 30</t>
  </si>
  <si>
    <t>0 0 0 0 30 30 0 0 30 0 0 0 0 30 0 0 0 0 -45 90 90 90 90 45 0 0 0 0 -45 0 0 0 0 -45 0 0 0 0 -45 0 0 0 0 -30 0 0 0 0 -30 0 0 0 0 -30 0 0 0 0 -30 0 0 0 0 45 90 90 90 45 0 0 0 0 45 90 90 90 90 45 0 0 0 0 45 90 90 90 45 0 0 0 0 -30 0 0 0 0 -30 0 0 0 0 -30 0 0 0 0 -30 0 0 0 0 -45 0 0 0 0 -45 0 0 0 0 -45 0 0 0 0 45 90 90 90 90 -45 0 0 0 0 30 0 0 0 0 30 0 0 30 30 0 0 0 0</t>
  </si>
  <si>
    <t>90 90 45 0 45 45 45 45 90 45 45 45 45 90 45 45 45 45 90 45 45 45 45 90 -45 -45 -45 -45 90 -45 -45 -45 -45 0 -45 -45 -45 -45 0 -45 -45 -45 -45 0 -45 -30 -45 -45 0 -45 -45 -45 0 -45 -45 -45 -45 0 0 0 0 30 0 0 45 45 45 45 0 45 45 45 90 45 45 45 45 90 45 45 45 0 45 45 45 45 0 0 30 0 0 0 0 -45 -45 -45 -45 0 -45 -45 -45 0 -45 -45 -30 -45 0 -45 -45 -45 -45 0 -45 -45 -45 -45 0 -45 -45 -45 -45 90 -45 -45 -45 -45 90 45 45 45 45 90 45 45 45 45 90 45 45 45 45 90 45 45 45 45 0 45 90 90</t>
  </si>
  <si>
    <t>90 90 45 45 90 45 45 45 90 45 45 45 45 90 45 45 45 45 90 -45 -45 -45 -45 90 -45 -45 -45 -45 90 -45 -45 -45 -45 0 -45 -45 -45 -45 0 -45 -45 -45 -45 0 45 45 45 45 0 -45 -45 -45 0 -45 -45 -45 -30 0 45 45 45 45 0 45 45 45 45 0 45 0 0 0 30 0 0 0 0 30 0 0 0 45 0 45 45 45 45 0 45 45 45 45 0 -30 -45 -45 -45 0 -45 -45 -45 0 45 45 45 45 0 -45 -45 -45 -45 0 -45 -45 -45 -45 0 -45 -45 -45 -45 90 -45 -45 -45 -45 90 -45 -45 -45 -45 90 45 45 45 45 90 45 45 45 45 90 45 45 45 90 45 45 90 90</t>
  </si>
  <si>
    <t>30 0 30 0 30 30 0 0 30 30 0 0 45 0 0 0 0 45 0 30 30 30 0 -30 0 -30 -30 -30 -30 0 45 90 90 90 45 90 90 90 90 -45 90 90 90 90 -45 0 0 0 0 -30 0 0 0 0 -30 0 0 0 0 -30 0 0 0 0 -30 0 0 0 0 -45 0 0 -45 90 90 90 90 -45 0 0 -45 0 0 0 0 -30 0 0 0 0 -30 0 0 0 0 -30 0 0 0 0 -30 0 0 0 0 -45 90 90 90 90 -45 90 90 90 90 45 90 90 90 45 0 -30 -30 -30 -30 0 -30 0 30 30 30 0 45 0 0 0 0 45 0 0 30 30 0 0 30 30 0 30 0 30</t>
  </si>
  <si>
    <t>30 30 45 30 30 30 30 0 30 30 0 30 0 0 -30 -30 -30 -30 0 0 -45 0 0 0 0 -30 0 0 0 0 45 90 90 90 45 90 90 90 90 45 90 90 90 90 -45 90 90 -45 0 0 0 0 -30 0 0 0 0 -30 0 0 0 0 -30 0 0 0 0 -30 0 0 0 0 -45 0 0 0 0 -45 0 0 0 0 -30 0 0 0 0 -30 0 0 0 0 -30 0 0 0 0 -30 0 0 0 0 -45 90 90 -45 90 90 90 90 45 90 90 90 90 45 90 90 90 45 0 0 0 0 -30 0 0 0 0 -45 0 0 -30 -30 -30 -30 0 0 30 0 30 30 0 30 30 30 30 45 30 30</t>
  </si>
  <si>
    <t>0 0 0 0 45 0 0 0 0 -30 -45 90 90 90 -45 -45 0 -45 90 90 -45 -45 -45 90 45 90 90 90 -60 90 -60 90 60 90 60 90 60 90 -60 -60 -60 -45 -60 -60 -60 -60 90 60 60 60 45 60 45 45 45 60 45 60 60 60 60 90 -45 0 0 30 0 45 90 45 90 -60 90 -60 -60 -60 -60 90 -60 90 45 90 45 0 30 0 0 -45 90 60 60 60 60 45 60 45 45 45 60 45 60 60 60 90 -60 -60 -60 -60 -45 -60 -60 -60 90 60 90 60 90 60 90 -60 90 -60 90 90 90 45 90 -45 -45 -45 90 90 -45 0 -45 -45 90 90 90 -45 -30 0 0 0 0 45 0 0 0 0</t>
  </si>
  <si>
    <t>0 0 0 -45 0 0 0 0 -45 0 -45 -45 -45 -45 90 -45 -45 -45 90 90 90 90 -60 -30 -60 90 90 90 90 60 90 90 60 60 45 90 90 -60 90 -60 -60 90 -60 -60 -60 -60 90 60 60 60 60 45 60 60 60 60 45 60 90 45 0 45 45 0 45 45 90 -60 -60 -60 90 45 30 0 0 0 0 30 45 90 -60 -60 -60 90 45 45 0 45 45 0 45 90 60 45 60 60 60 60 45 60 60 60 60 90 -60 -60 -60 -60 90 -60 -60 90 -60 90 90 45 60 60 90 90 60 90 90 90 90 -60 -30 -60 90 90 90 90 -45 -45 -45 90 -45 -45 -45 -45 0 -45 0 0 0 0 -45 0 0 0</t>
  </si>
  <si>
    <t>90 90 90 90 45 90 90 90 90 45 0 30 30 0 30 0 30 30 30 30 0 30 30 30 30 0 30 30 0 30 30 30 30 45 30 30 30 30 45 30 0 -30 -30 -30 -30 0 -30 -30 -30 -30 0 -30 -30 -30 -30 -45 -30 0 0 0 0 -30 0 0 -30 -30 -30 -30 -45 -30 -30 -30 -30 -45 -45 -45 -45 -30 -30 -30 -30 -45 -30 -30 -30 -30 0 0 -30 0 0 0 0 -30 -45 -30 -30 -30 -30 0 -30 -30 -30 -30 0 -30 -30 -30 -30 0 30 45 30 30 30 30 45 30 30 30 30 0 30 30 0 30 30 30 30 0 30 30 30 30 0 30 0 30 30 0 45 90 90 90 90 45 90 90 90 90</t>
  </si>
  <si>
    <t>90 90 90 90 45 90 90 90 90 45 0 30 30 0 30 30 30 30 45 30 0 30 30 30 30 0 30 30 30 30 0 30 30 30 30 45 30 30 30 0 0 -30 -30 -30 -30 0 -30 -30 -30 -30 0 -30 -30 -30 -30 -45 -30 -30 -30 -30 -45 -30 -30 -30 -30 -45 -30 -45 0 0 0 0 -30 0 0 0 0 -30 0 0 0 0 -45 -30 -45 -30 -30 -30 -30 -45 -30 -30 -30 -30 -45 -30 -30 -30 -30 0 -30 -30 -30 -30 0 -30 -30 -30 -30 0 0 30 30 30 45 30 30 30 30 0 30 30 30 30 0 30 30 30 30 0 30 45 30 30 30 30 0 30 30 0 45 90 90 90 90 45 90 90 90 90</t>
  </si>
  <si>
    <t>0 0 0 0 30 0 0 0 0 30 0 0 0 0 -30 -60 90 90 90 90 -60 90 90 90 90 -60 90 90 90 90 60 90 90 60 90 60 90 90 90 60 90 90 90 90 -60 90 45 0 0 0 0 30 0 0 0 0 -30 0 0 0 0 -30 0 0 0 0 -45 -45 -45 -45 0 45 0 45 45 45 45 0 45 0 -45 -45 -45 -45 0 0 0 0 -30 0 0 0 0 -30 0 0 0 0 30 0 0 0 0 45 90 -60 90 90 90 90 60 90 90 90 60 90 60 90 90 60 90 90 90 90 -60 90 90 90 90 -60 90 90 90 90 -60 -30 0 0 0 0 30 0 0 0 0 30 0 0 0 0</t>
  </si>
  <si>
    <t>0 0 0 0 30 0 0 0 0 30 0 0 0 0 -45 -60 90 -60 -60 90 90 90 -60 90 90 90 90 60 90 90 90 90 60 90 90 90 90 60 90 90 90 90 60 90 90 90 45 0 -30 0 30 0 0 0 0 -30 0 0 0 0 -45 0 0 0 0 -45 -45 0 -30 0 45 45 45 0 0 0 0 45 45 45 0 -30 0 -45 -45 0 0 0 0 -45 0 0 0 0 -30 0 0 0 0 30 0 -30 0 45 90 90 90 60 90 90 90 90 60 90 90 90 90 60 90 90 90 90 60 90 90 90 90 -60 90 90 90 -60 -60 90 -60 -45 0 0 0 0 30 0 0 0 0 30 0 0 0 0</t>
  </si>
  <si>
    <t>0 0 0 0 -45 90 90 90 90 -45 0 0 0 0 -45 90 90 90 90 -45 0 0 0 0 30 0 0 0 0 -30 0 30 30 0 0 0 0 -30 0 -30 -30 -30 0 -30 -30 -30 -30 -45 0 45 30 30 30 30 45 45 45 0 45 45 30 30 0 45 30 30 30 30 0 -30 -30 -30 -30 -45 -45 -45 -45 -30 -30 -30 -30 0 30 30 30 30 45 0 30 30 45 45 0 45 45 45 30 30 30 30 45 0 -45 -30 -30 -30 -30 0 -30 -30 -30 0 -30 0 0 0 0 30 30 0 -30 0 0 0 0 30 0 0 0 0 -45 90 90 90 90 -45 0 0 0 0 -45 90 90 90 90 -45 0 0 0 0</t>
  </si>
  <si>
    <t>90 90 90 90 -45 0 0 0 0 -45 90 90 90 90 -45 0 0 0 0 -45 0 0 0 0 -45 0 0 0 0 -45 0 0 -45 0 -30 0 -30 -30 -30 0 -30 -30 0 30 30 0 -30 -30 0 30 30 30 30 45 45 45 45 30 45 45 30 45 30 30 30 30 0 -30 0 -30 -30 -30 -30 0 30 30 0 -30 -30 -30 -30 0 -30 0 30 30 30 30 45 30 45 45 30 45 45 45 45 30 30 30 30 0 -30 -30 0 30 30 0 -30 -30 0 -30 -30 -30 0 -30 0 -45 0 0 -45 0 0 0 0 -45 0 0 0 0 -45 0 0 0 0 -45 90 90 90 90 -45 0 0 0 0 -45 90 90 90 90</t>
  </si>
  <si>
    <t>0 0 0 0 30 0 30 0 30 30 30 30 0 -30 0 -30 -30 -30 -30 -45 -30 -30 -45 -45 -45 -30 -45 -45 -45 -45 0 30 30 30 30 45 30 30 30 45 30 30 45 90 90 45 90 90 90 90 45 30 30 45 90 45 45 45 90 45 0 0 -30 0 -30 -30 -30 -30 0 -30 -30 -30 -30 -45 -45 -45 -45 -30 -30 -30 -30 0 -30 -30 -30 -30 0 -30 0 0 45 90 45 45 45 90 45 30 30 45 90 90 90 90 45 90 90 45 30 30 45 30 30 30 45 30 30 30 30 0 -45 -45 -45 -45 -30 -45 -45 -45 -30 -30 -45 -30 -30 -30 -30 0 -30 0 30 30 30 30 0 30 0 30 0 0 0 0</t>
  </si>
  <si>
    <t>30 0 30 0 0 0 0 30 30 30 30 0 -45 -45 0 -45 -45 -45 -45 -30 -45 -45 -45 -45 -30 0 -30 -30 -30 -30 0 30 30 30 30 45 90 90 90 90 45 30 30 30 30 45 90 90 45 30 45 45 30 45 45 45 90 90 45 30 0 -30 0 -30 -30 -30 -30 0 -30 -30 -30 -30 0 -30 -30 -30 -30 0 -30 -30 -30 -30 0 -30 -30 -30 -30 0 -30 0 30 45 90 90 45 45 45 30 45 45 30 45 90 90 45 30 30 30 30 45 90 90 90 90 45 30 30 30 30 0 -30 -30 -30 -30 0 -30 -45 -45 -45 -45 -30 -45 -45 -45 -45 0 -45 -45 0 30 30 30 30 0 0 0 0 30 0 30</t>
  </si>
  <si>
    <t>0 -30 0 -30 -30 -30 -30 -45 -45 -60 90 90 90 90 60 90 90 90 90 -60 -30 -45 90 -60 -60 90 90 90 60 90 90 90 60 90 90 90 60 60 90 45 0 -45 90 90 90 90 45 90 90 90 90 -60 90 90 90 90 45 0 0 0 0 30 0 30 0 0 0 0 30 30 30 30 45 90 90 90 90 45 30 30 30 30 0 0 0 0 30 0 30 0 0 0 0 45 90 90 90 90 -60 90 90 90 90 45 90 90 90 90 -45 0 45 90 60 60 90 90 90 60 90 90 90 60 90 90 90 -60 -60 90 -45 -30 -60 90 90 90 90 60 90 90 90 90 -60 -45 -45 -30 -30 -30 -30 0 -30 0</t>
  </si>
  <si>
    <t>-30 -60 -60 -30 -30 -30 -30 -60 -45 -45 90 90 90 90 -60 90 90 90 90 -60 -30 0 0 -45 90 90 90 90 60 90 90 90 90 60 90 90 60 60 90 -45 0 45 90 90 90 90 45 90 90 90 90 60 90 90 90 90 45 0 30 0 0 0 0 30 0 0 0 30 30 30 30 0 45 90 90 90 90 45 0 30 30 30 30 0 0 0 30 0 0 0 0 30 0 45 90 90 90 90 60 90 90 90 90 45 90 90 90 90 45 0 -45 90 60 60 90 90 60 90 90 90 90 60 90 90 90 90 -45 0 0 -30 -60 90 90 90 90 -60 90 90 90 90 -45 -45 -60 -30 -30 -30 -30 -60 -60 -30</t>
  </si>
  <si>
    <t>-30 0 30 30 30 30 0 -30 -30 -30 0 -30 -30 -30 -30 0 -30 -30 -30 -30 -45 -30 -30 -30 -45 0 30 0 -30 -30 -30 -30 0 30 30 30 30 0 30 30 30 30 0 30 30 30 30 45 90 90 90 90 45 0 0 30 30 30 30 45 30 0 0 0 -30 -30 -30 -45 90 90 90 90 -45 0 45 45 0 -45 90 90 90 90 -45 -30 -30 -30 0 0 0 30 45 30 30 30 30 0 0 45 90 90 90 90 45 30 30 30 30 0 30 30 30 30 0 30 30 30 30 0 -30 -30 -30 -30 0 30 0 -45 -30 -30 -30 -45 -30 -30 -30 -30 0 -30 -30 -30 -30 0 -30 -30 -30 0 30 30 30 30 0 -30</t>
  </si>
  <si>
    <t>0 -30 -30 -30 -30 0 -30 -30 -30 -30 0 -30 -30 -30 -30 0 -30 -30 -30 -30 -45 -30 -30 -30 -45 0 30 0 30 30 30 30 0 30 30 30 30 0 30 30 30 30 0 30 30 30 30 45 90 90 90 90 45 30 30 30 30 45 30 0 0 0 45 90 90 90 90 -45 -30 -30 -30 0 -45 0 0 0 0 -45 0 -30 -30 -30 -45 90 90 90 90 45 0 0 0 30 45 30 30 30 30 45 90 90 90 90 45 30 30 30 30 0 30 30 30 30 0 30 30 30 30 0 30 30 30 30 0 30 0 -45 -30 -30 -30 -45 -30 -30 -30 -30 0 -30 -30 -30 -30 0 -30 -30 -30 -30 0 -30 -30 -30 -30 0</t>
  </si>
  <si>
    <t>0 0 -30 -30 0 30 30 30 0 -30 0 -30 -30 -30 0 -30 -30 -45 -45 -45 0 -45 -45 -45 -45 -30 -45 -45 -45 -45 0 -45 -45 -45 -45 0 30 30 30 30 45 30 45 90 90 90 45 45 45 90 45 45 30 45 30 0 45 90 45 45 45 45 90 45 0 0 45 45 45 0 -30 -45 90 90 -45 -45 90 90 -45 -30 0 45 45 45 0 0 45 90 45 45 45 45 90 45 0 30 45 30 45 45 90 45 45 45 90 90 90 45 30 45 30 30 30 30 0 -45 -45 -45 -45 0 -45 -45 -45 -45 -30 -45 -45 -45 -45 0 -45 -45 -45 -30 -30 0 -30 -30 -30 0 -30 0 30 30 30 0 -30 -30 0 0</t>
  </si>
  <si>
    <t>0 -30 -30 0 -30 -30 -30 0 0 -30 -30 -30 -30 -45 -45 -45 0 -45 -45 -45 -45 0 30 30 30 0 -45 -45 -45 -45 0 -45 -45 -45 -45 0 30 30 30 30 45 90 45 45 45 45 90 45 45 45 45 90 45 45 90 90 90 45 45 30 45 45 45 30 45 30 0 0 -45 90 90 -45 -30 0 0 0 0 -30 -45 90 90 -45 0 0 30 45 30 45 45 45 30 45 45 90 90 90 45 45 90 45 45 45 45 90 45 45 45 45 90 45 30 30 30 30 0 -45 -45 -45 -45 0 -45 -45 -45 -45 0 30 30 30 0 -45 -45 -45 -45 0 -45 -45 -45 -30 -30 -30 -30 0 0 -30 -30 -30 0 -30 -30 0</t>
  </si>
  <si>
    <t>0 0 0 0 30 0 30 0 0 0 0 30 0 0 0 0 30 0 0 0 30 0 0 0 0 -30 0 0 0 0 -30 0 0 0 45 0 0 0 0 -30 0 0 0 0 -30 0 45 0 0 45 0 0 0 0 -30 0 45 0 0 0 0 -45 90 90 90 90 -45 90 90 90 90 -45 90 90 -45 -45 90 90 -45 90 90 90 90 -45 90 90 90 90 -45 0 0 0 0 45 0 -30 0 0 0 0 45 0 0 45 0 -30 0 0 0 0 -30 0 0 0 0 45 0 0 0 -30 0 0 0 0 -30 0 0 0 0 30 0 0 0 30 0 0 0 0 30 0 0 0 0 30 0 30 0 0 0 0</t>
  </si>
  <si>
    <t>30 30 0 30 0 0 0 0 30 0 0 0 0 30 0 0 0 0 -30 0 0 0 0 -30 0 0 0 0 -30 0 0 0 0 -30 0 0 0 0 -30 0 0 0 0 45 90 90 90 90 45 90 90 90 90 45 90 90 45 0 0 0 0 -45 0 0 0 0 -45 0 0 0 0 -45 0 0 -45 -45 0 0 -45 0 0 0 0 -45 0 0 0 0 -45 0 0 0 0 45 90 90 45 90 90 90 90 45 90 90 90 90 45 0 0 0 0 -30 0 0 0 0 -30 0 0 0 0 -30 0 0 0 0 -30 0 0 0 0 -30 0 0 0 0 30 0 0 0 0 30 0 0 0 0 30 0 30 30</t>
  </si>
  <si>
    <t>45 45 45 45 30 45 45 45 45 30 45 45 60 60 30 0 0 0 0 -30 0 0 0 0 -30 0 0 0 0 -30 -60 90 90 90 90 -45 0 0 0 0 -45 0 0 0 0 -45 90 90 90 90 -45 0 0 0 0 -45 0 0 0 0 -45 90 90 90 90 -45 90 90 -45 -60 -45 0 0 0 -45 -45 0 0 0 -45 -60 -45 90 90 -45 90 90 90 90 -45 0 0 0 0 -45 0 0 0 0 -45 90 90 90 90 -45 0 0 0 0 -45 0 0 0 0 -45 90 90 90 90 -60 -30 0 0 0 0 -30 0 0 0 0 -30 0 0 0 0 30 60 60 45 45 30 45 45 45 45 30 45 45 45 45</t>
  </si>
  <si>
    <t>45 45 45 45 30 45 45 45 45 30 45 60 60 45 30 0 0 0 -45 0 0 0 0 -45 0 0 0 0 -30 -60 90 90 90 -45 0 0 0 -45 90 90 90 -45 0 0 -45 90 90 -45 0 0 -30 0 0 0 0 -30 0 0 0 -45 90 90 -60 90 90 90 90 -45 0 0 0 0 -45 0 0 0 0 -45 0 0 0 0 -45 90 90 90 90 -60 90 90 -45 0 0 0 -30 0 0 0 0 -30 0 0 -45 90 90 -45 0 0 -45 90 90 90 -45 0 0 0 -45 90 90 90 -60 -30 0 0 0 0 -45 0 0 0 0 -45 0 0 0 30 45 60 60 45 30 45 45 45 45 30 45 45 45 45</t>
  </si>
  <si>
    <t>45 45 45 45 60 45 45 60 45 60 60 60 60 45 60 60 60 45 60 60 60 60 30 60 90 -45 90 -45 -60 -60 -60 -45 -60 -60 -60 -60 -30 0 0 0 0 -45 0 0 -45 0 0 0 0 -45 -60 -60 90 60 60 90 90 60 90 90 90 90 -60 -60 -60 -60 -45 -60 -60 -60 -60 -45 -45 0 0 0 0 -45 -45 -60 -60 -60 -60 -45 -60 -60 -60 -60 90 90 90 90 60 90 90 60 60 90 -60 -60 -45 0 0 0 0 -45 0 0 -45 0 0 0 0 -30 -60 -60 -60 -60 -45 -60 -60 -60 -45 90 -45 90 60 30 60 60 60 60 45 60 60 60 45 60 60 60 60 45 60 45 45 60 45 45 45 45</t>
  </si>
  <si>
    <t>45 45 45 45 60 45 45 45 45 60 45 60 60 60 60 30 60 60 60 60 90 60 60 60 60 90 -60 -60 -60 -60 -45 -45 -45 -60 -60 -60 -45 -60 -60 -60 -60 -45 -60 -60 -60 -60 -45 0 0 -45 -60 -60 90 60 60 90 90 60 90 90 90 90 -45 0 0 0 0 -45 0 0 0 0 -30 0 0 0 0 -30 0 0 0 0 -45 0 0 0 0 -45 90 90 90 90 60 90 90 60 60 90 -60 -60 -45 0 0 -45 -60 -60 -60 -60 -45 -60 -60 -60 -60 -45 -60 -60 -60 -45 -45 -45 -60 -60 -60 -60 90 60 60 60 60 90 60 60 60 60 30 60 60 60 60 45 60 45 45 45 45 60 45 45 45 45</t>
  </si>
  <si>
    <t>60 60 60 60 30 0 45 60 60 60 60 45 60 60 60 60 45 60 60 60 60 45 60 60 60 60 90 60 60 90 90 -60 -60 -60 90 -60 -60 -60 -60 90 -60 -60 -60 -60 -30 0 0 0 0 -45 0 0 0 0 -45 0 -45 90 -60 90 -60 -60 -60 90 -60 -60 -60 90 -60 -60 -60 -60 -45 0 0 0 0 -45 -60 -60 -60 -60 90 -60 -60 -60 90 -60 -60 -60 90 -60 90 -45 0 -45 0 0 0 0 -45 0 0 0 0 -30 -60 -60 -60 -60 90 -60 -60 -60 -60 90 -60 -60 -60 90 90 60 60 90 60 60 60 60 45 60 60 60 60 45 60 60 60 60 45 60 60 60 60 45 0 30 60 60 60 60</t>
  </si>
  <si>
    <t>60 60 60 60 45 60 45 60 60 60 60 45 60 60 60 60 90 60 60 60 60 90 60 60 60 60 45 0 30 60 90 -60 -60 -60 90 -60 -60 -60 -60 90 -60 -60 -60 -60 -45 0 -45 0 0 0 0 -45 0 0 0 0 -45 -60 -60 -60 -60 90 -60 -60 -60 -60 90 90 -60 -60 90 -60 -30 0 0 0 0 -30 -60 90 -60 -60 90 90 -60 -60 -60 -60 90 -60 -60 -60 -60 -45 0 0 0 0 -45 0 0 0 0 -45 0 -45 -60 -60 -60 -60 90 -60 -60 -60 -60 90 -60 -60 -60 90 60 30 0 45 60 60 60 60 90 60 60 60 60 90 60 60 60 60 45 60 60 60 60 45 60 45 60 60 60 60</t>
  </si>
  <si>
    <t>-60 -60 -60 -60 90 -60 -60 -60 -60 90 -60 -60 -60 -60 -30 -60 -60 -60 -60 90 45 0 45 45 60 60 90 90 90 45 0 0 0 0 -45 -60 90 60 90 90 90 90 -45 0 0 0 0 -45 0 0 -45 0 30 60 60 60 60 90 60 60 60 60 90 60 60 60 60 90 60 90 90 90 60 90 90 90 90 60 90 90 90 60 90 60 60 60 60 90 60 60 60 60 90 60 60 60 60 30 0 -45 0 0 -45 0 0 0 0 -45 90 90 90 90 60 90 -60 -45 0 0 0 0 45 90 90 90 60 60 45 45 0 45 90 -60 -60 -60 -60 -30 -60 -60 -60 -60 90 -60 -60 -60 -60 90 -60 -60 -60 -60</t>
  </si>
  <si>
    <t>-60 -60 -60 -60 -45 -60 -60 -60 -60 90 -60 -60 -60 -60 90 -60 -60 -60 -60 90 45 45 45 60 60 90 45 0 0 -30 -60 90 90 90 60 90 90 90 90 -45 0 0 -45 0 0 0 0 -45 0 0 0 0 30 60 90 60 60 60 90 60 60 60 60 90 60 60 60 60 90 60 90 90 60 90 90 90 90 60 90 90 60 90 60 60 60 60 90 60 60 60 60 90 60 60 60 90 60 30 0 0 0 0 -45 0 0 0 0 -45 0 0 -45 90 90 90 90 60 90 90 90 -60 -30 0 0 45 90 60 60 45 45 45 90 -60 -60 -60 -60 90 -60 -60 -60 -60 90 -60 -60 -60 -60 -45 -60 -60 -60 -60</t>
  </si>
  <si>
    <t>-60 -60 -60 90 90 90 90 45 90 90 90 90 60 90 90 90 90 60 30 0 0 0 0 30 0 0 0 30 0 0 0 0 -30 0 0 0 0 -30 0 0 0 0 -30 0 45 0 0 0 0 -45 90 60 90 -45 0 0 0 0 45 0 0 0 0 -45 0 0 0 45 0 0 0 0 -45 0 0 0 0 -45 0 0 0 0 45 0 0 0 -45 0 0 0 0 45 0 0 0 0 -45 90 60 90 -45 0 0 0 0 45 0 -30 0 0 0 0 -30 0 0 0 0 -30 0 0 0 0 30 0 0 0 30 0 0 0 0 30 60 90 90 90 90 60 90 90 90 90 45 90 90 90 90 -60 -60 -60</t>
  </si>
  <si>
    <t>90 90 90 -60 -60 -60 90 -45 90 90 90 90 60 90 90 90 90 60 30 0 30 0 0 0 0 30 0 0 0 -30 0 0 0 -30 0 0 0 0 -30 0 0 0 0 -45 0 0 0 0 -45 90 60 90 -45 0 0 0 0 45 0 0 0 0 45 0 0 0 0 45 0 0 0 0 45 0 0 0 0 45 0 0 0 0 45 0 0 0 0 45 0 0 0 0 45 0 0 0 0 -45 90 60 90 -45 0 0 0 0 -45 0 0 0 0 -30 0 0 0 0 -30 0 0 0 -30 0 0 0 30 0 0 0 0 30 0 30 60 90 90 90 90 60 90 90 90 90 -45 90 -60 -60 -60 90 90 90</t>
  </si>
  <si>
    <t>30 30 30 30 0 30 30 30 30 45 30 30 30 30 45 30 30 30 30 0 0 45 45 0 -30 -30 -45 90 90 90 90 -45 -30 -30 -45 90 90 90 90 -45 0 0 0 0 -30 -30 -30 -30 0 0 0 30 0 0 0 30 0 0 0 0 -30 0 0 0 -30 -30 -30 0 -30 -30 -30 -30 0 -30 -30 -30 -30 0 -30 -30 -30 -30 0 -30 -30 -30 0 0 0 -30 0 0 0 0 30 0 0 0 30 0 0 0 -30 -30 -30 -30 0 0 0 0 -45 90 90 90 90 -45 -30 -30 -45 90 90 90 90 -45 -30 -30 0 45 45 0 0 30 30 30 30 45 30 30 30 30 45 30 30 30 30 0 30 30 30 30</t>
  </si>
  <si>
    <t>45 30 30 45 45 45 30 30 30 30 0 30 30 30 30 0 30 30 30 30 0 30 30 0 -45 -30 -30 -30 -30 -45 90 90 90 90 -45 90 90 90 90 -45 -30 -30 -30 -30 0 30 30 0 0 0 0 -30 0 -30 -30 -30 0 -30 -30 -30 0 0 -30 0 0 0 0 -30 0 0 0 0 -30 0 0 0 0 -30 0 0 0 0 -30 0 0 0 0 -30 0 0 -30 -30 -30 0 -30 -30 -30 0 -30 0 0 0 0 30 30 0 -30 -30 -30 -30 -45 90 90 90 90 -45 90 90 90 90 -45 -30 -30 -30 -30 -45 0 30 30 0 30 30 30 30 0 30 30 30 30 0 30 30 30 30 45 45 45 30 30 45</t>
  </si>
  <si>
    <t>60 60 60 60 90 60 60 60 60 90 60 60 60 60 90 90 60 60 60 90 90 60 90 60 30 0 0 45 90 90 90 90 -60 90 90 90 90 -60 90 90 -60 -60 -60 -60 90 -60 -60 -60 -60 90 -60 -60 -60 -60 -30 0 0 0 0 45 0 0 0 0 45 0 45 0 -45 -60 -60 -45 -60 -45 -45 -45 -45 -60 -45 -60 -60 -45 0 45 0 45 0 0 0 0 45 0 0 0 0 -30 -60 -60 -60 -60 90 -60 -60 -60 -60 90 -60 -60 -60 -60 90 90 -60 90 90 90 90 -60 90 90 90 90 45 0 0 30 60 90 60 90 90 60 60 60 90 90 60 60 60 60 90 60 60 60 60 90 60 60 60 60</t>
  </si>
  <si>
    <t>60 60 60 60 90 60 60 60 60 90 60 60 60 60 90 60 60 60 60 90 60 30 0 0 -45 90 90 90 90 -60 90 90 90 90 -60 90 90 90 90 -60 90 -60 -60 -60 90 -60 -60 -60 -60 90 -60 -60 -60 -60 -45 0 45 45 45 0 45 0 0 0 0 -45 0 0 -30 -60 -60 -60 -45 0 0 0 0 -45 -60 -60 -60 -30 0 0 -45 0 0 0 0 45 0 45 45 45 0 -45 -60 -60 -60 -60 90 -60 -60 -60 -60 90 -60 -60 -60 90 -60 90 90 90 90 -60 90 90 90 90 -60 90 90 90 90 -45 0 0 30 60 90 60 60 60 60 90 60 60 60 60 90 60 60 60 60 90 60 60 60 60</t>
  </si>
  <si>
    <t>0 0 0 0 -30 0 0 0 -45 0 45 90 90 90 90 45 90 90 90 90 -45 0 0 0 0 -30 0 0 0 0 -30 0 0 0 0 -30 0 0 0 0 -30 0 0 0 0 30 0 0 0 0 -45 0 0 0 0 30 0 0 0 0 30 0 0 0 0 -45 0 0 0 0 30 0 30 45 45 45 45 30 0 30 0 0 0 0 -45 0 0 0 0 30 0 0 0 0 30 0 0 0 0 -45 0 0 0 0 30 0 0 0 0 -30 0 0 0 0 -30 0 0 0 0 -30 0 0 0 0 -30 0 0 0 0 -45 90 90 90 90 45 90 90 90 90 45 0 -45 0 0 0 -30 0 0 0 0</t>
  </si>
  <si>
    <t>90 90 90 90 -45 -30 0 0 0 0 -45 90 90 90 90 -45 0 0 0 0 -45 0 0 0 0 -30 0 0 0 0 -30 0 0 0 -30 0 0 0 0 -30 0 0 0 0 45 0 0 0 0 45 0 0 45 45 0 0 0 0 30 0 0 0 0 30 0 0 0 0 30 30 0 0 30 0 0 0 0 30 0 0 30 30 0 0 0 0 30 0 0 0 0 30 0 0 0 0 45 45 0 0 45 0 0 0 0 45 0 0 0 0 -30 0 0 0 0 -30 0 0 0 -30 0 0 0 0 -30 0 0 0 0 -45 0 0 0 0 -45 90 90 90 90 -45 0 0 0 0 -30 -45 90 90 90 90</t>
  </si>
  <si>
    <t>-45 -45 -45 -45 0 -45 -45 -45 -45 0 -45 -45 -45 0 0 -45 -45 -45 -45 0 45 45 45 45 0 0 0 -30 -45 -45 0 -45 -45 -45 -45 90 -45 -45 -45 -45 90 -45 0 45 90 45 45 90 45 45 45 45 90 45 45 45 45 90 45 45 0 30 0 45 45 90 45 45 45 90 45 45 0 45 45 45 45 0 45 45 90 45 45 45 90 45 45 0 30 0 45 45 90 45 45 45 45 90 45 45 45 45 90 45 45 90 45 0 -45 90 -45 -45 -45 -45 90 -45 -45 -45 -45 0 -45 -45 -30 0 0 0 45 45 45 45 0 -45 -45 -45 -45 0 0 -45 -45 -45 0 -45 -45 -45 -45 0 -45 -45 -45 -45</t>
  </si>
  <si>
    <t>-45 -45 -45 -45 0 -45 -45 -45 -45 0 -45 -45 -45 -45 0 -45 -45 -45 -45 0 -45 -45 -45 -45 0 0 0 -45 -45 -45 -45 90 -45 90 -45 -30 0 0 0 45 45 45 90 45 45 45 45 90 45 45 45 45 90 45 45 45 45 90 45 45 45 45 90 45 45 45 45 90 45 45 45 0 30 0 0 0 0 30 0 45 45 45 90 45 45 45 45 90 45 45 45 45 90 45 45 45 45 90 45 45 45 45 90 45 45 45 45 90 45 45 45 0 0 0 -30 -45 90 -45 90 -45 -45 -45 -45 0 0 0 -45 -45 -45 -45 0 -45 -45 -45 -45 0 -45 -45 -45 -45 0 -45 -45 -45 -45 0 -45 -45 -45 -45</t>
  </si>
  <si>
    <t>90 90 90 90 45 90 90 90 90 -45 0 -30 -30 -30 -30 0 -30 -30 -30 -30 0 -30 -30 -30 -30 -45 -45 0 0 30 30 0 0 0 0 -30 0 0 -30 -30 -30 -30 0 -30 -30 -30 -30 0 30 30 30 30 0 30 30 30 30 45 30 30 30 30 0 0 30 30 30 30 45 30 30 30 45 0 -45 -45 0 45 30 30 30 45 30 30 30 30 0 0 30 30 30 30 45 30 30 30 30 0 30 30 30 30 0 -30 -30 -30 -30 0 -30 -30 -30 -30 0 0 -30 0 0 0 0 30 30 0 0 -45 -45 -30 -30 -30 -30 0 -30 -30 -30 -30 0 -30 -30 -30 -30 0 -45 90 90 90 90 45 90 90 90 90</t>
  </si>
  <si>
    <t>90 90 90 90 -45 90 90 90 90 -45 -45 -45 -30 -30 -30 0 -30 0 -30 -30 -30 -30 0 -30 -30 -30 -30 0 30 30 0 -30 0 -30 -30 -30 -30 0 -30 0 -30 -30 0 -30 0 0 0 0 30 30 30 30 0 30 30 30 30 45 30 30 30 30 45 30 30 30 30 45 30 30 30 0 45 0 0 0 0 45 0 30 30 30 45 30 30 30 30 45 30 30 30 30 45 30 30 30 30 0 30 30 30 30 0 0 0 0 -30 0 -30 -30 0 -30 0 -30 -30 -30 -30 0 -30 0 30 30 0 -30 -30 -30 -30 0 -30 -30 -30 -30 0 -30 0 -30 -30 -30 -45 -45 -45 90 90 90 90 -45 90 90 90 90</t>
  </si>
  <si>
    <t>60 90 90 90 60 90 60 90 90 90 90 60 90 90 90 90 60 90 90 90 90 -60 90 90 90 90 -60 90 90 90 90 -60 90 90 90 90 -60 90 90 90 45 30 0 0 0 0 45 0 0 0 0 -45 90 45 45 90 90 90 90 -60 90 90 90 90 -45 0 0 0 0 -30 -45 90 90 90 -45 -45 90 90 90 -45 -30 0 0 0 0 -45 90 90 90 90 -60 90 90 90 90 45 45 90 -45 0 0 0 0 45 0 0 0 0 30 45 90 90 90 -60 90 90 90 90 -60 90 90 90 90 -60 90 90 90 90 -60 90 90 90 90 60 90 90 90 90 60 90 90 90 90 60 90 60 90 90 90 60</t>
  </si>
  <si>
    <t>60 90 90 90 60 90 90 90 90 60 60 90 90 90 60 90 90 90 90 -60 90 90 90 90 -60 90 90 90 90 -60 90 90 90 90 -60 90 90 90 90 -45 0 30 0 -45 90 90 90 90 -45 90 90 90 90 -60 90 90 90 -45 -30 0 0 0 45 45 0 0 0 45 0 0 0 0 45 90 90 90 90 45 0 0 0 0 45 0 0 0 45 45 0 0 0 -30 -45 90 90 90 -60 90 90 90 90 -45 90 90 90 90 -45 0 30 0 -45 90 90 90 90 -60 90 90 90 90 -60 90 90 90 90 -60 90 90 90 90 -60 90 90 90 90 60 90 90 90 60 60 90 90 90 90 60 90 90 90 60</t>
  </si>
  <si>
    <t>0 0 0 0 -30 0 0 -30 0 0 -30 0 -30 -30 0 0 -30 0 0 0 30 0 0 30 0 0 0 30 0 30 0 0 0 0 30 0 0 0 0 30 0 0 0 0 -45 -45 0 0 0 -45 0 0 0 0 -45 90 90 -60 90 45 60 90 90 90 45 90 90 45 90 90 90 90 45 0 0 0 0 45 90 90 90 90 45 90 90 45 90 90 90 60 45 90 -60 90 90 -45 0 0 0 0 -45 0 0 0 -45 -45 0 0 0 0 30 0 0 0 0 30 0 0 0 0 30 0 30 0 0 0 30 0 0 30 0 0 0 -30 0 0 -30 -30 0 -30 0 0 -30 0 0 -30 0 0 0 0</t>
  </si>
  <si>
    <t>-30 -30 -30 0 -30 0 -30 0 0 -30 0 0 0 0 -45 0 0 0 0 30 0 0 0 0 30 0 0 0 0 30 0 0 0 0 30 0 0 0 0 30 0 0 0 0 30 0 0 0 0 45 0 0 0 -45 90 -45 90 -45 90 90 90 90 45 90 90 90 90 45 90 -60 90 60 45 0 0 0 0 45 60 90 -60 90 45 90 90 90 90 45 90 90 90 90 -45 90 -45 90 -45 0 0 0 45 0 0 0 0 30 0 0 0 0 30 0 0 0 0 30 0 0 0 0 30 0 0 0 0 30 0 0 0 0 30 0 0 0 0 -45 0 0 0 0 -30 0 0 -30 0 -30 0 -30 -30 -30</t>
  </si>
  <si>
    <t>90 90 90 90 -45 0 0 0 0 -30 0 0 0 0 -30 0 0 0 0 30 0 0 0 0 -30 0 0 0 0 -30 0 0 0 0 -30 0 0 0 0 -30 0 0 0 0 -30 0 0 -30 -30 0 0 0 30 45 0 0 45 30 30 30 0 30 30 30 45 30 45 90 -45 -45 90 90 90 -45 0 0 -45 90 90 90 -45 -45 90 45 30 45 30 30 30 0 30 30 30 45 0 0 45 30 0 0 0 -30 -30 0 0 -30 0 0 0 0 -30 0 0 0 0 -30 0 0 0 0 -30 0 0 0 0 -30 0 0 0 0 30 0 0 0 0 -30 0 0 0 0 -30 0 0 0 0 -45 90 90 90 90</t>
  </si>
  <si>
    <t>90 90 90 90 -45 -30 -30 0 0 0 0 -30 0 0 0 0 -30 0 0 0 0 -30 0 0 0 0 -30 0 0 0 0 -30 0 0 0 0 -30 0 0 0 0 -30 0 0 0 0 30 0 0 0 30 30 30 45 90 90 90 90 -45 -45 -45 0 0 0 45 30 30 45 30 30 30 0 45 0 0 0 0 45 0 30 30 30 45 30 30 45 0 0 0 -45 -45 -45 90 90 90 90 45 30 30 30 0 0 0 30 0 0 0 0 -30 0 0 0 0 -30 0 0 0 0 -30 0 0 0 0 -30 0 0 0 0 -30 0 0 0 0 -30 0 0 0 0 -30 0 0 0 0 -30 -30 -45 90 90 90 90</t>
  </si>
  <si>
    <t>90 90 90 90 45 90 90 90 90 -60 90 90 90 90 -60 90 90 90 90 -45 0 0 0 0 30 0 0 0 0 30 0 0 0 0 30 0 0 0 0 30 0 0 0 0 30 0 30 0 0 0 0 -30 0 0 -30 -30 -30 -30 -45 90 45 45 60 60 90 90 90 45 0 0 0 0 -30 -45 -45 -45 -45 -30 0 0 0 0 45 90 90 90 60 60 45 45 90 -45 -30 -30 -30 -30 0 0 -30 0 0 0 0 30 0 30 0 0 0 0 30 0 0 0 0 30 0 0 0 0 30 0 0 0 0 30 0 0 0 0 -45 90 90 90 90 -60 90 90 90 90 -60 90 90 90 90 45 90 90 90 90</t>
  </si>
  <si>
    <t>90 90 90 90 -60 90 90 90 90 -60 90 90 90 90 45 90 90 90 90 -45 0 30 30 30 0 30 0 0 0 30 0 30 0 0 0 0 -30 0 0 0 0 -30 0 0 0 0 -30 0 0 0 0 -30 0 0 0 0 -30 -45 90 90 90 90 60 45 0 45 60 45 0 -45 -30 0 -45 0 0 0 0 -45 0 -30 -45 0 45 60 45 0 45 60 90 90 90 90 -45 -30 0 0 0 0 -30 0 0 0 0 -30 0 0 0 0 -30 0 0 0 0 -30 0 0 0 0 30 0 30 0 0 0 30 0 30 30 30 0 -45 90 90 90 90 45 90 90 90 90 -60 90 90 90 90 -60 90 90 90 90</t>
  </si>
  <si>
    <t>60 90 90 90 60 60 60 60 90 -60 -60 -60 90 -60 -60 -60 -60 90 -60 -60 -60 -60 90 -60 -60 -60 -60 90 60 60 60 60 30 60 60 60 60 45 60 60 60 60 45 60 45 60 60 60 60 45 0 0 0 0 -45 90 -60 -60 -60 -60 -30 0 0 0 0 -45 0 0 0 0 -45 -60 -60 -60 -45 -45 -60 -60 -60 -45 0 0 0 0 -45 0 0 0 0 -30 -60 -60 -60 -60 90 -45 0 0 0 0 45 60 60 60 60 45 60 45 60 60 60 60 45 60 60 60 60 30 60 60 60 60 90 -60 -60 -60 -60 90 -60 -60 -60 -60 90 -60 -60 -60 -60 90 -60 -60 -60 90 60 60 60 60 90 90 90 60</t>
  </si>
  <si>
    <t>90 90 60 90 60 60 60 60 90 -60 -60 -60 90 -60 -60 -60 -60 90 -60 -60 -60 -60 90 -60 -60 -60 -60 90 60 60 60 60 45 60 60 60 60 45 60 60 60 60 45 60 60 60 60 45 60 30 0 0 -45 90 -60 -60 -60 -60 -45 0 0 0 0 -45 0 0 0 0 -30 -60 -60 -60 -45 0 0 0 0 -45 -60 -60 -60 -30 0 0 0 0 -45 0 0 0 0 -45 -60 -60 -60 -60 90 -45 0 0 30 60 45 60 60 60 60 45 60 60 60 60 45 60 60 60 60 45 60 60 60 60 90 -60 -60 -60 -60 90 -60 -60 -60 -60 90 -60 -60 -60 -60 90 -60 -60 -60 90 60 60 60 60 90 60 90 90</t>
  </si>
  <si>
    <t>30 60 60 60 60 45 60 60 60 60 90 -60 -60 -60 -60 -30 0 0 0 0 -30 -60 -60 -60 -60 90 90 90 60 60 90 60 60 60 60 45 0 0 0 -45 0 0 0 -45 -60 -60 -60 -45 -60 -60 -60 -60 -45 0 45 90 -60 -60 -60 -60 90 45 90 90 90 90 60 90 60 60 60 60 30 0 0 0 0 30 60 60 60 60 90 60 90 90 90 90 45 90 -60 -60 -60 -60 90 45 0 -45 -60 -60 -60 -60 -45 -60 -60 -60 -45 0 0 0 -45 0 0 0 45 60 60 60 60 90 60 60 90 90 90 -60 -60 -60 -60 -30 0 0 0 0 -30 -60 -60 -60 -60 90 60 60 60 60 45 60 60 60 60 30</t>
  </si>
  <si>
    <t>45 60 60 60 60 30 60 60 60 60 90 -60 -60 -60 -60 -45 0 0 0 0 -45 -60 -60 -60 -60 -45 -60 -60 -60 -60 90 60 60 45 0 0 -45 90 90 -60 -60 -60 -60 90 -60 -60 -60 -30 0 0 -30 0 0 0 45 90 90 90 90 60 60 90 60 60 60 60 90 60 60 90 60 30 45 0 0 0 0 45 30 60 90 60 60 90 60 60 60 60 90 60 60 90 90 90 90 45 0 0 0 -30 0 0 -30 -60 -60 -60 90 -60 -60 -60 -60 90 90 -45 0 0 45 60 60 90 -60 -60 -60 -60 -45 -60 -60 -60 -60 -45 0 0 0 0 -45 -60 -60 -60 -60 90 60 60 60 60 30 60 60 60 60 45</t>
  </si>
  <si>
    <t>90 -60 90 -60 -60 -60 -60 -45 0 0 45 60 90 45 0 0 0 45 60 60 60 60 90 -45 -45 -45 -45 90 60 60 60 60 45 0 0 0 45 90 60 45 0 0 -45 -60 -60 -60 -60 90 -60 90</t>
  </si>
  <si>
    <t>-60 90 -60 -60 90 -60 -60 -45 0 45 90 60 45 0 0 0 0 45 60 60 60 60 90 -45 -45 -45 -45 90 60 60 60 60 45 0 0 0 0 45 60 90 45 0 -45 -60 -60 90 -60 -60 90 -60</t>
  </si>
  <si>
    <t>30 30 30 30 45 0 30 30 0 0 0 -30 -30 -30 -30 0 45 90 -45 90 90 -45 0 -30 -30 -30 -30 0 -45 90 90 -45 90 45 0 -30 -30 -30 -30 0 0 0 30 30 0 45 30 30 30 30</t>
  </si>
  <si>
    <t>30 30 30 45 30 30 30 0 0 -30 -30 -30 -30 0 0 0 45 90 90 90 -45 -30 -45 -30 0 0 -30 -45 -30 -45 90 90 90 45 0 0 0 -30 -30 -30 -30 0 0 30 30 30 45 30 30 30</t>
  </si>
  <si>
    <t>45 45 60 60 90 90 90 90 -45 0 0 0 0 -45 90 90 90 90 -60 90 90 90 90 -60 90 90 -60 90 90 90 90 -60 90 90 90 90 -45 0 0 0 0 -45 90 90 90 90 60 60 45 45</t>
  </si>
  <si>
    <t>90 90 60 60 45 45 90 90 -45 0 0 0 0 -45 90 90 90 90 -60 90 90 90 90 -60 90 90 -60 90 90 90 90 -60 90 90 90 90 -45 0 0 0 0 -45 90 90 45 45 60 60 90 90</t>
  </si>
  <si>
    <t>0 -30 -30 -30 -45 0 30 30 0 30 0 0 0 0 45 90 90 90 90 45 90 90 90 -45 90 90 -45 90 90 90 45 90 90 90 90 45 0 0 0 0 30 0 30 30 0 -45 -30 -30 -30 0</t>
  </si>
  <si>
    <t>-45 -30 -30 -30 0 30 30 0 30 0 0 0 0 -45 90 90 90 90 45 90 90 90 90 45 0 0 45 90 90 90 90 45 90 90 90 90 -45 0 0 0 0 30 0 30 30 0 -30 -30 -30 -45</t>
  </si>
  <si>
    <t>0 -45 -60 90 -60 -60 -45 0 -45 90 45 45 45 60 45 60 60 45 90 90 -45 0 -45 0 0 0 0 -45 0 -45 90 90 45 60 60 45 60 45 45 45 90 -45 0 -45 -60 -60 90 -60 -45 0</t>
  </si>
  <si>
    <t>0 -45 -60 -60 -60 -45 0 -45 90 90 45 45 45 45 90 45 60 60 60 90 -45 0 0 0 -45 -45 0 0 0 -45 90 60 60 60 45 90 45 45 45 45 90 90 -45 0 -45 -60 -60 -60 -45 0</t>
  </si>
  <si>
    <t>-60 -45 90 60 90 90 90 90 -45 0 45 90 90 90 90 -45 0 0 45 90 90 90 45 0 0 0 0 45 90 90 90 45 0 0 -45 90 90 90 90 45 0 -45 90 90 90 90 60 90 -45 -60</t>
  </si>
  <si>
    <t>90 -60 90 90 -45 90 60 90 -45 0 45 90 90 90 90 45 0 0 -45 90 90 90 45 0 0 0 0 45 90 90 90 -45 0 0 45 90 90 90 90 45 0 -45 90 60 90 -45 90 90 -60 90</t>
  </si>
  <si>
    <t>45 45 45 45 0 -45 90 -45 0 -45 -45 -45 -45 90 -45 -45 90 45 45 45 0 0 45 0 0 0 0 45 0 0 45 45 45 90 -45 -45 90 -45 -45 -45 -45 0 -45 90 -45 0 45 45 45 45</t>
  </si>
  <si>
    <t>45 45 45 45 90 -45 -45 -45 -45 0 -45 -45 -45 -45 90 45 45 90 45 0 0 0 45 0 0 0 0 45 0 0 0 45 90 45 45 90 -45 -45 -45 -45 0 -45 -45 -45 -45 90 45 45 45 45</t>
  </si>
  <si>
    <t>0 30 45 0 45 45 45 45 0 -30 0 45 0 -45 90 -45 -45 0 45 90 -45 -45 -45 -45 90 90 -45 -45 -45 -45 90 45 0 -45 -45 90 -45 0 45 0 -30 0 45 45 45 45 0 45 30 0</t>
  </si>
  <si>
    <t>0 45 0 45 45 45 45 30 0 -30 0 -45 90 -45 -45 -45 90 45 0 45 90 -45 0 -45 -45 -45 -45 0 -45 90 45 0 45 90 -45 -45 -45 90 -45 0 -30 0 30 45 45 45 45 0 45 0</t>
  </si>
  <si>
    <t>-30 -30 -30 -45 -45 -45 0 -45 0 30 30 0 0 45 45 45 0 -45 90 45 30 0 45 90 90 90 90 45 0 30 45 90 -45 0 45 45 45 0 0 30 30 0 -45 0 -45 -45 -45 -30 -30 -30</t>
  </si>
  <si>
    <t>-45 -45 -45 -30 -30 -30 -45 0 -45 0 0 0 45 45 0 45 90 45 30 30 30 0 45 90 90 90 90 45 0 30 30 30 45 90 45 0 45 45 0 0 0 -45 0 -45 -30 -30 -30 -45 -45 -45</t>
  </si>
  <si>
    <t>90 45 90 -60 -60 90 -60 90 -45 90 90 90 90 -45 0 0 0 0 45 90 90 60 60 60 90 90 60 60 60 90 90 45 0 0 0 0 -45 90 90 90 90 -45 90 -60 90 -60 -60 90 45 90</t>
  </si>
  <si>
    <t>-45 90 90 -60 -60 -60 90 90 45 90 90 90 90 45 0 0 0 0 -45 90 60 60 90 60 90 90 60 90 60 60 90 -45 0 0 0 0 45 90 90 90 90 45 90 90 -60 -60 -60 90 90 -45</t>
  </si>
  <si>
    <t>90 90 90 60 60 90 -60 -60 -60 -60 -45 -60 -60 -45 0 0 0 0 45 60 60 60 60 45 0 0 45 60 60 60 60 45 0 0 0 0 -45 -60 -60 -45 -60 -60 -60 -60 90 60 60 90 90 90</t>
  </si>
  <si>
    <t>90 90 90 60 60 90 -60 -60 -60 -45 -60 -60 -60 -45 0 0 0 0 45 60 60 60 60 45 0 0 45 60 60 60 60 45 0 0 0 0 -45 -60 -60 -60 -45 -60 -60 -60 90 60 60 90 90 90</t>
  </si>
  <si>
    <t>90 90 90 -45 0 0 0 -30 0 30 30 30 0 45 45 0 0 0 0 -30 0 0 0 -30 -45 -45 -30 0 0 0 -30 0 0 0 0 45 45 0 30 30 30 0 -30 0 0 0 -45 90 90 90</t>
  </si>
  <si>
    <t>90 90 90 -45 -30 0 30 30 0 0 0 45 45 0 0 0 -30 -30 0 30 0 0 -45 0 0 0 0 -45 0 0 30 0 -30 -30 0 0 0 45 45 0 0 0 30 30 0 -30 -45 90 90 90</t>
  </si>
  <si>
    <t>30 30 45 0 45 45 0 -30 -45 -30 -30 -30 -30 -45 90 90 90 -45 0 30 30 0 30 0 0 0 0 30 0 30 30 0 -45 90 90 90 -45 -30 -30 -30 -30 -45 -30 0 45 45 0 45 30 30</t>
  </si>
  <si>
    <t>45 45 45 30 30 0 -30 -30 -30 -30 -45 -30 0 -45 90 90 90 -45 0 30 30 0 30 0 0 0 0 30 0 30 30 0 -45 90 90 90 -45 0 -30 -45 -30 -30 -30 -30 0 30 30 45 45 45</t>
  </si>
  <si>
    <t>90 90 90 90 -60 90 -45 0 0 30 0 0 0 0 45 60 45 0 45 0 0 0 -30 -45 -45 -45 -45 -30 0 0 0 45 0 45 60 45 0 0 0 0 30 0 0 -45 90 -60 90 90 90 90</t>
  </si>
  <si>
    <t>90 90 90 90 -60 90 -45 0 0 30 0 0 0 0 45 60 45 0 0 0 45 0 -45 -30 -45 -45 -30 -45 0 45 0 0 0 45 60 45 0 0 0 0 30 0 0 -45 90 -60 90 90 90 90</t>
  </si>
  <si>
    <t>-30 -30 -30 -30 0 30 30 30 30 0 30 45 45 0 30 0 0 0 -30 -30 -45 90 90 90 -45 -45 90 90 90 -45 -30 -30 0 0 0 30 0 45 45 30 0 30 30 30 30 0 -30 -30 -30 -30</t>
  </si>
  <si>
    <t>-30 -30 -30 -30 0 45 45 30 30 30 30 0 30 30 0 0 -30 -30 0 0 -45 90 -45 90 90 90 90 -45 90 -45 0 0 -30 -30 0 0 30 30 0 30 30 30 30 45 45 0 -30 -30 -30 -30</t>
  </si>
  <si>
    <t>90 90 90 -45 0 30 0 -30 0 -30 0 -30 0 -30 0 -45 -45 0 30 30 30 45 0 45 45 45 45 0 45 30 30 30 0 -45 -45 0 -30 0 -30 0 -30 0 -30 0 30 0 -45 90 90 90</t>
  </si>
  <si>
    <t>90 90 90 -45 0 0 0 -45 -45 -30 -30 -30 -30 0 30 0 0 0 30 30 30 45 0 45 45 45 45 0 45 30 30 30 0 0 0 30 0 -30 -30 -30 -30 -45 -45 0 0 0 -45 90 90 90</t>
  </si>
  <si>
    <t>90 90 45 45 45 45 0 45 45 0 45 45 0 -45 0 -45 -45 90 -45 -45 -45 0 -45 -45 0 0 -45 -45 0 -45 -45 -45 90 -45 -45 0 -45 0 45 45 0 45 45 0 45 45 45 45 90 90</t>
  </si>
  <si>
    <t>90 90 45 45 45 45 90 45 45 45 45 0 -45 -45 -45 0 -45 -45 -45 -45 0 0 0 -45 0 0 -45 0 0 0 -45 -45 -45 -45 0 -45 -45 -45 0 45 45 45 45 90 45 45 45 45 90 90</t>
  </si>
  <si>
    <t>90 90 -45 0 -45 -45 -45 -45 90 45 0 45 45 45 90 45 45 45 0 45 0 -45 0 -45 -45 -45 -45 0 -45 0 45 0 45 45 45 90 45 45 45 0 45 90 -45 -45 -45 -45 0 -45 90 90</t>
  </si>
  <si>
    <t>90 90 -45 90 -45 -45 -45 -45 90 45 45 45 0 45 45 45 45 0 -45 -45 -45 0 0 45 0 0 45 0 0 -45 -45 -45 0 45 45 45 45 0 45 45 45 90 -45 -45 -45 -45 90 -45 90 90</t>
  </si>
  <si>
    <t>-60 90 90 90 90 -60 90 90 60 90 60 45 90 90 90 -45 0 -45 0 0 0 0 45 0 0 0 0 45 0 0 0 0 -45 0 -45 90 90 90 45 60 90 60 90 90 -60 90 90 90 90 -60</t>
  </si>
  <si>
    <t>60 90 90 90 90 -60 90 90 90 90 -60 90 90 -45 0 -45 0 0 0 0 45 60 45 0 0 0 0 45 60 45 0 0 0 0 -45 0 -45 90 90 -60 90 90 90 90 -60 90 90 90 90 60</t>
  </si>
  <si>
    <t>90 60 60 90 -60 90 60 60 60 60 45 0 0 0 0 45 90 -60 -60 -60 -60 -45 -60 -45 0 0 -45 -60 -45 -60 -60 -60 -60 90 45 0 0 0 0 45 60 60 60 60 90 -60 90 60 60 90</t>
  </si>
  <si>
    <t>60 60 90 -60 90 90 60 60 60 60 45 0 0 0 0 45 90 -60 -45 -60 -60 -60 -60 -45 0 0 -45 -60 -60 -60 -60 -45 -60 90 45 0 0 0 0 45 60 60 60 60 90 90 -60 90 60 60</t>
  </si>
  <si>
    <t>0 0 -30 0 45 90 90 90 -45 0 0 0 0 -45 0 0 0 0 30 0 0 0 0 45 0 0 45 0 0 0 0 30 0 0 0 0 -45 0 0 0 0 -45 90 90 90 45 0 -30 0 0</t>
  </si>
  <si>
    <t>-30 0 0 -45 90 90 90 -45 0 0 0 0 45 0 0 0 0 45 0 0 0 0 30 0 0 0 0 30 0 0 0 0 45 0 0 0 0 45 0 0 0 0 -45 90 90 90 -45 0 0 -30</t>
  </si>
  <si>
    <t>45 45 45 0 45 90 45 30 30 45 90 90 -45 0 -45 0 0 -45 -45 -45 0 0 -45 -30 -30 -30 -30 -45 0 0 -45 -45 -45 0 0 -45 0 -45 90 90 45 30 30 45 90 45 0 45 45 45</t>
  </si>
  <si>
    <t>45 45 90 45 90 45 45 30 30 45 0 -45 90 -45 -30 -30 -45 -45 -45 0 0 0 -45 0 0 0 0 -45 0 0 0 -45 -45 -45 -30 -30 -45 90 -45 0 45 30 30 45 45 90 45 90 45 45</t>
  </si>
  <si>
    <t>90 90 90 -45 0 30 30 0 30 0 30 30 0 45 45 30 0 -30 -30 0 -30 -30 -30 -30 -45 -45 -30 -30 -30 -30 0 -30 -30 0 30 45 45 0 30 30 0 30 0 30 30 0 -45 90 90 90</t>
  </si>
  <si>
    <t>90 90 90 -45 0 30 0 30 30 30 45 45 30 30 0 0 -30 -30 -30 -30 -45 -30 0 -30 0 0 -30 0 -30 -45 -30 -30 -30 -30 0 0 30 30 45 45 30 30 30 0 30 0 -45 90 90 90</t>
  </si>
  <si>
    <t>0 -30 0 30 0 0 -30 0 -30 -30 -30 0 -45 0 -45 90 45 90 90 45 30 30 30 30 0 0 30 30 30 30 45 90 90 45 90 -45 0 -45 0 -30 -30 -30 0 -30 0 0 30 0 -30 0</t>
  </si>
  <si>
    <t>-45 0 30 0 0 0 -30 -30 -30 -30 0 0 -30 0 -45 90 90 90 45 30 30 30 30 45 0 0 45 30 30 30 30 45 90 90 90 -45 0 -30 0 0 -30 -30 -30 -30 0 0 0 30 0 -45</t>
  </si>
  <si>
    <t>-45 -45 -45 -45 90 -45 90 -45 0 -45 -45 0 45 45 0 45 0 45 45 0 45 45 45 90 90 90 90 45 45 45 0 45 45 0 45 0 45 45 0 -45 -45 0 -45 90 -45 90 -45 -45 -45 -45</t>
  </si>
  <si>
    <t>-45 -45 -45 -45 90 -45 -45 -45 -45 90 45 0 0 0 45 90 45 45 90 45 45 45 0 45 0 0 45 0 45 45 45 90 45 45 90 45 0 0 0 45 90 -45 -45 -45 -45 90 -45 -45 -45 -45</t>
  </si>
  <si>
    <t>90 90 45 90 90 90 90 -60 90 90 90 -45 90 90 90 45 0 0 0 0 -45 90 90 90 60 60 90 90 90 -45 0 0 0 0 45 90 90 90 -45 90 90 90 -60 90 90 90 90 45 90 90</t>
  </si>
  <si>
    <t>-60 90 90 90 90 45 90 90 90 90 -45 90 90 90 90 -45 0 0 0 0 45 90 90 90 60 60 90 90 90 45 0 0 0 0 -45 90 90 90 90 -45 90 90 90 90 45 90 90 90 90 -60</t>
  </si>
  <si>
    <t>30 0 -30 -30 0 -30 -30 -45 -45 0 30 30 30 30 0 -30 -30 0 0 30 45 90 45 90 90 90 90 45 90 45 30 0 0 -30 -30 0 30 30 30 30 0 -45 -45 -30 -30 0 -30 -30 0 30</t>
  </si>
  <si>
    <t>0 -45 -45 -30 -30 -30 0 30 30 30 30 0 -30 -30 -30 0 0 30 30 0 45 90 90 90 45 45 90 90 90 45 0 30 30 0 0 -30 -30 -30 0 30 30 30 30 0 -30 -30 -30 -45 -45 0</t>
  </si>
  <si>
    <t>0 30 30 60 90 45 0 0 45 90 90 90 90 -60 90 90 90 90 -45 0 0 0 -45 -30 -30 -30 -30 -45 0 0 0 -45 90 90 90 90 -60 90 90 90 90 45 0 0 45 90 60 30 30 0</t>
  </si>
  <si>
    <t>30 30 60 90 45 0 0 45 90 90 90 90 -45 90 90 90 -60 -30 0 -30 0 0 0 -45 90 90 -45 0 0 0 -30 0 -30 -60 90 90 90 -45 90 90 90 90 45 0 0 45 90 60 30 30</t>
  </si>
  <si>
    <t>0 -45 -45 0 45 45 45 0 45 45 45 0 45 45 0 -45 0 -45 90 90 -45 -45 90 -45 -45 -45 -45 90 -45 -45 90 90 -45 0 -45 0 45 45 0 45 45 45 0 45 45 45 0 -45 -45 0</t>
  </si>
  <si>
    <t>0 -45 -45 0 45 45 45 45 0 45 45 45 45 0 -45 -45 -45 -45 90 90 -45 0 0 -45 90 90 -45 0 0 -45 90 90 -45 -45 -45 -45 0 45 45 45 45 0 45 45 45 45 0 -45 -45 0</t>
  </si>
  <si>
    <t>90 90 90 90 60 90 90 90 -45 0 0 -45 90 -60 90 90 90 90 45 0 0 0 0 45 90 90 45 0 0 0 0 45 90 90 90 90 -60 90 -45 0 0 -45 90 90 90 60 90 90 90 90</t>
  </si>
  <si>
    <t>-60 90 90 90 90 -45 0 0 -45 90 90 90 90 60 90 90 90 90 45 0 0 0 0 45 90 90 45 0 0 0 0 45 90 90 90 90 60 90 90 90 90 -45 0 0 -45 90 90 90 90 -60</t>
  </si>
  <si>
    <t>60 60 60 60 90 -60 -60 -60 -45 0 0 45 0 0 45 0 -45 90 90 -60 -60 -60 90 60 60 60 60 90 -60 -60 -60 90 90 -45 0 45 0 0 45 0 0 -45 -60 -60 -60 90 60 60 60 60</t>
  </si>
  <si>
    <t>60 60 60 60 90 -60 -60 -60 -45 0 0 45 0 -45 -60 -60 -60 90 60 60 90 90 45 0 0 0 0 45 90 90 60 60 90 -60 -60 -60 -45 0 45 0 0 -45 -60 -60 -60 90 60 60 60 60</t>
  </si>
  <si>
    <t>90 90 90 -45 90 -60 90 60 60 60 60 45 0 0 0 0 45 60 90 -60 -60 -60 -60 -45 0 0 -45 -60 -60 -60 -60 90 60 45 0 0 0 0 45 60 60 60 60 90 -60 90 -45 90 90 90</t>
  </si>
  <si>
    <t>-45 90 90 -60 90 90 90 60 60 60 60 45 0 0 0 45 60 90 -60 -60 -60 -60 -45 0 0 0 0 -45 -60 -60 -60 -60 90 60 45 0 0 0 45 60 60 60 60 90 90 90 -60 90 90 -45</t>
  </si>
  <si>
    <t>45 45 45 45 90 -45 -45 0 -45 0 45 90 -45 -45 -45 -45 90 45 45 0 -45 0 0 0 45 45 0 0 0 -45 0 45 45 90 -45 -45 -45 -45 90 45 0 -45 0 -45 -45 90 45 45 45 45</t>
  </si>
  <si>
    <t>45 45 45 45 90 -45 -45 -45 0 -45 90 -45 90 -45 -45 -45 0 45 45 0 45 0 45 0 0 0 0 45 0 45 0 45 45 0 -45 -45 -45 90 -45 90 -45 0 -45 -45 -45 90 45 45 45 45</t>
  </si>
  <si>
    <t>90 90 -45 0 -30 -45 90 45 30 0 -30 0 -30 -30 -30 -30 0 30 30 0 30 30 30 45 0 0 45 30 30 30 0 30 30 0 -30 -30 -30 -30 0 -30 0 30 45 90 -45 -30 0 -45 90 90</t>
  </si>
  <si>
    <t>90 90 -45 -30 -45 90 45 0 -30 -30 -30 -30 0 -30 0 0 30 30 45 30 30 30 30 0 0 0 0 30 30 30 30 45 30 30 0 0 -30 0 -30 -30 -30 -30 0 45 90 -45 -30 -45 90 90</t>
  </si>
  <si>
    <t>90 45 90 45 45 60 60 60 60 90 60 90 -60 -60 -60 -60 -45 0 0 0 0 -45 0 -45 -60 -60 -45 0 -45 0 0 0 0 -45 -60 -60 -60 -60 90 60 90 60 60 60 60 45 45 90 45 90</t>
  </si>
  <si>
    <t>45 90 90 45 60 60 90 60 60 45 60 90 -60 -60 -60 -60 -45 0 0 0 0 -45 -60 -45 0 0 -45 -60 -45 0 0 0 0 -45 -60 -60 -60 -60 90 60 45 60 60 90 60 60 45 90 90 45</t>
  </si>
  <si>
    <t>0 0 0 -45 -45 -45 0 45 90 -45 0 -45 -45 -45 -45 0 45 90 45 45 45 45 90 45 45 45 45 90 45 45 45 45 90 45 0 -45 -45 -45 -45 0 -45 90 45 0 -45 -45 -45 0 0 0</t>
  </si>
  <si>
    <t>0 0 0 -45 -45 -45 90 -45 0 -45 -45 -45 -45 0 45 90 45 90 45 45 45 45 0 45 45 45 45 0 45 45 45 45 90 45 90 45 0 -45 -45 -45 -45 0 -45 90 -45 -45 -45 0 0 0</t>
  </si>
  <si>
    <t>45 45 45 45 0 45 45 45 0 45 90 -45 90 -45 -45 90 -45 -45 -45 -45 0 0 -45 0 0 0 0 -45 0 0 -45 -45 -45 -45 90 -45 -45 90 -45 90 45 0 45 45 45 0 45 45 45 45</t>
  </si>
  <si>
    <t>45 45 45 45 90 45 45 45 45 90 -45 -45 -45 -45 0 -45 -45 0 0 0 -45 90 -45 0 0 0 0 -45 90 -45 0 0 0 -45 -45 0 -45 -45 -45 -45 90 45 45 45 45 90 45 45 45 45</t>
  </si>
  <si>
    <t>90 90 90 45 30 0 0 0 0 45 0 0 0 0 -30 0 0 0 0 -45 0 0 0 0 -45 -45 0 0 0 0 -45 0 0 0 0 -30 0 0 0 0 45 0 0 0 0 30 45 90 90 90</t>
  </si>
  <si>
    <t>90 90 90 45 0 30 0 0 45 0 0 0 0 -45 0 0 0 0 -45 0 0 0 0 -30 0 0 -30 0 0 0 0 -45 0 0 0 0 -45 0 0 0 0 45 0 0 30 0 45 90 90 90</t>
  </si>
  <si>
    <t>0 0 0 0 30 0 0 0 0 45 0 0 0 -30 0 -45 90 90 90 90 -45 90 45 90 90 90 90 45 90 -45 90 90 90 90 -45 0 -30 0 0 0 45 0 0 0 0 30 0 0 0 0</t>
  </si>
  <si>
    <t>0 30 0 0 0 0 -45 0 0 0 0 -30 0 45 90 90 90 90 -45 90 90 90 45 0 0 0 0 45 90 90 90 -45 90 90 90 90 45 0 -30 0 0 0 0 -45 0 0 0 0 30 0</t>
  </si>
  <si>
    <t>0 0 45 45 45 0 -45 0 -45 -45 0 -45 -45 90 45 45 45 45 90 45 90 -45 0 -45 -45 -45 -45 0 -45 90 45 90 45 45 45 45 90 -45 -45 0 -45 -45 0 -45 0 45 45 45 0 0</t>
  </si>
  <si>
    <t>0 45 45 0 -45 0 45 0 -45 -45 -45 -45 90 45 45 45 45 90 -45 -45 -45 0 0 45 90 90 45 0 0 -45 -45 -45 90 45 45 45 45 90 -45 -45 -45 -45 0 45 0 -45 0 45 45 0</t>
  </si>
  <si>
    <t>-45 -45 -45 -45 0 -45 -45 -45 0 -45 90 45 45 45 45 0 45 45 45 0 0 0 45 90 90 90 90 45 0 0 0 45 45 45 0 45 45 45 45 90 -45 0 -45 -45 -45 0 -45 -45 -45 -45</t>
  </si>
  <si>
    <t>-45 -45 -45 -45 0 -45 -45 90 -45 -45 0 45 45 45 45 0 45 45 45 0 0 0 45 90 90 90 90 45 0 0 0 45 45 45 0 45 45 45 45 0 -45 -45 90 -45 -45 0 -45 -45 -45 -45</t>
  </si>
  <si>
    <t>-30 -30 -45 90 90 45 30 0 30 30 0 30 45 90 -45 0 0 0 0 -30 0 0 0 0 -30 -30 0 0 0 0 -30 0 0 0 0 -45 90 45 30 0 30 30 0 30 45 90 90 -45 -30 -30</t>
  </si>
  <si>
    <t>-30 -30 -45 90 90 45 30 30 45 90 -45 0 30 30 0 0 0 -30 0 0 0 0 -30 0 0 0 0 -30 0 0 0 0 -30 0 0 0 30 30 0 -45 90 45 30 30 45 90 90 -45 -30 -30</t>
  </si>
  <si>
    <t>0 0 0 15 0 15 0 0 0 0 15 15 0 0 0 0 15 0 0 0 0 -15 0 -15 -15 -15 -15 0 45 0 0 45 90 90 90 90 45 90 90 90 90 -45 90 90 90 90 -45 90 90 -45 -45 90 90 -45 90 90 90 90 -45 90 90 90 90 45 90 90 90 90 45 0 0 45 0 -15 -15 -15 -15 0 -15 0 0 0 0 15 0 0 0 0 15 15 0 0 0 0 15 0 15 0 0 0</t>
  </si>
  <si>
    <t>15 15 15 15 0 15 0 0 0 0 -15 0 0 0 -15 0 -15 0 0 0 0 -15 0 -15 0 0 0 0 45 90 90 90 90 -45 90 45 90 90 90 -45 90 90 -45 90 90 90 90 45 0 0 0 0 45 90 90 90 90 -45 90 90 -45 90 90 90 45 90 -45 90 90 90 90 45 0 0 0 0 -15 0 -15 0 0 0 0 -15 0 -15 0 0 0 -15 0 0 0 0 15 0 15 15 15 15</t>
  </si>
  <si>
    <t>0 0 0 0 45 0 -45 -60 -15 -60 -60 -60 -60 -45 -60 -60 -60 -60 -45 -60 -45 0 45 90 45 60 45 45 45 45 90 -45 -45 -45 -45 90 60 15 60 90 60 60 60 90 60 60 60 60 45 0 0 45 60 60 60 60 90 60 60 60 90 60 15 60 90 -45 -45 -45 -45 90 45 45 45 45 60 45 90 45 0 -45 -60 -45 -60 -60 -60 -60 -45 -60 -60 -60 -60 -15 -60 -45 0 45 0 0 0 0</t>
  </si>
  <si>
    <t>0 0 0 0 45 0 -45 -60 -60 -60 -60 -45 -60 -60 -60 -60 -45 -60 -60 -15 -45 0 -45 -45 -45 -45 90 45 45 45 45 90 90 45 45 60 60 60 60 45 60 60 90 60 60 60 90 60 15 0 0 15 60 90 60 60 60 90 60 60 45 60 60 60 60 45 45 90 90 45 45 45 45 90 -45 -45 -45 -45 0 -45 -15 -60 -60 -45 -60 -60 -60 -60 -45 -60 -60 -60 -60 -45 0 45 0 0 0 0</t>
  </si>
  <si>
    <t>15 60 90 60 60 60 60 90 60 60 60 60 45 45 90 -60 -60 -60 -60 90 -60 -15 -60 90 -60 -60 -45 0 0 0 0 -45 0 45 45 0 -45 90 -60 -60 -45 -45 -45 -45 90 60 45 0 45 45 45 45 0 45 60 90 -45 -45 -45 -45 -60 -60 90 -45 0 45 45 0 -45 0 0 0 0 -45 -60 -60 90 -60 -15 -60 90 -60 -60 -60 -60 90 45 45 60 60 60 60 90 60 60 60 60 90 60 15</t>
  </si>
  <si>
    <t>90 60 90 60 60 60 60 90 60 60 60 60 45 45 90 -60 -60 -60 -60 90 -60 -60 -60 -60 -45 0 0 0 -45 -60 -60 -15 -45 90 -45 0 -45 0 0 -45 -45 90 60 15 45 45 45 0 45 45 45 45 0 45 45 45 15 60 90 -45 -45 0 0 -45 0 -45 90 -45 -15 -60 -60 -45 0 0 0 -45 -60 -60 -60 -60 90 -60 -60 -60 -60 90 45 45 60 60 60 60 90 60 60 60 60 90 60 90</t>
  </si>
  <si>
    <t>0 45 60 60 45 45 45 45 0 -45 -45 -45 -45 0 -45 -45 0 -45 -45 -60 -45 90 -45 -45 -45 -45 -60 -45 -45 0 45 45 45 45 90 -45 90 45 45 45 45 90 45 90 45 15 -15 -15 15 45 45 15 -15 -15 15 45 90 45 90 45 45 45 45 90 -45 90 45 45 45 45 0 -45 -45 -60 -45 -45 -45 -45 90 -45 -60 -45 -45 0 -45 -45 0 -45 -45 -45 -45 0 45 45 45 45 60 60 45 0</t>
  </si>
  <si>
    <t>0 45 60 60 45 45 45 45 0 -45 -45 -45 -45 -60 -45 -45 -45 -45 -60 -45 -45 -45 -45 0 -45 -45 -45 90 90 -45 90 45 0 0 45 45 45 90 45 45 45 45 90 45 45 15 -15 -15 15 45 45 15 -15 -15 15 45 45 90 45 45 45 45 90 45 45 45 0 0 45 90 -45 90 90 -45 -45 -45 0 -45 -45 -45 -45 -60 -45 -45 -45 -45 -60 -45 -45 -45 -45 0 45 45 45 45 60 60 45 0</t>
  </si>
  <si>
    <t>90 90 90 -45 -45 90 -45 -45 -45 -45 0 -45 -45 -45 -45 -15 -45 -45 -45 90 45 45 45 45 15 45 45 45 45 0 45 45 45 45 0 45 45 45 45 0 45 45 0 0 -45 -45 -45 0 -45 -45 -45 -45 0 -45 -45 -45 0 0 45 45 0 45 45 45 45 0 45 45 45 45 0 45 45 45 45 15 45 45 45 45 90 -45 -45 -45 -15 -45 -45 -45 -45 0 -45 -45 -45 -45 90 -45 -45 90 90 90</t>
  </si>
  <si>
    <t>90 90 90 -45 90 -45 -45 -45 -45 -15 -45 -45 -45 -45 0 -45 -45 -45 -45 90 45 15 45 0 45 45 45 45 0 45 45 45 45 0 45 45 45 45 0 -45 -45 -45 -45 0 45 45 45 45 0 -45 -45 0 45 45 45 45 0 -45 -45 -45 -45 0 45 45 45 45 0 45 45 45 45 0 45 45 45 45 0 45 15 45 90 -45 -45 -45 -45 0 -45 -45 -45 -45 -15 -45 -45 -45 -45 90 -45 90 90 90</t>
  </si>
  <si>
    <t>90 -60 -60 -60 -60 -45 -60 -60 -60 -45 -45 -45 -45 -15 -45 -45 -45 -45 0 45 45 60 60 15 60 60 60 60 45 60 90 90 90 45 0 0 45 0 45 45 0 45 45 0 45 0 45 90 -45 -45 -45 -45 90 45 0 45 0 45 45 0 45 45 0 45 0 0 45 90 90 90 60 45 60 60 60 60 15 60 60 45 45 0 -45 -45 -45 -45 -15 -45 -45 -45 -45 -60 -60 -60 -45 -60 -60 -60 -60 90</t>
  </si>
  <si>
    <t>90 -60 -60 -60 -60 -45 -60 -60 -60 -45 -45 -45 -45 -15 -45 -45 -45 -45 0 45 60 60 60 60 45 60 60 60 90 90 90 45 45 45 15 45 45 0 45 45 45 45 90 -45 0 0 0 -45 0 0 0 0 -45 0 0 0 -45 90 45 45 45 45 0 45 45 15 45 45 45 90 90 90 60 60 60 45 60 60 60 60 45 0 -45 -45 -45 -45 -15 -45 -45 -45 -45 -60 -60 -60 -45 -60 -60 -60 -60 90</t>
  </si>
  <si>
    <t>0 -45 -45 -45 -45 -30 -45 -45 -45 -45 -30 -30 0 30 30 0 -30 -30 -30 -30 15 -30 -30 -30 -30 0 30 30 30 30 45 30 30 0 30 45 90 90 90 90 45 90 45 30 45 45 45 45 30 -15 -15 30 45 45 45 45 30 45 90 45 90 90 90 90 45 30 0 30 30 45 30 30 30 30 0 -30 -30 -30 -30 15 -30 -30 -30 -30 0 30 30 0 -30 -30 -45 -45 -45 -45 -30 -45 -45 -45 -45 0</t>
  </si>
  <si>
    <t>-45 -45 -45 -45 -30 -45 -45 -45 -45 0 -30 -30 0 0 -30 -30 -30 -30 0 -30 -30 -30 -30 0 30 30 30 30 45 30 30 30 45 90 90 90 45 90 90 45 30 45 30 45 45 45 30 -15 30 15 15 30 -15 30 45 45 45 30 45 30 45 90 90 45 90 90 90 45 30 30 30 45 30 30 30 30 0 -30 -30 -30 -30 0 -30 -30 -30 -30 0 0 -30 -30 0 -45 -45 -45 -45 -30 -45 -45 -45 -45</t>
  </si>
  <si>
    <t>30 30 30 30 15 30 30 30 30 45 30 30 30 30 45 90 45 15 -30 -30 -30 -30 -45 90 90 90 90 -45 0 0 -30 -30 -30 0 0 0 0 -30 -45 0 30 -15 -15 0 -30 -30 -30 0 -30 -30 -30 -30 0 -30 -30 -30 0 -15 -15 30 0 -45 -30 0 0 0 0 -30 -30 -30 0 0 -45 90 90 90 90 -45 -30 -30 -30 -30 15 45 90 45 30 30 30 30 45 30 30 30 30 15 30 30 30 30</t>
  </si>
  <si>
    <t>45 30 30 30 30 45 30 30 30 30 45 30 30 30 30 15 15 -30 -30 -30 -30 -45 90 -45 90 90 90 90 -45 -30 -30 -30 -30 0 30 0 0 0 -30 -30 -30 -30 0 -30 0 0 0 0 -15 -15 -15 -15 0 0 0 0 -30 0 -30 -30 -30 -30 0 0 0 30 0 -30 -30 -30 -30 -45 90 90 90 90 -45 90 -45 -30 -30 -30 -30 15 15 30 30 30 30 45 30 30 30 30 45 30 30 30 30 45</t>
  </si>
  <si>
    <t>45 45 45 45 60 45 45 45 45 60 45 45 45 60 60 60 60 15 0 0 45 0 0 0 0 -45 90 90 -45 -45 -45 90 -45 0 -45 -15 -45 90 -45 -45 -45 90 -45 -60 -60 -60 -60 -45 -60 -60 -60 -60 -45 -60 -60 -60 -60 -45 90 -45 -45 -45 90 -45 -15 -45 0 -45 90 -45 -45 -45 90 90 -45 0 0 0 0 45 0 0 15 60 60 60 60 45 45 45 60 45 45 45 45 60 45 45 45 45</t>
  </si>
  <si>
    <t>45 45 45 45 60 45 45 45 45 60 45 45 60 60 45 60 60 15 0 45 0 0 0 0 -45 0 -45 -45 -60 -60 -60 -60 -45 -60 -60 -45 -45 -45 -15 -45 -45 -45 90 90 90 -45 0 -45 90 90 90 90 -45 0 -45 90 90 90 -45 -45 -45 -15 -45 -45 -45 -60 -60 -45 -60 -60 -60 -60 -45 -45 0 -45 0 0 0 0 45 0 15 60 60 45 60 60 45 45 60 45 45 45 45 60 45 45 45 45</t>
  </si>
  <si>
    <t>-30 -30 -30 -45 90 -45 -30 -45 90 -45 -45 -45 -30 -45 -45 -45 -45 0 0 30 30 30 45 45 45 30 0 30 30 30 30 15 30 45 45 45 45 0 45 45 90 90 90 45 0 -30 -30 -15 -30 -30 -30 -30 -15 -30 -30 0 45 90 90 90 45 45 0 45 45 45 45 30 15 30 30 30 30 0 30 45 45 45 30 30 30 0 0 -45 -45 -45 -45 -30 -45 -45 -45 90 -45 -30 -45 90 -45 -30 -30 -30</t>
  </si>
  <si>
    <t>-45 90 -45 -30 -30 -30 -45 90 -45 -45 -45 -45 -30 -45 -45 -45 -30 0 30 30 45 45 45 30 45 45 30 45 45 0 0 0 45 45 90 90 90 45 30 30 30 30 0 30 -15 -30 -30 -30 -30 15 15 -30 -30 -30 -30 -15 30 0 30 30 30 30 45 90 90 90 45 45 0 0 0 45 45 30 45 45 30 45 45 45 30 30 0 -30 -45 -45 -45 -30 -45 -45 -45 -45 90 -45 -30 -30 -30 -45 90 -45</t>
  </si>
  <si>
    <t>15 15 15 15 0 15 15 15 0 0 15 0 0 0 15 15 -15 -15 15 0 0 0 -15 0 0 0 0 -15 -15 -15 -15 0 -15 -15 -15 -15 0 45 45 0 -45 90 90 90 90 45 0 -45 90 -45 -45 90 -45 0 45 90 90 90 90 -45 0 45 45 0 -15 -15 -15 -15 0 -15 -15 -15 -15 0 0 0 0 -15 0 0 0 15 -15 -15 15 15 0 0 0 15 0 0 15 15 15 0 15 15 15 15</t>
  </si>
  <si>
    <t>15 15 0 15 0 15 0 15 0 0 15 -15 -15 15 15 15 -15 -15 15 -15 -15 15 0 0 -15 0 -15 -15 -15 -15 0 0 0 0 -45 0 0 0 0 45 90 90 90 90 45 45 90 -45 -45 0 0 -45 -45 90 45 45 90 90 90 90 45 0 0 0 0 -45 0 0 0 0 -15 -15 -15 -15 0 -15 0 0 15 -15 -15 15 -15 -15 15 15 15 -15 -15 15 0 0 15 0 15 0 15 0 15 15</t>
  </si>
  <si>
    <t>60 60 60 60 75 60 60 60 60 75 -60 -15 -60 -60 -60 -45 -45 -60 -60 75 60 60 60 -75 -60 -75 90 -60 -60 -60 -60 -75 60 15 0 45 0 0 0 0 -45 90 90 -60 90 45 0 0 45 90 90 45 0 0 45 90 -60 90 90 -45 0 0 0 0 45 0 15 60 -75 -60 -60 -60 -60 90 -75 -60 -75 60 60 60 75 -60 -60 -45 -45 -60 -60 -60 -15 -60 75 60 60 60 60 75 60 60 60 60</t>
  </si>
  <si>
    <t>60 60 60 60 75 60 60 60 60 75 -60 -45 -45 -60 -45 -60 -60 -60 -60 75 60 60 60 -75 -60 -60 -60 -60 -75 -60 -75 60 15 0 0 -15 -60 90 90 90 90 45 0 45 0 0 0 0 45 90 90 45 0 0 0 0 45 0 45 90 90 90 90 -60 -15 0 0 15 60 -75 -60 -75 -60 -60 -60 -60 -75 60 60 60 75 -60 -60 -60 -60 -45 -60 -45 -45 -60 75 60 60 60 60 75 60 60 60 60</t>
  </si>
  <si>
    <t>90 45 30 30 30 30 0 30 30 30 30 15 30 30 45 45 0 45 0 -30 -30 -30 -30 0 -30 -30 0 -30 -30 -30 -30 -45 -30 -45 90 90 90 90 -45 -30 -30 -30 -45 -45 -15 30 30 30 30 45 45 30 30 30 30 -15 -45 -45 -30 -30 -30 -45 90 90 90 90 -45 -30 -45 -30 -30 -30 -30 0 -30 -30 0 -30 -30 -30 -30 0 45 0 45 45 30 30 15 30 30 30 30 0 30 30 30 30 45 90</t>
  </si>
  <si>
    <t>90 45 30 30 0 30 30 30 30 45 30 30 30 30 45 45 45 0 -30 -30 -30 -30 -45 -30 -30 -30 -30 0 0 -30 -30 -45 -45 90 90 90 90 -45 -45 -30 -30 -30 -30 0 -15 30 30 30 30 15 15 30 30 30 30 -15 0 -30 -30 -30 -30 -45 -45 90 90 90 90 -45 -45 -30 -30 0 0 -30 -30 -30 -30 -45 -30 -30 -30 -30 0 45 45 45 30 30 30 30 45 30 30 30 30 0 30 30 45 90</t>
  </si>
  <si>
    <t>45 45 45 30 30 30 45 30 30 30 30 45 30 30 30 30 15 30 30 30 0 0 -45 90 90 90 90 -45 90 -45 -30 -30 0 -30 -15 -30 -30 -30 0 -30 -30 -30 0 -30 -30 -30 -30 -45 -30 -45 -45 -30 -45 -30 -30 -30 -30 0 -30 -30 -30 0 -30 -30 -30 -15 -30 0 -30 -30 -45 90 -45 90 90 90 90 -45 0 0 30 30 30 15 30 30 30 30 45 30 30 30 30 45 30 30 30 45 45 45</t>
  </si>
  <si>
    <t>30 45 30 45 45 30 45 45 30 30 30 30 0 30 30 30 30 0 30 30 30 0 -45 90 90 90 90 -45 90 -45 -30 -30 -30 -30 0 -30 -30 0 -30 -30 -30 -30 -45 -30 -30 -45 -30 -15 -30 15 15 -30 -15 -30 -45 -30 -30 -45 -30 -30 -30 -30 0 -30 -30 0 -30 -30 -30 -30 -45 90 -45 90 90 90 90 -45 0 30 30 30 0 30 30 30 30 0 30 30 30 30 45 45 30 45 45 30 45 30</t>
  </si>
  <si>
    <t>45 15 15 15 0 15 0 0 -15 0 -15 0 -15 -15 -15 -15 0 -15 0 0 0 -45 0 15 0 0 0 0 15 0 0 0 0 15 0 0 0 0 45 0 0 -45 0 45 90 90 90 -45 90 90 90 90 -45 90 90 90 45 0 -45 0 0 45 0 0 0 0 15 0 0 0 0 15 0 0 0 0 15 0 -45 0 0 0 -15 0 -15 -15 -15 -15 0 -15 0 -15 0 0 15 0 15 15 15 45</t>
  </si>
  <si>
    <t>-15 -15 -15 -15 15 45 15 -15 -15 -15 0 15 0 0 0 0 15 0 15 0 0 0 0 15 0 0 0 0 15 0 0 0 0 -45 0 0 0 0 -45 90 45 90 90 90 90 45 0 -45 0 0 0 0 -45 0 45 90 90 90 90 45 90 -45 0 0 0 0 -45 0 0 0 0 15 0 0 0 0 15 0 0 0 0 15 0 15 0 0 0 0 15 0 -15 -15 -15 15 45 15 -15 -15 -15 -15</t>
  </si>
  <si>
    <t>90 75 75 75 75 90 75 60 90 75 60 90 -45 90 -45 90 75 75 -60 -60 -60 -60 90 -60 -15 0 15 60 60 90 -75 90 -75 -75 -75 -45 -75 -75 -75 -75 60 45 0 0 0 0 45 0 0 45 45 0 0 45 0 0 0 0 45 60 -75 -75 -75 -75 -45 -75 -75 -75 90 -75 90 60 60 15 0 -15 -60 90 -60 -60 -60 -60 75 75 90 -45 90 -45 90 60 75 90 60 75 90 75 75 75 75 90</t>
  </si>
  <si>
    <t>75 75 75 75 90 75 90 60 90 -45 90 -45 -45 90 75 75 75 -60 -60 -60 -60 90 90 -60 -15 0 45 60 -75 60 -75 -75 90 -75 90 60 -75 -75 -75 -75 60 45 0 0 0 0 45 0 15 0 0 15 0 45 0 0 0 0 45 60 -75 -75 -75 -75 60 90 -75 90 -75 -75 60 -75 60 45 0 -15 -60 90 90 -60 -60 -60 -60 75 75 75 90 -45 -45 90 -45 90 60 90 75 90 75 75 75 75</t>
  </si>
  <si>
    <t>0 0 15 15 0 0 0 30 0 0 15 0 0 0 0 45 0 45 45 45 45 0 0 -15 -30 -30 -30 0 0 -45 90 90 90 -45 0 30 30 30 -15 30 75 90 -75 90 -45 -15 -30 -30 -45 -45 -45 -45 -30 -30 -15 -45 90 -75 90 75 30 -15 30 30 30 0 -45 90 90 90 -45 0 0 -30 -30 -30 -15 0 0 45 45 45 45 0 45 0 0 0 0 15 0 0 30 0 0 0 15 15 0 0</t>
  </si>
  <si>
    <t>0 0 15 0 0 0 0 45 0 0 0 45 0 15 15 45 0 45 30 0 45 0 0 -15 -30 -30 -30 -45 90 90 90 -45 -15 30 75 90 90 -45 -30 -30 -45 -75 -45 0 0 -15 30 30 30 0 0 30 30 30 -15 0 0 -45 -75 -45 -30 -30 -45 90 90 75 30 -15 -45 90 90 90 -45 -30 -30 -30 -15 0 0 45 0 30 45 0 45 15 15 0 45 0 0 0 45 0 0 0 0 15 0 0</t>
  </si>
  <si>
    <t>45 90 45 45 60 60 75 60 90 90 90 -75 -45 0 0 0 0 -15 0 0 0 0 -15 0 0 0 0 -15 0 0 0 15 15 15 0 -45 -60 -60 -60 75 75 -75 90 -75 90 90 90 90 -45 0 0 -45 90 90 90 90 -75 90 -75 75 75 -60 -60 -60 -45 0 15 15 15 0 0 0 -15 0 0 0 0 -15 0 0 0 0 -15 0 0 0 0 -45 -75 90 90 90 60 75 60 60 45 45 90 45</t>
  </si>
  <si>
    <t>45 45 75 60 60 60 90 -45 90 90 90 -75 -45 -15 -15 -15 0 0 0 0 15 0 0 0 0 15 0 0 0 0 15 0 0 0 0 45 90 75 75 -60 90 -60 -60 90 90 90 -75 -75 -45 0 0 -45 -75 -75 90 90 90 -60 -60 90 -60 75 75 90 45 0 0 0 0 15 0 0 0 0 15 0 0 0 0 15 0 0 0 0 -15 -15 -15 -45 -75 90 90 90 -45 90 60 60 60 75 45 45</t>
  </si>
  <si>
    <t>-45 -45 -45 -45 0 -45 -45 -45 90 -45 90 -45 -45 -45 -45 90 -45 -45 -45 -45 90 45 45 45 45 15 -30 -30 -30 0 45 90 45 45 30 30 0 45 45 0 45 45 45 0 45 45 45 45 30 -15 -15 30 45 45 45 45 0 45 45 45 0 45 45 0 30 30 45 45 90 45 0 -30 -30 -30 15 45 45 45 45 90 -45 -45 -45 -45 90 -45 -45 -45 -45 90 -45 90 -45 -45 -45 0 -45 -45 -45 -45</t>
  </si>
  <si>
    <t>-45 -45 -45 -45 90 -45 -45 -45 -45 90 -45 -45 -45 -45 90 -45 -45 -45 -45 90 90 45 0 -30 -30 -30 0 45 45 45 45 0 45 45 45 45 0 45 45 45 45 0 45 45 45 30 30 -15 30 15 15 30 -15 30 30 45 45 45 0 45 45 45 45 0 45 45 45 45 0 45 45 45 45 0 -30 -30 -30 0 45 90 90 -45 -45 -45 -45 90 -45 -45 -45 -45 90 -45 -45 -45 -45 90 -45 -45 -45 -45</t>
  </si>
  <si>
    <t>0 -15 -15 -30 -30 -30 -45 -45 -45 0 15 30 15 30 30 30 30 45 90 45 90 90 90 90 45 30 30 30 0 0 30 0 30 30 0 -30 -30 -30 -30 15 -30 -30 -30 -30 0 30 -15 -30 0 0 0 0 -30 -15 30 0 -30 -30 -30 -30 15 -30 -30 -30 -30 0 30 30 0 30 0 0 30 30 30 45 90 90 90 90 45 90 45 30 30 30 30 15 30 15 0 -45 -45 -45 -30 -30 -30 -15 -15 0</t>
  </si>
  <si>
    <t>-45 -45 -45 -30 -30 -30 15 -30 15 15 0 -15 -15 30 30 30 30 45 90 90 90 90 45 90 45 30 30 30 30 -15 -30 -30 -30 -30 0 -30 -30 -30 -30 0 0 0 0 30 30 30 0 30 0 0 0 0 30 0 30 30 30 0 0 0 0 -30 -30 -30 -30 0 -30 -30 -30 -30 -15 30 30 30 30 45 90 45 90 90 90 90 45 30 30 30 30 -15 -15 0 15 15 -30 15 -30 -30 -30 -45 -45 -45</t>
  </si>
  <si>
    <t>30 30 30 30 45 30 30 30 30 45 30 30 30 30 45 30 15 -30 -30 -30 -30 0 -30 0 -30 -30 -30 -45 90 90 90 90 -45 90 -45 0 0 0 0 -30 -30 -30 0 -30 -30 -30 -30 -15 30 30 30 30 -15 -30 -30 -30 -30 0 -30 -30 -30 0 0 0 0 -45 90 -45 90 90 90 90 -45 -30 -30 -30 0 -30 0 -30 -30 -30 -30 15 30 45 30 30 30 30 45 30 30 30 30 45 30 30 30 30</t>
  </si>
  <si>
    <t>30 30 30 30 45 30 45 30 30 30 30 45 30 30 30 30 0 -30 -30 -30 -30 0 -30 -30 -30 -30 -45 90 -45 90 90 90 90 -45 0 -30 -30 -30 -30 0 -30 -30 -30 -15 0 0 30 0 30 15 15 30 0 30 0 0 -15 -30 -30 -30 0 -30 -30 -30 -30 0 -45 90 90 90 90 -45 90 -45 -30 -30 -30 -30 0 -30 -30 -30 -30 0 30 30 30 30 45 30 30 30 30 45 30 45 30 30 30 30</t>
  </si>
  <si>
    <t>60 45 15 45 60 60 60 45 0 0 45 0 0 0 45 45 0 -45 -45 -45 -60 -60 -15 -45 -60 90 90 90 -45 -45 -45 -45 -60 -45 -45 -45 -45 0 45 45 45 45 90 45 45 45 45 90 -45 -45 -45 -45 90 45 45 45 45 90 45 45 45 45 0 -45 -45 -45 -45 -60 -45 -45 -45 -45 90 90 90 -60 -45 -15 -60 -60 -45 -45 -45 0 45 45 0 0 0 45 0 0 45 60 60 60 45 15 45 60</t>
  </si>
  <si>
    <t>60 60 60 45 0 0 0 0 45 60 15 0 45 45 45 45 0 -45 -45 -45 -45 -60 -45 -45 -45 -45 -60 -45 -45 -45 -45 -60 -60 -15 0 45 90 90 90 45 45 45 90 45 45 45 45 90 -45 -45 -45 -45 90 45 45 45 45 90 45 45 45 90 90 90 45 0 -15 -60 -60 -45 -45 -45 -45 -60 -45 -45 -45 -45 -60 -45 -45 -45 -45 0 45 45 45 45 0 15 60 45 0 0 0 0 45 60 60 60</t>
  </si>
  <si>
    <t>90 -75 90 -75 -75 -75 -75 -30 0 0 -30 -75 90 -75 -30 -15 0 45 90 90 -75 75 75 75 75 30 0 0 0 45 30 0 -15 15 15 15 0 -45 0 -45 -45 -15 30 75 75 75 75 45 0 0 0 0 45 75 75 75 75 30 -15 -45 -45 0 -45 0 15 15 15 -15 0 30 45 0 0 0 30 75 75 75 75 -75 90 90 45 0 -15 -30 -75 90 -75 -30 0 0 -30 -75 -75 -75 -75 90 -75 90</t>
  </si>
  <si>
    <t>-75 -75 -75 -75 90 90 -75 -30 -15 -30 -75 90 -75 -30 -15 0 0 45 90 -75 90 75 75 75 75 45 0 0 0 45 30 -15 -45 -45 -45 0 0 0 15 15 15 0 30 75 75 75 75 30 0 0 0 0 30 75 75 75 75 30 0 15 15 15 0 0 0 -45 -45 -45 -15 30 45 0 0 0 45 75 75 75 75 90 -75 90 45 0 0 -15 -30 -75 90 -75 -30 -15 -30 -75 90 90 -75 -75 -75 -75</t>
  </si>
  <si>
    <t>-45 -45 -45 0 30 30 30 30 15 30 15 30 15 30 15 15 -30 15 15 -30 -30 -15 -15 -15 0 0 0 -15 0 0 -30 -30 15 0 0 45 90 45 90 90 90 90 45 0 -30 -15 -15 -30 -15 -15 -15 -15 -30 -15 -15 -30 0 45 90 90 90 90 45 90 45 0 0 15 -30 -30 0 0 -15 0 0 0 -15 -15 -15 -30 -30 15 15 -30 15 15 30 15 30 15 30 15 30 30 30 30 0 -45 -45 -45</t>
  </si>
  <si>
    <t>-45 -45 -45 -30 15 30 30 30 30 15 30 30 30 15 -30 -30 -30 15 15 0 0 15 -30 -15 -15 -15 0 -15 0 0 0 0 45 90 90 90 90 45 90 45 15 -30 -30 0 15 -15 -15 0 -15 -15 -15 -15 0 -15 -15 15 0 -30 -30 15 45 90 45 90 90 90 90 45 0 0 0 0 -15 0 -15 -15 -15 -30 15 0 0 15 15 -30 -30 -30 15 30 30 30 15 30 30 30 30 15 -30 -45 -45 -45</t>
  </si>
  <si>
    <t>90 90 90 90 45 90 90 90 90 -45 90 90 90 -45 0 0 0 15 0 0 0 15 0 0 0 15 0 0 0 15 0 -15 -15 0 0 0 0 -15 0 -15 0 45 0 45 0 0 0 -45 0 0 0 0 -45 0 0 0 45 0 45 0 -15 0 -15 0 0 0 0 -15 -15 0 15 0 0 0 15 0 0 0 15 0 0 0 15 0 0 0 -45 90 90 90 -45 90 90 90 90 45 90 90 90 90</t>
  </si>
  <si>
    <t>90 90 90 90 -45 90 90 90 90 -45 90 90 90 -45 0 -15 -15 15 15 15 0 0 15 0 0 0 0 -15 0 0 0 0 -15 0 0 0 0 45 0 0 0 0 45 0 0 0 0 45 0 0 0 0 45 0 0 0 0 45 0 0 0 0 45 0 0 0 0 -15 0 0 0 0 -15 0 0 0 0 15 0 0 15 15 15 -15 -15 0 -45 90 90 90 -45 90 90 90 90 -45 90 90 90 90</t>
  </si>
  <si>
    <t>75 75 90 75 90 75 75 75 90 90 90 75 30 0 0 0 0 15 0 0 15 30 30 30 30 -15 -15 -30 -75 -75 -75 -75 -30 0 -15 -30 -30 0 45 90 45 45 15 -30 -75 -75 -45 -75 -45 -45 -45 -45 -75 -45 -75 -75 -30 15 45 45 90 45 0 -30 -30 -15 0 -30 -75 -75 -75 -75 -30 -15 -15 30 30 30 30 15 0 0 15 0 0 0 0 30 75 90 90 90 75 75 75 90 75 90 75 75</t>
  </si>
  <si>
    <t>90 90 90 90 75 90 75 75 90 75 75 75 75 30 0 -15 0 0 0 0 15 0 15 -30 -30 -30 -30 0 45 45 30 45 30 30 30 15 -15 -30 -75 -75 -75 -75 -45 -15 0 -45 -75 -75 -75 -45 -45 -75 -75 -75 -45 0 -15 -45 -75 -75 -75 -75 -30 -15 15 30 30 30 45 30 45 45 0 -30 -30 -30 -30 15 0 15 0 0 0 0 -15 0 30 75 75 75 75 90 75 75 90 75 90 90 90 90</t>
  </si>
  <si>
    <t>60 60 60 60 90 60 60 60 60 15 0 0 0 0 45 60 60 60 45 60 60 60 60 45 0 -45 90 -60 -60 -60 -60 90 -60 90 90 -60 -60 -15 -60 -60 -60 -60 -45 -60 -60 -60 -60 -45 0 0 0 0 -45 -60 -60 -60 -60 -45 -60 -60 -60 -60 -15 -60 -60 90 90 -60 90 -60 -60 -60 -60 90 -45 0 45 60 60 60 60 45 60 60 60 45 0 0 0 0 15 60 60 60 60 90 60 60 60 60</t>
  </si>
  <si>
    <t>60 60 60 60 90 60 60 60 60 45 0 0 0 0 45 60 60 60 60 45 60 60 60 15 0 -45 90 -60 -60 -60 -60 90 -60 -60 -60 -60 -45 -60 -60 -60 -45 -60 -60 -60 90 90 -60 -15 0 0 0 0 -15 -60 90 90 -60 -60 -60 -45 -60 -60 -60 -45 -60 -60 -60 -60 90 -60 -60 -60 -60 90 -45 0 15 60 60 60 45 60 60 60 60 45 0 0 0 0 45 60 60 60 60 90 60 60 60 60</t>
  </si>
  <si>
    <t>0 0 45 90 90 90 90 -45 -30 -30 -15 30 -15 -15 0 30 0 0 0 0 -45 90 45 0 0 0 0 -45 0 0 0 0 15 0 0 0 0 15 0 0 0 0 15 0 0 0 0 45 0 0 0 0 45 0 0 0 0 15 0 0 0 0 15 0 0 0 0 15 0 0 0 0 -45 0 0 0 0 45 90 -45 0 0 0 0 30 0 -15 -15 30 -15 -30 -30 -45 90 90 90 90 45 0 0</t>
  </si>
  <si>
    <t>45 90 90 90 90 -45 0 -30 -30 0 -15 -15 -15 0 30 30 0 0 0 0 -45 90 -45 0 0 0 0 15 0 0 0 0 15 0 0 0 0 15 0 0 0 0 45 0 0 0 0 45 0 0 0 0 45 0 0 0 0 45 0 0 0 0 15 0 0 0 0 15 0 0 0 0 15 0 0 0 0 -45 90 -45 0 0 0 0 30 30 0 -15 -15 -15 0 -30 -30 0 -45 90 90 90 90 45</t>
  </si>
  <si>
    <t>60 75 75 90 60 -75 -75 -75 -75 75 75 75 45 15 0 0 0 0 45 0 -15 -60 75 75 75 75 90 75 90 75 75 90 -45 0 -45 -45 -75 75 -75 -75 -75 -75 -60 -75 -75 -75 -75 90 45 0 0 45 90 -75 -75 -75 -75 -60 -75 -75 -75 -75 75 -75 -45 -45 0 -45 90 75 75 90 75 90 75 75 75 75 -60 -15 0 45 0 0 0 0 15 45 75 75 75 -75 -75 -75 -75 60 90 75 75 60</t>
  </si>
  <si>
    <t>-75 -75 60 90 75 75 -75 -75 75 45 0 0 0 0 45 60 15 0 -15 -60 75 75 75 75 -60 75 75 75 75 90 -45 -45 0 -45 90 75 -75 90 -75 -75 -75 -75 90 -75 -75 -75 -75 75 45 0 0 45 75 -75 -75 -75 -75 90 -75 -75 -75 -75 90 -75 75 90 -45 0 -45 -45 90 75 75 75 75 -60 75 75 75 75 -60 -15 0 15 60 45 0 0 0 0 45 75 -75 -75 75 75 90 60 -75 -75</t>
  </si>
  <si>
    <t>0 -30 0 -30 -30 -30 -30 -45 -30 -30 -30 -30 -45 -30 -30 -30 -30 -45 -30 -30 0 30 30 30 30 0 30 30 30 30 0 30 30 30 30 15 30 30 30 0 45 90 45 90 90 90 90 45 0 -15 -15 0 45 90 90 90 90 45 90 45 0 30 30 30 15 30 30 30 30 0 30 30 30 30 0 30 30 30 30 0 -30 -30 -45 -30 -30 -30 -30 -45 -30 -30 -30 -30 -45 -30 -30 -30 -30 0 -30 0</t>
  </si>
  <si>
    <t>-45 -30 0 -30 -30 -45 -30 -30 -30 -30 -45 -30 -30 -30 -30 0 -30 -30 -30 -30 0 30 30 30 30 0 30 30 30 30 0 30 30 30 30 45 90 90 90 90 45 90 45 30 30 30 15 0 0 -15 -15 0 0 15 30 30 30 45 90 45 90 90 90 90 45 30 30 30 30 0 30 30 30 30 0 30 30 30 30 0 -30 -30 -30 -30 0 -30 -30 -30 -30 -45 -30 -30 -30 -30 -45 -30 -30 0 -30 -45</t>
  </si>
  <si>
    <t>0 0 0 0 15 0 0 15 15 15 15 0 15 -15 -15 0 45 0 45 90 90 90 90 45 90 -45 0 0 0 0 -15 0 0 0 0 -15 0 0 0 0 -15 0 0 0 0 -15 0 0 -45 -45 -45 -45 0 0 -15 0 0 0 0 -15 0 0 0 0 -15 0 0 0 0 -15 0 0 0 0 -45 90 45 90 90 90 90 45 0 45 0 -15 -15 15 0 15 15 15 15 0 0 15 0 0 0 0</t>
  </si>
  <si>
    <t>15 15 0 15 15 15 15 -15 0 -15 0 0 0 0 45 0 0 -45 90 90 90 90 45 90 -45 -15 0 0 0 -15 0 0 0 -15 0 0 0 -15 0 0 0 0 -45 0 0 0 0 45 0 0 0 0 45 0 0 0 0 -45 0 0 0 0 -15 0 0 0 -15 0 0 0 -15 0 0 0 -15 -45 90 45 90 90 90 90 -45 0 0 45 0 0 0 0 -15 0 -15 15 15 15 15 0 15 15</t>
  </si>
  <si>
    <t>45 45 60 60 60 60 45 0 15 60 75 75 75 75 90 75 75 75 75 90 75 -60 -60 -75 -75 -75 -60 90 90 90 -75 -75 -75 -75 -45 0 -45 0 -45 0 0 0 0 -15 -60 75 -75 -60 -75 -75 -75 -75 -60 -75 75 -60 -15 0 0 0 0 -45 0 -45 0 -45 -75 -75 -75 -75 90 90 90 -60 -75 -75 -75 -60 -60 75 90 75 75 75 75 90 75 75 75 75 60 15 0 45 60 60 60 60 45 45</t>
  </si>
  <si>
    <t>60 60 60 60 45 45 45 0 15 60 75 -60 75 75 75 75 -60 75 -60 -60 75 75 75 -75 -75 -75 -60 -75 -75 -75 -75 90 90 90 -45 0 -45 0 0 0 0 -15 0 -45 90 75 -75 -75 -75 90 90 -75 -75 -75 75 90 -45 0 -15 0 0 0 0 -45 0 -45 90 90 90 -75 -75 -75 -75 -60 -75 -75 -75 75 75 75 -60 -60 75 -60 75 75 75 75 -60 75 60 15 0 45 45 45 60 60 60 60</t>
  </si>
  <si>
    <t>0 -45 -45 -45 -45 90 -45 -45 -30 -45 -45 -45 -45 90 45 45 0 45 45 30 30 45 45 45 30 45 45 45 15 45 45 30 30 30 0 -30 -15 0 -30 -30 -30 0 45 90 -45 -45 90 90 -45 -30 -30 -45 90 90 -45 -45 90 45 0 -30 -30 -30 0 -15 -30 0 30 30 30 45 45 15 45 45 45 30 45 45 45 30 30 45 45 0 45 45 90 -45 -45 -45 -45 -30 -45 -45 90 -45 -45 -45 -45 0</t>
  </si>
  <si>
    <t>-45 -45 90 -45 -45 -30 -45 -45 -30 -45 -45 -45 -45 0 45 45 45 45 30 45 45 45 45 30 45 45 45 0 0 0 45 30 45 90 90 90 -45 -45 90 -45 -30 0 30 30 30 -15 -30 -30 -30 15 15 -30 -30 -30 -15 30 30 30 0 -30 -45 90 -45 -45 90 90 90 45 30 45 0 0 0 45 45 45 30 45 45 45 45 30 45 45 45 45 0 -45 -45 -45 -45 -30 -45 -45 -30 -45 -45 90 -45 -45</t>
  </si>
  <si>
    <t>-60 -60 -60 -60 -45 -45 -45 -45 0 -45 -45 -45 -45 0 45 45 45 45 0 -15 -45 -60 -45 0 -45 -45 -45 90 45 45 60 60 45 60 45 0 0 15 60 90 60 90 45 90 45 45 90 45 45 0 0 45 45 90 45 45 90 45 90 60 90 60 15 0 0 45 60 45 60 60 45 45 90 -45 -45 -45 0 -45 -60 -45 -15 0 45 45 45 45 0 -45 -45 -45 -45 0 -45 -45 -45 -45 -60 -60 -60 -60</t>
  </si>
  <si>
    <t>-60 -60 -60 -60 -45 -45 -45 -45 -60 -45 -45 -45 -45 0 45 45 45 0 -45 -15 0 -45 -45 -45 -45 90 45 45 45 45 60 45 0 0 0 45 90 90 90 90 45 45 60 45 60 60 60 45 15 0 0 15 45 60 60 60 45 60 45 45 90 90 90 90 45 0 0 0 45 60 45 45 45 45 90 -45 -45 -45 -45 0 -15 -45 0 45 45 45 0 -45 -45 -45 -45 -60 -45 -45 -45 -45 -60 -60 -60 -60</t>
  </si>
  <si>
    <t>90 -45 -60 -45 -60 -60 -60 -60 -45 -60 -60 -60 -45 -15 -45 -45 -45 -45 0 15 45 45 45 45 60 45 45 60 60 60 60 45 60 60 60 45 0 45 0 0 45 90 90 90 90 -45 0 0 0 -45 -45 0 0 0 -45 90 90 90 90 45 0 0 45 0 45 60 60 60 45 60 60 60 60 45 45 60 45 45 45 45 15 0 -45 -45 -45 -45 -15 -45 -60 -60 -60 -45 -60 -60 -60 -60 -45 -60 -45 90</t>
  </si>
  <si>
    <t>-60 -60 -60 -60 -45 -60 -60 -60 -60 -45 -15 -45 -45 90 -45 -45 -45 -45 0 45 60 60 60 60 45 60 60 60 60 45 15 45 45 45 0 45 45 45 45 90 90 90 90 -45 0 0 0 -45 0 0 0 0 -45 0 0 0 -45 90 90 90 90 45 45 45 45 0 45 45 45 15 45 60 60 60 60 45 60 60 60 60 45 0 -45 -45 -45 -45 90 -45 -45 -15 -45 -60 -60 -60 -60 -45 -60 -60 -60 -60</t>
  </si>
  <si>
    <t>0 0 -45 -45 -45 -45 0 45 45 45 45 0 -45 -45 -45 0 45 90 -45 -45 -45 -45 90 45 45 45 45 90 -45 -45 -45 -15 -45 -45 -45 -45 -15 15 15 45 45 45 45 90 45 45 45 90 45 45 45 45 90 45 45 45 90 45 45 45 45 15 15 -15 -45 -45 -45 -45 -15 -45 -45 -45 90 45 45 45 45 90 -45 -45 -45 -45 90 45 0 -45 -45 -45 0 45 45 45 45 0 -45 -45 -45 -45 0 0</t>
  </si>
  <si>
    <t>0 0 -45 -45 -45 0 -45 -45 -45 -45 90 -45 -45 -45 -45 0 45 0 45 45 45 45 90 45 45 45 45 90 -45 -45 -45 -45 -15 -45 -45 -45 -15 15 45 90 45 45 45 90 45 45 45 45 15 45 45 15 45 45 45 45 90 45 45 45 90 45 15 -15 -45 -45 -45 -15 -45 -45 -45 -45 90 45 45 45 45 90 45 45 45 45 0 45 0 -45 -45 -45 -45 90 -45 -45 -45 -45 0 -45 -45 -45 0 0</t>
  </si>
  <si>
    <t>45 75 60 75 75 75 75 45 75 75 60 75 90 75 90 75 90 90 75 -75 90 45 0 15 60 75 -75 -75 -75 -75 -60 -75 -60 -60 -15 0 0 0 0 -45 -75 -75 -75 -75 -45 0 0 -45 -75 -75 -75 -75 -45 0 0 -45 -75 -75 -75 -75 -45 0 0 0 0 -15 -60 -60 -75 -60 -75 -75 -75 -75 75 60 15 0 45 90 -75 75 90 90 75 90 75 90 75 60 75 75 45 75 75 75 75 60 75 45</t>
  </si>
  <si>
    <t>75 75 90 45 45 60 -75 75 75 75 75 90 90 90 90 75 75 75 75 60 45 0 15 60 75 -60 75 -75 -75 -75 -75 -60 -75 -60 -15 0 0 0 0 -45 -75 -75 -75 -75 -45 0 0 -45 -75 -75 -75 -75 -45 0 0 -45 -75 -75 -75 -75 -45 0 0 0 0 -15 -60 -75 -60 -75 -75 -75 -75 75 -60 75 60 15 0 45 60 75 75 75 75 90 90 90 90 75 75 75 75 -75 60 45 45 90 75 75</t>
  </si>
  <si>
    <t>0 -45 -45 -45 -45 -60 -45 -60 -60 -45 -30 -30 -30 -30 15 -30 -30 -30 -30 0 45 45 45 45 30 45 30 30 30 30 45 30 30 30 30 60 90 60 90 90 90 90 60 30 0 0 0 -15 -30 -30 -30 -30 -15 0 0 0 30 60 90 90 90 90 60 90 60 30 30 30 30 45 30 30 30 30 45 30 45 45 45 45 0 -30 -30 -30 -30 15 -30 -30 -30 -30 -45 -60 -60 -45 -60 -45 -45 -45 -45 0</t>
  </si>
  <si>
    <t>-45 -45 -45 -60 -60 -60 -45 0 -45 -45 -30 -30 -30 -30 0 -30 -30 -30 -30 0 30 30 30 30 45 30 45 45 30 45 30 45 45 30 30 60 90 60 90 90 90 90 60 30 0 0 -15 15 -30 -30 -30 -30 15 -15 0 0 30 60 90 90 90 90 60 90 60 30 30 45 45 30 45 30 45 45 30 45 30 30 30 30 0 -30 -30 -30 -30 0 -30 -30 -30 -30 -45 -45 0 -45 -60 -60 -60 -45 -45 -45</t>
  </si>
  <si>
    <t>-45 -45 -45 -60 -60 -60 -45 0 45 45 45 45 0 45 45 45 45 0 -45 0 -45 -45 -45 90 -45 0 -45 90 -45 -30 -30 -30 -15 -45 -45 90 45 15 30 30 30 45 90 45 45 45 60 90 60 60 60 60 90 60 45 45 45 90 45 30 30 30 15 45 90 -45 -45 -15 -30 -30 -30 -45 90 -45 0 -45 90 -45 -45 -45 0 -45 0 45 45 45 45 0 45 45 45 45 0 -45 -60 -60 -60 -45 -45 -45</t>
  </si>
  <si>
    <t>-60 -60 -60 -45 -45 -45 -45 0 45 45 45 45 0 -45 -45 -45 -45 0 -45 -45 -45 -45 0 -45 0 45 45 45 45 90 45 45 45 45 90 90 45 30 -15 -30 -30 -30 15 30 30 60 90 90 60 60 60 60 90 90 60 30 30 15 -30 -30 -30 -15 30 45 90 90 45 45 45 45 90 45 45 45 45 0 -45 0 -45 -45 -45 -45 0 -45 -45 -45 -45 0 45 45 45 45 0 -45 -45 -45 -45 -60 -60 -60</t>
  </si>
  <si>
    <t>60 90 90 90 90 60 60 60 90 -60 -60 -45 -45 -60 -45 -45 -45 -45 -60 -45 -60 -15 -60 -60 -60 -60 90 60 60 15 60 60 45 0 0 0 0 45 0 0 0 45 45 45 45 60 45 45 90 -45 -45 90 45 45 60 45 45 45 45 0 0 0 45 0 0 0 0 45 60 60 15 60 60 90 -60 -60 -60 -60 -15 -60 -45 -60 -45 -45 -45 -45 -60 -45 -45 -60 -60 90 60 60 60 90 90 90 90 60</t>
  </si>
  <si>
    <t>90 90 90 90 60 60 60 60 90 -45 -45 -45 -45 -60 -45 -45 -45 -60 -60 -60 -60 -45 -60 -60 -60 -60 90 60 60 60 60 45 0 0 0 0 45 0 45 60 15 45 0 45 45 45 90 45 0 -15 -15 0 45 90 45 45 45 0 45 15 60 45 0 45 0 0 0 0 45 60 60 60 60 90 -60 -60 -60 -60 -45 -60 -60 -60 -60 -45 -45 -45 -60 -45 -45 -45 -45 90 60 60 60 60 90 90 90 90</t>
  </si>
  <si>
    <t>0 0 30 30 0 -30 15 -30 -30 -30 -30 -45 -30 -30 -30 0 30 30 30 30 0 30 0 30 30 30 -15 -30 -30 -30 -30 -45 -30 -30 0 30 30 0 0 30 30 45 90 -45 90 90 90 90 45 45 45 45 90 90 90 90 -45 90 45 30 30 0 0 30 30 0 -30 -30 -45 -30 -30 -30 -30 -15 30 30 30 0 30 0 30 30 30 30 0 -30 -30 -30 -45 -30 -30 -30 -30 15 -30 0 30 30 0 0</t>
  </si>
  <si>
    <t>0 15 -15 -30 -30 -30 -30 -45 -30 -30 -30 -30 0 30 30 0 30 30 30 30 0 30 30 30 30 0 -30 -30 -30 -30 -45 -30 -30 0 0 -45 90 90 90 90 45 90 45 30 30 30 30 45 0 0 0 0 45 30 30 30 30 45 90 45 90 90 90 90 -45 0 0 -30 -30 -45 -30 -30 -30 -30 0 30 30 30 30 0 30 30 30 30 0 30 30 0 -30 -30 -30 -30 -45 -30 -30 -30 -30 -15 15 0</t>
  </si>
  <si>
    <t>45 45 45 45 90 45 45 45 15 45 90 45 90 90 90 90 -75 75 30 15 15 0 0 0 -45 -45 0 -45 -45 0 -45 0 -45 0 -45 0 -45 0 0 0 -45 0 0 0 0 -30 -15 0 -15 -15 -15 -15 0 -15 -30 0 0 0 0 -45 0 0 0 -45 0 -45 0 -45 0 -45 0 -45 -45 0 -45 -45 0 0 0 15 15 30 75 -75 90 90 90 90 45 90 45 15 45 45 45 90 45 45 45 45</t>
  </si>
  <si>
    <t>45 45 45 45 90 45 45 45 45 90 45 90 90 90 90 -75 75 30 15 0 0 -30 15 15 0 -45 -45 -45 -45 0 -45 -45 -45 -45 0 -45 0 0 0 0 -15 0 0 0 0 -15 0 -15 0 0 0 0 -15 0 -15 0 0 0 0 -15 0 0 0 0 -45 0 -45 -45 -45 -45 0 -45 -45 -45 -45 0 15 15 -30 0 0 15 30 75 -75 90 90 90 90 45 90 45 45 45 45 90 45 45 45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</si>
</sst>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E+00"/>
    <numFmt numFmtId="167" formatCode="0.0000000E+00"/>
    <numFmt numFmtId="168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8" fontId="0" fillId="7" borderId="1" xfId="0" applyNumberFormat="1" applyFill="1" applyBorder="1"/>
    <xf numFmtId="1" fontId="0" fillId="7" borderId="1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3.7365529589999968E-3</c:v>
                  </c:pt>
                  <c:pt idx="1">
                    <c:v>1.5863235601689868E-2</c:v>
                  </c:pt>
                  <c:pt idx="2">
                    <c:v>9.5475162777226025E-3</c:v>
                  </c:pt>
                  <c:pt idx="3">
                    <c:v>6.9338165760000035E-3</c:v>
                  </c:pt>
                  <c:pt idx="4">
                    <c:v>1.17012550649546E-2</c:v>
                  </c:pt>
                  <c:pt idx="5">
                    <c:v>9.7107064567295981E-3</c:v>
                  </c:pt>
                  <c:pt idx="6">
                    <c:v>4.8057736406913604E-3</c:v>
                  </c:pt>
                  <c:pt idx="7">
                    <c:v>1.8628211135847398E-2</c:v>
                  </c:pt>
                  <c:pt idx="8">
                    <c:v>1.3311863029654153E-2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3.7365529599999968E-3</c:v>
                </c:pt>
                <c:pt idx="1">
                  <c:v>1.5863235602689867E-2</c:v>
                </c:pt>
                <c:pt idx="2">
                  <c:v>9.547516278722603E-3</c:v>
                </c:pt>
                <c:pt idx="3">
                  <c:v>2.6172710400000014E-2</c:v>
                </c:pt>
                <c:pt idx="4">
                  <c:v>1.17012550659546E-2</c:v>
                </c:pt>
                <c:pt idx="5">
                  <c:v>9.7107064577295985E-3</c:v>
                </c:pt>
                <c:pt idx="6">
                  <c:v>2.6972523345821682E-2</c:v>
                </c:pt>
                <c:pt idx="7">
                  <c:v>1.8628211136847397E-2</c:v>
                </c:pt>
                <c:pt idx="8">
                  <c:v>1.3311863030654153E-2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1.8223515136000012E-2</c:v>
                </c:pt>
                <c:pt idx="1">
                  <c:v>9.5170907973101543E-3</c:v>
                </c:pt>
                <c:pt idx="2">
                  <c:v>1.0351961776073438E-2</c:v>
                </c:pt>
                <c:pt idx="3">
                  <c:v>2.5977116159999827E-3</c:v>
                </c:pt>
                <c:pt idx="4">
                  <c:v>1.0361959251163472E-2</c:v>
                </c:pt>
                <c:pt idx="5">
                  <c:v>9.4902072335620504E-3</c:v>
                </c:pt>
                <c:pt idx="6">
                  <c:v>1.3909170673250953E-3</c:v>
                </c:pt>
                <c:pt idx="7">
                  <c:v>4.2730937859668632E-3</c:v>
                </c:pt>
                <c:pt idx="8">
                  <c:v>8.4674411459558993E-3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2.6062872575999999E-2</c:v>
                  </c:pt>
                  <c:pt idx="1">
                    <c:v>0.13611791270383192</c:v>
                  </c:pt>
                  <c:pt idx="2">
                    <c:v>5.4762639615695899E-2</c:v>
                  </c:pt>
                  <c:pt idx="3">
                    <c:v>9.5724455040000211E-3</c:v>
                  </c:pt>
                  <c:pt idx="4">
                    <c:v>4.424379228226881E-2</c:v>
                  </c:pt>
                  <c:pt idx="5">
                    <c:v>7.2646472518185304E-3</c:v>
                  </c:pt>
                  <c:pt idx="6">
                    <c:v>3.6816548092839657E-3</c:v>
                  </c:pt>
                  <c:pt idx="7">
                    <c:v>1.4108757174200418E-2</c:v>
                  </c:pt>
                  <c:pt idx="8">
                    <c:v>4.164633172158401E-2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5.6593367039999946E-3</c:v>
                </c:pt>
                <c:pt idx="1">
                  <c:v>3.2960165788298509E-3</c:v>
                </c:pt>
                <c:pt idx="2">
                  <c:v>6.773880071395566E-3</c:v>
                </c:pt>
                <c:pt idx="3">
                  <c:v>5.4110688000000295E-4</c:v>
                </c:pt>
                <c:pt idx="4">
                  <c:v>4.8524359560874822E-3</c:v>
                </c:pt>
                <c:pt idx="5">
                  <c:v>6.1981599920360939E-3</c:v>
                </c:pt>
                <c:pt idx="6">
                  <c:v>1.1799760171193399E-3</c:v>
                </c:pt>
                <c:pt idx="7">
                  <c:v>4.3705090644934608E-3</c:v>
                </c:pt>
                <c:pt idx="8">
                  <c:v>6.5082991777942398E-3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8.9653730392456055E-3</c:v>
                  </c:pt>
                  <c:pt idx="1">
                    <c:v>3.9614439010620117E-3</c:v>
                  </c:pt>
                  <c:pt idx="2">
                    <c:v>2.9792785644531215E-3</c:v>
                  </c:pt>
                  <c:pt idx="3">
                    <c:v>6.2533020973205566E-3</c:v>
                  </c:pt>
                  <c:pt idx="4">
                    <c:v>7.6724886894226074E-3</c:v>
                  </c:pt>
                  <c:pt idx="5">
                    <c:v>1.0020375251770026E-2</c:v>
                  </c:pt>
                  <c:pt idx="6">
                    <c:v>1.3706684112548828E-2</c:v>
                  </c:pt>
                  <c:pt idx="7">
                    <c:v>9.0663433074951241E-3</c:v>
                  </c:pt>
                  <c:pt idx="8">
                    <c:v>1.646184921264647E-2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3.0916094779968265E-2</c:v>
                </c:pt>
                <c:pt idx="1">
                  <c:v>2.3921847343444821E-2</c:v>
                </c:pt>
                <c:pt idx="2">
                  <c:v>2.59246826171875E-2</c:v>
                </c:pt>
                <c:pt idx="3">
                  <c:v>4.2158424854278564E-2</c:v>
                </c:pt>
                <c:pt idx="4">
                  <c:v>3.9531409740447998E-2</c:v>
                </c:pt>
                <c:pt idx="5">
                  <c:v>3.9892554283142097E-2</c:v>
                </c:pt>
                <c:pt idx="6">
                  <c:v>6.3570976257324219E-2</c:v>
                </c:pt>
                <c:pt idx="7">
                  <c:v>5.0928592681884773E-2</c:v>
                </c:pt>
                <c:pt idx="8">
                  <c:v>5.8346509933471673E-2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5.9703588485717739E-3</c:v>
                </c:pt>
                <c:pt idx="1">
                  <c:v>9.2914104461669957E-3</c:v>
                </c:pt>
                <c:pt idx="2">
                  <c:v>7.9996585845947266E-3</c:v>
                </c:pt>
                <c:pt idx="3">
                  <c:v>1.0204017162322998E-2</c:v>
                </c:pt>
                <c:pt idx="4">
                  <c:v>7.843315601348877E-3</c:v>
                </c:pt>
                <c:pt idx="5">
                  <c:v>8.9970827102661063E-3</c:v>
                </c:pt>
                <c:pt idx="6">
                  <c:v>1.0213017463684082E-2</c:v>
                </c:pt>
                <c:pt idx="7">
                  <c:v>8.9068412780761649E-3</c:v>
                </c:pt>
                <c:pt idx="8">
                  <c:v>6.5186023712158273E-3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1.2975811958312988E-2</c:v>
                  </c:pt>
                  <c:pt idx="1">
                    <c:v>1.154017448425293E-2</c:v>
                  </c:pt>
                  <c:pt idx="2">
                    <c:v>2.1168291568756097E-2</c:v>
                  </c:pt>
                  <c:pt idx="3">
                    <c:v>2.0202219486236572E-2</c:v>
                  </c:pt>
                  <c:pt idx="4">
                    <c:v>1.4719367027282715E-2</c:v>
                  </c:pt>
                  <c:pt idx="5">
                    <c:v>2.1210253238677972E-2</c:v>
                  </c:pt>
                  <c:pt idx="6">
                    <c:v>1.8935203552246094E-2</c:v>
                  </c:pt>
                  <c:pt idx="7">
                    <c:v>1.6951799392700195E-2</c:v>
                  </c:pt>
                  <c:pt idx="8">
                    <c:v>1.847994327545166E-2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5.9908628463745117E-3</c:v>
                </c:pt>
                <c:pt idx="1">
                  <c:v>8.1807374954223633E-3</c:v>
                </c:pt>
                <c:pt idx="2">
                  <c:v>6.715714931488044E-3</c:v>
                </c:pt>
                <c:pt idx="3">
                  <c:v>7.2256922721862793E-3</c:v>
                </c:pt>
                <c:pt idx="4">
                  <c:v>5.6937932968139648E-3</c:v>
                </c:pt>
                <c:pt idx="5">
                  <c:v>6.6937804222107003E-3</c:v>
                </c:pt>
                <c:pt idx="6">
                  <c:v>6.0454607009887695E-3</c:v>
                </c:pt>
                <c:pt idx="7">
                  <c:v>8.9838504791259766E-3</c:v>
                </c:pt>
                <c:pt idx="8">
                  <c:v>2.4484395980834961E-3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8.9653730392456055E-3</c:v>
                  </c:pt>
                  <c:pt idx="1">
                    <c:v>3.9614439010620117E-3</c:v>
                  </c:pt>
                  <c:pt idx="2">
                    <c:v>2.9792785644531215E-3</c:v>
                  </c:pt>
                  <c:pt idx="3">
                    <c:v>6.2533020973205566E-3</c:v>
                  </c:pt>
                  <c:pt idx="4">
                    <c:v>7.6724886894226074E-3</c:v>
                  </c:pt>
                  <c:pt idx="5">
                    <c:v>1.0020375251770026E-2</c:v>
                  </c:pt>
                  <c:pt idx="6">
                    <c:v>1.3706684112548828E-2</c:v>
                  </c:pt>
                  <c:pt idx="7">
                    <c:v>9.0663433074951241E-3</c:v>
                  </c:pt>
                  <c:pt idx="8">
                    <c:v>1.646184921264647E-2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3.0916094779968265E-2</c:v>
                </c:pt>
                <c:pt idx="1">
                  <c:v>2.3921847343444821E-2</c:v>
                </c:pt>
                <c:pt idx="2">
                  <c:v>2.59246826171875E-2</c:v>
                </c:pt>
                <c:pt idx="3">
                  <c:v>4.2158424854278564E-2</c:v>
                </c:pt>
                <c:pt idx="4">
                  <c:v>3.9531409740447998E-2</c:v>
                </c:pt>
                <c:pt idx="5">
                  <c:v>3.9892554283142097E-2</c:v>
                </c:pt>
                <c:pt idx="6">
                  <c:v>6.3570976257324219E-2</c:v>
                </c:pt>
                <c:pt idx="7">
                  <c:v>5.0928592681884773E-2</c:v>
                </c:pt>
                <c:pt idx="8">
                  <c:v>5.8346509933471673E-2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5.9703588485717739E-3</c:v>
                </c:pt>
                <c:pt idx="1">
                  <c:v>9.2914104461669957E-3</c:v>
                </c:pt>
                <c:pt idx="2">
                  <c:v>7.9996585845947266E-3</c:v>
                </c:pt>
                <c:pt idx="3">
                  <c:v>1.0204017162322998E-2</c:v>
                </c:pt>
                <c:pt idx="4">
                  <c:v>7.843315601348877E-3</c:v>
                </c:pt>
                <c:pt idx="5">
                  <c:v>8.9970827102661063E-3</c:v>
                </c:pt>
                <c:pt idx="6">
                  <c:v>1.0213017463684082E-2</c:v>
                </c:pt>
                <c:pt idx="7">
                  <c:v>8.9068412780761649E-3</c:v>
                </c:pt>
                <c:pt idx="8">
                  <c:v>6.5186023712158273E-3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1.2975811958312988E-2</c:v>
                  </c:pt>
                  <c:pt idx="1">
                    <c:v>1.154017448425293E-2</c:v>
                  </c:pt>
                  <c:pt idx="2">
                    <c:v>2.1168291568756097E-2</c:v>
                  </c:pt>
                  <c:pt idx="3">
                    <c:v>2.0202219486236572E-2</c:v>
                  </c:pt>
                  <c:pt idx="4">
                    <c:v>1.4719367027282715E-2</c:v>
                  </c:pt>
                  <c:pt idx="5">
                    <c:v>2.1210253238677972E-2</c:v>
                  </c:pt>
                  <c:pt idx="6">
                    <c:v>1.8935203552246094E-2</c:v>
                  </c:pt>
                  <c:pt idx="7">
                    <c:v>1.6951799392700195E-2</c:v>
                  </c:pt>
                  <c:pt idx="8">
                    <c:v>1.847994327545166E-2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5.9908628463745117E-3</c:v>
                </c:pt>
                <c:pt idx="1">
                  <c:v>8.1807374954223633E-3</c:v>
                </c:pt>
                <c:pt idx="2">
                  <c:v>6.715714931488044E-3</c:v>
                </c:pt>
                <c:pt idx="3">
                  <c:v>7.2256922721862793E-3</c:v>
                </c:pt>
                <c:pt idx="4">
                  <c:v>5.6937932968139648E-3</c:v>
                </c:pt>
                <c:pt idx="5">
                  <c:v>6.6937804222107003E-3</c:v>
                </c:pt>
                <c:pt idx="6">
                  <c:v>6.0454607009887695E-3</c:v>
                </c:pt>
                <c:pt idx="7">
                  <c:v>8.9838504791259766E-3</c:v>
                </c:pt>
                <c:pt idx="8">
                  <c:v>2.4484395980834961E-3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ObjectiveAfter!$B$13:$J$13</c:f>
                <c:numCache>
                  <c:formatCode>General</c:formatCode>
                  <c:ptCount val="9"/>
                  <c:pt idx="0">
                    <c:v>3.2093921279999988E-3</c:v>
                  </c:pt>
                  <c:pt idx="1">
                    <c:v>2.7199990124501423E-3</c:v>
                  </c:pt>
                  <c:pt idx="2">
                    <c:v>2.6525555024073865E-3</c:v>
                  </c:pt>
                  <c:pt idx="3">
                    <c:v>6.170111999999933E-6</c:v>
                  </c:pt>
                  <c:pt idx="4">
                    <c:v>2.4458657230846444E-3</c:v>
                  </c:pt>
                  <c:pt idx="5">
                    <c:v>2.4609000851596001E-3</c:v>
                  </c:pt>
                  <c:pt idx="6">
                    <c:v>4.3738537613167523E-6</c:v>
                  </c:pt>
                  <c:pt idx="7">
                    <c:v>3.8025877252421854E-3</c:v>
                  </c:pt>
                  <c:pt idx="8">
                    <c:v>1.6410567800170619E-3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ObjectiveAfter!$B$10:$J$10</c:f>
              <c:numCache>
                <c:formatCode>0.00E+00</c:formatCode>
                <c:ptCount val="9"/>
                <c:pt idx="0">
                  <c:v>3.2940677119999992E-3</c:v>
                </c:pt>
                <c:pt idx="1">
                  <c:v>2.8291960038638441E-3</c:v>
                </c:pt>
                <c:pt idx="2">
                  <c:v>2.8261763319472151E-3</c:v>
                </c:pt>
                <c:pt idx="3">
                  <c:v>6.1785599999999384E-6</c:v>
                </c:pt>
                <c:pt idx="4">
                  <c:v>2.5501333400305701E-3</c:v>
                </c:pt>
                <c:pt idx="5">
                  <c:v>2.47352825629296E-3</c:v>
                </c:pt>
                <c:pt idx="6">
                  <c:v>4.4106489327845115E-6</c:v>
                </c:pt>
                <c:pt idx="7">
                  <c:v>3.8101285023090419E-3</c:v>
                </c:pt>
                <c:pt idx="8">
                  <c:v>1.6442810098105387E-3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ObjectiveAfter!$B$11:$J$11</c:f>
              <c:numCache>
                <c:formatCode>0.00E+00</c:formatCode>
                <c:ptCount val="9"/>
                <c:pt idx="0">
                  <c:v>5.0738749439999979E-3</c:v>
                </c:pt>
                <c:pt idx="1">
                  <c:v>5.1305396739950351E-3</c:v>
                </c:pt>
                <c:pt idx="2">
                  <c:v>6.035886110938824E-3</c:v>
                </c:pt>
                <c:pt idx="3">
                  <c:v>3.9128447999999676E-5</c:v>
                </c:pt>
                <c:pt idx="4">
                  <c:v>4.1256274923174184E-3</c:v>
                </c:pt>
                <c:pt idx="5">
                  <c:v>5.7937168195945649E-3</c:v>
                </c:pt>
                <c:pt idx="6">
                  <c:v>4.906074179423853E-5</c:v>
                </c:pt>
                <c:pt idx="7">
                  <c:v>3.9385501863423451E-3</c:v>
                </c:pt>
                <c:pt idx="8">
                  <c:v>1.5234470746887164E-3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2.6062872575999999E-2</c:v>
                  </c:pt>
                  <c:pt idx="1">
                    <c:v>0.13611791270383192</c:v>
                  </c:pt>
                  <c:pt idx="2">
                    <c:v>5.4762639615695899E-2</c:v>
                  </c:pt>
                  <c:pt idx="3">
                    <c:v>9.5724455040000211E-3</c:v>
                  </c:pt>
                  <c:pt idx="4">
                    <c:v>4.424379228226881E-2</c:v>
                  </c:pt>
                  <c:pt idx="5">
                    <c:v>7.2646472518185304E-3</c:v>
                  </c:pt>
                  <c:pt idx="6">
                    <c:v>3.6816548092839657E-3</c:v>
                  </c:pt>
                  <c:pt idx="7">
                    <c:v>1.4108757174200418E-2</c:v>
                  </c:pt>
                  <c:pt idx="8">
                    <c:v>4.164633172158401E-2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ObjectiveAfter!$B$12:$J$12</c:f>
              <c:numCache>
                <c:formatCode>0.00E+00</c:formatCode>
                <c:ptCount val="9"/>
                <c:pt idx="0">
                  <c:v>1.0205540352000012E-2</c:v>
                </c:pt>
                <c:pt idx="1">
                  <c:v>7.3036916323553133E-3</c:v>
                </c:pt>
                <c:pt idx="2">
                  <c:v>5.4671888536214439E-3</c:v>
                </c:pt>
                <c:pt idx="3">
                  <c:v>1.3782412800000064E-4</c:v>
                </c:pt>
                <c:pt idx="4">
                  <c:v>6.316727003862389E-3</c:v>
                </c:pt>
                <c:pt idx="5">
                  <c:v>2.2180473569164503E-3</c:v>
                </c:pt>
                <c:pt idx="6">
                  <c:v>6.642366893827215E-5</c:v>
                </c:pt>
                <c:pt idx="7">
                  <c:v>7.0315614053784526E-3</c:v>
                </c:pt>
                <c:pt idx="8">
                  <c:v>1.051367865263788E-2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3.7365529589999968E-3</c:v>
                  </c:pt>
                  <c:pt idx="1">
                    <c:v>1.5863235601689868E-2</c:v>
                  </c:pt>
                  <c:pt idx="2">
                    <c:v>9.5475162777226025E-3</c:v>
                  </c:pt>
                  <c:pt idx="3">
                    <c:v>6.9338165760000035E-3</c:v>
                  </c:pt>
                  <c:pt idx="4">
                    <c:v>1.17012550649546E-2</c:v>
                  </c:pt>
                  <c:pt idx="5">
                    <c:v>9.7107064567295981E-3</c:v>
                  </c:pt>
                  <c:pt idx="6">
                    <c:v>4.8057736406913604E-3</c:v>
                  </c:pt>
                  <c:pt idx="7">
                    <c:v>1.8628211135847398E-2</c:v>
                  </c:pt>
                  <c:pt idx="8">
                    <c:v>1.3311863029654153E-2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3.7365529599999968E-3</c:v>
                </c:pt>
                <c:pt idx="1">
                  <c:v>1.5863235602689867E-2</c:v>
                </c:pt>
                <c:pt idx="2">
                  <c:v>9.547516278722603E-3</c:v>
                </c:pt>
                <c:pt idx="3">
                  <c:v>2.6172710400000014E-2</c:v>
                </c:pt>
                <c:pt idx="4">
                  <c:v>1.17012550659546E-2</c:v>
                </c:pt>
                <c:pt idx="5">
                  <c:v>9.7107064577295985E-3</c:v>
                </c:pt>
                <c:pt idx="6">
                  <c:v>2.6972523345821682E-2</c:v>
                </c:pt>
                <c:pt idx="7">
                  <c:v>1.8628211136847397E-2</c:v>
                </c:pt>
                <c:pt idx="8">
                  <c:v>1.3311863030654153E-2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1.8223515136000012E-2</c:v>
                </c:pt>
                <c:pt idx="1">
                  <c:v>9.5170907973101543E-3</c:v>
                </c:pt>
                <c:pt idx="2">
                  <c:v>1.0351961776073438E-2</c:v>
                </c:pt>
                <c:pt idx="3">
                  <c:v>2.5977116159999827E-3</c:v>
                </c:pt>
                <c:pt idx="4">
                  <c:v>1.0361959251163472E-2</c:v>
                </c:pt>
                <c:pt idx="5">
                  <c:v>9.4902072335620504E-3</c:v>
                </c:pt>
                <c:pt idx="6">
                  <c:v>1.3909170673250953E-3</c:v>
                </c:pt>
                <c:pt idx="7">
                  <c:v>4.2730937859668632E-3</c:v>
                </c:pt>
                <c:pt idx="8">
                  <c:v>8.4674411459558993E-3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2.6062872575999999E-2</c:v>
                  </c:pt>
                  <c:pt idx="1">
                    <c:v>0.13611791270383192</c:v>
                  </c:pt>
                  <c:pt idx="2">
                    <c:v>5.4762639615695899E-2</c:v>
                  </c:pt>
                  <c:pt idx="3">
                    <c:v>9.5724455040000211E-3</c:v>
                  </c:pt>
                  <c:pt idx="4">
                    <c:v>4.424379228226881E-2</c:v>
                  </c:pt>
                  <c:pt idx="5">
                    <c:v>7.2646472518185304E-3</c:v>
                  </c:pt>
                  <c:pt idx="6">
                    <c:v>3.6816548092839657E-3</c:v>
                  </c:pt>
                  <c:pt idx="7">
                    <c:v>1.4108757174200418E-2</c:v>
                  </c:pt>
                  <c:pt idx="8">
                    <c:v>4.164633172158401E-2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5.6593367039999946E-3</c:v>
                </c:pt>
                <c:pt idx="1">
                  <c:v>3.2960165788298509E-3</c:v>
                </c:pt>
                <c:pt idx="2">
                  <c:v>6.773880071395566E-3</c:v>
                </c:pt>
                <c:pt idx="3">
                  <c:v>5.4110688000000295E-4</c:v>
                </c:pt>
                <c:pt idx="4">
                  <c:v>4.8524359560874822E-3</c:v>
                </c:pt>
                <c:pt idx="5">
                  <c:v>6.1981599920360939E-3</c:v>
                </c:pt>
                <c:pt idx="6">
                  <c:v>1.1799760171193399E-3</c:v>
                </c:pt>
                <c:pt idx="7">
                  <c:v>4.3705090644934608E-3</c:v>
                </c:pt>
                <c:pt idx="8">
                  <c:v>6.5082991777942398E-3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8.9653730392456055E-3</c:v>
                  </c:pt>
                  <c:pt idx="1">
                    <c:v>3.9614439010620117E-3</c:v>
                  </c:pt>
                  <c:pt idx="2">
                    <c:v>2.9792785644531215E-3</c:v>
                  </c:pt>
                  <c:pt idx="3">
                    <c:v>6.2533020973205566E-3</c:v>
                  </c:pt>
                  <c:pt idx="4">
                    <c:v>7.6724886894226074E-3</c:v>
                  </c:pt>
                  <c:pt idx="5">
                    <c:v>1.0020375251770026E-2</c:v>
                  </c:pt>
                  <c:pt idx="6">
                    <c:v>1.3706684112548828E-2</c:v>
                  </c:pt>
                  <c:pt idx="7">
                    <c:v>9.0663433074951241E-3</c:v>
                  </c:pt>
                  <c:pt idx="8">
                    <c:v>1.646184921264647E-2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3.0916094779968265E-2</c:v>
                </c:pt>
                <c:pt idx="1">
                  <c:v>2.3921847343444821E-2</c:v>
                </c:pt>
                <c:pt idx="2">
                  <c:v>2.59246826171875E-2</c:v>
                </c:pt>
                <c:pt idx="3">
                  <c:v>4.2158424854278564E-2</c:v>
                </c:pt>
                <c:pt idx="4">
                  <c:v>3.9531409740447998E-2</c:v>
                </c:pt>
                <c:pt idx="5">
                  <c:v>3.9892554283142097E-2</c:v>
                </c:pt>
                <c:pt idx="6">
                  <c:v>6.3570976257324219E-2</c:v>
                </c:pt>
                <c:pt idx="7">
                  <c:v>5.0928592681884773E-2</c:v>
                </c:pt>
                <c:pt idx="8">
                  <c:v>5.8346509933471673E-2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5.9703588485717739E-3</c:v>
                </c:pt>
                <c:pt idx="1">
                  <c:v>9.2914104461669957E-3</c:v>
                </c:pt>
                <c:pt idx="2">
                  <c:v>7.9996585845947266E-3</c:v>
                </c:pt>
                <c:pt idx="3">
                  <c:v>1.0204017162322998E-2</c:v>
                </c:pt>
                <c:pt idx="4">
                  <c:v>7.843315601348877E-3</c:v>
                </c:pt>
                <c:pt idx="5">
                  <c:v>8.9970827102661063E-3</c:v>
                </c:pt>
                <c:pt idx="6">
                  <c:v>1.0213017463684082E-2</c:v>
                </c:pt>
                <c:pt idx="7">
                  <c:v>8.9068412780761649E-3</c:v>
                </c:pt>
                <c:pt idx="8">
                  <c:v>6.5186023712158273E-3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1.2975811958312988E-2</c:v>
                  </c:pt>
                  <c:pt idx="1">
                    <c:v>1.154017448425293E-2</c:v>
                  </c:pt>
                  <c:pt idx="2">
                    <c:v>2.1168291568756097E-2</c:v>
                  </c:pt>
                  <c:pt idx="3">
                    <c:v>2.0202219486236572E-2</c:v>
                  </c:pt>
                  <c:pt idx="4">
                    <c:v>1.4719367027282715E-2</c:v>
                  </c:pt>
                  <c:pt idx="5">
                    <c:v>2.1210253238677972E-2</c:v>
                  </c:pt>
                  <c:pt idx="6">
                    <c:v>1.8935203552246094E-2</c:v>
                  </c:pt>
                  <c:pt idx="7">
                    <c:v>1.6951799392700195E-2</c:v>
                  </c:pt>
                  <c:pt idx="8">
                    <c:v>1.847994327545166E-2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5.9908628463745117E-3</c:v>
                </c:pt>
                <c:pt idx="1">
                  <c:v>8.1807374954223633E-3</c:v>
                </c:pt>
                <c:pt idx="2">
                  <c:v>6.715714931488044E-3</c:v>
                </c:pt>
                <c:pt idx="3">
                  <c:v>7.2256922721862793E-3</c:v>
                </c:pt>
                <c:pt idx="4">
                  <c:v>5.6937932968139648E-3</c:v>
                </c:pt>
                <c:pt idx="5">
                  <c:v>6.6937804222107003E-3</c:v>
                </c:pt>
                <c:pt idx="6">
                  <c:v>6.0454607009887695E-3</c:v>
                </c:pt>
                <c:pt idx="7">
                  <c:v>8.9838504791259766E-3</c:v>
                </c:pt>
                <c:pt idx="8">
                  <c:v>2.4484395980834961E-3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226935</xdr:colOff>
      <xdr:row>49</xdr:row>
      <xdr:rowOff>118157</xdr:rowOff>
    </xdr:from>
    <xdr:to>
      <xdr:col>5</xdr:col>
      <xdr:colOff>9093</xdr:colOff>
      <xdr:row>68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260643</xdr:colOff>
      <xdr:row>50</xdr:row>
      <xdr:rowOff>76043</xdr:rowOff>
    </xdr:from>
    <xdr:to>
      <xdr:col>12</xdr:col>
      <xdr:colOff>215825</xdr:colOff>
      <xdr:row>70</xdr:row>
      <xdr:rowOff>3809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16</xdr:row>
      <xdr:rowOff>58937</xdr:rowOff>
    </xdr:from>
    <xdr:to>
      <xdr:col>12</xdr:col>
      <xdr:colOff>131493</xdr:colOff>
      <xdr:row>35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556432</xdr:colOff>
      <xdr:row>34</xdr:row>
      <xdr:rowOff>145495</xdr:rowOff>
    </xdr:from>
    <xdr:to>
      <xdr:col>23</xdr:col>
      <xdr:colOff>550191</xdr:colOff>
      <xdr:row>54</xdr:row>
      <xdr:rowOff>22509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745792</xdr:colOff>
      <xdr:row>16</xdr:row>
      <xdr:rowOff>108030</xdr:rowOff>
    </xdr:from>
    <xdr:to>
      <xdr:col>5</xdr:col>
      <xdr:colOff>518683</xdr:colOff>
      <xdr:row>35</xdr:row>
      <xdr:rowOff>157736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165590</xdr:rowOff>
    </xdr:from>
    <xdr:to>
      <xdr:col>19</xdr:col>
      <xdr:colOff>85725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1"/>
  <sheetViews>
    <sheetView topLeftCell="A39" zoomScale="85" zoomScaleNormal="85" workbookViewId="0">
      <selection activeCell="C95" sqref="C9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19" width="17.77734375" style="39" bestFit="1" customWidth="1"/>
    <col min="20" max="20" width="18.77734375" style="39" bestFit="1" customWidth="1"/>
    <col min="21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718</v>
      </c>
      <c r="B2" s="28"/>
      <c r="C2" s="28"/>
      <c r="D2" s="28"/>
      <c r="E2" s="28"/>
      <c r="F2" s="28"/>
      <c r="G2" s="28"/>
      <c r="H2" s="28"/>
      <c r="I2" s="28"/>
      <c r="J2" s="28"/>
      <c r="K2" s="41"/>
      <c r="L2" s="42"/>
      <c r="M2" s="41"/>
      <c r="N2" s="41"/>
      <c r="O2" s="41"/>
      <c r="P2" s="41"/>
      <c r="Q2" s="41"/>
      <c r="R2" s="41"/>
    </row>
    <row r="3" spans="1:62" s="58" customFormat="1" x14ac:dyDescent="0.3">
      <c r="A3" s="32" t="s">
        <v>696</v>
      </c>
      <c r="B3" s="28">
        <f>AVERAGE('trad-50'!$L$2:$L$201)</f>
        <v>7.7022000000000035E-2</v>
      </c>
      <c r="C3" s="28">
        <f>AVERAGE('3060-50'!$L$2:$L$201)</f>
        <v>8.1898666666666661E-2</v>
      </c>
      <c r="D3" s="28">
        <f>AVERAGE('15-50'!$L$2:$L$201)</f>
        <v>7.1644797611405894E-2</v>
      </c>
      <c r="E3" s="28">
        <f>AVERAGE('trad-100'!$L$2:$L$201)</f>
        <v>9.1602240000000001E-2</v>
      </c>
      <c r="F3" s="28">
        <f>AVERAGE('3060-100'!$L$2:$L$201)</f>
        <v>7.5508571428571425E-2</v>
      </c>
      <c r="G3" s="28">
        <f>AVERAGE('15-100'!$L$2:$L$201)</f>
        <v>5.8188389928772934E-2</v>
      </c>
      <c r="H3" s="28">
        <f>AVERAGE('trad-150'!$L$2:$L$201)</f>
        <v>9.8292290370370364E-2</v>
      </c>
      <c r="I3" s="28">
        <f>AVERAGE('3060-150'!$L$2:$L$201)</f>
        <v>7.2381981981981952E-2</v>
      </c>
      <c r="J3" s="28">
        <f>AVERAGE('15-150'!$L$2:$L$201)</f>
        <v>7.8839787364795882E-2</v>
      </c>
      <c r="K3" s="41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58" customFormat="1" x14ac:dyDescent="0.3">
      <c r="A4" s="32" t="s">
        <v>697</v>
      </c>
      <c r="B4" s="28">
        <f>MAX('trad-50'!$L$2:$L$201)</f>
        <v>0.124832</v>
      </c>
      <c r="C4" s="28">
        <f>MAX('3060-50'!$L$2:$L$201)</f>
        <v>0.243232</v>
      </c>
      <c r="D4" s="28">
        <f>MAX('15-50'!$L$2:$L$201)</f>
        <v>0.17294458283132089</v>
      </c>
      <c r="E4" s="28">
        <f>MAX('trad-100'!$L$2:$L$201)</f>
        <v>0.121568</v>
      </c>
      <c r="F4" s="28">
        <f>MAX('3060-100'!$L$2:$L$201)</f>
        <v>0.17545600000000011</v>
      </c>
      <c r="G4" s="28">
        <f>MAX('15-100'!$L$2:$L$201)</f>
        <v>0.1084984513997229</v>
      </c>
      <c r="H4" s="28">
        <f>MAX('trad-150'!$L$2:$L$201)</f>
        <v>0.1137908148148148</v>
      </c>
      <c r="I4" s="28">
        <f>MAX('3060-150'!$L$2:$L$201)</f>
        <v>0.1045463703703703</v>
      </c>
      <c r="J4" s="28">
        <f>MAX('15-150'!$L$2:$L$201)</f>
        <v>0.21840597862256439</v>
      </c>
      <c r="K4" s="41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58" customFormat="1" x14ac:dyDescent="0.3">
      <c r="A5" s="32" t="s">
        <v>698</v>
      </c>
      <c r="B5" s="28">
        <f>AVERAGE('trad-50'!$M$2:$M$201)</f>
        <v>6.7758000000000013E-2</v>
      </c>
      <c r="C5" s="28">
        <f>AVERAGE('3060-50'!$M$2:$M$201)</f>
        <v>7.4590476190476207E-2</v>
      </c>
      <c r="D5" s="28">
        <f>AVERAGE('15-50'!$M$2:$M$201)</f>
        <v>6.6130526315789459E-2</v>
      </c>
      <c r="E5" s="28">
        <f>AVERAGE('trad-100'!$M$2:$M$201)</f>
        <v>9.5010560000000008E-2</v>
      </c>
      <c r="F5" s="28">
        <f>AVERAGE('3060-100'!$M$2:$M$201)</f>
        <v>6.2906666666666666E-2</v>
      </c>
      <c r="G5" s="28">
        <f>AVERAGE('15-100'!$M$2:$M$201)</f>
        <v>5.3354095238095207E-2</v>
      </c>
      <c r="H5" s="28">
        <f>AVERAGE('trad-150'!$M$2:$M$201)</f>
        <v>9.3883117037037056E-2</v>
      </c>
      <c r="I5" s="28">
        <f>AVERAGE('3060-150'!$M$2:$M$201)</f>
        <v>6.9880408408408395E-2</v>
      </c>
      <c r="J5" s="28">
        <f>AVERAGE('15-150'!$M$2:$M$201)</f>
        <v>5.8568902670112E-2</v>
      </c>
      <c r="K5" s="41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1:62" s="58" customFormat="1" x14ac:dyDescent="0.3">
      <c r="A6" s="32" t="s">
        <v>699</v>
      </c>
      <c r="B6" s="28">
        <f>MAX('trad-50'!$M$2:$M$201)</f>
        <v>0.22742399999999999</v>
      </c>
      <c r="C6" s="28">
        <f>MAX('3060-50'!$M$2:$M$201)</f>
        <v>0.26351999999999998</v>
      </c>
      <c r="D6" s="28">
        <f>MAX('15-50'!$M$2:$M$201)</f>
        <v>0.2489920000000001</v>
      </c>
      <c r="E6" s="28">
        <f>MAX('trad-100'!$M$2:$M$201)</f>
        <v>0.11830400000000001</v>
      </c>
      <c r="F6" s="28">
        <f>MAX('3060-100'!$M$2:$M$201)</f>
        <v>0.12224</v>
      </c>
      <c r="G6" s="28">
        <f>MAX('15-100'!$M$2:$M$201)</f>
        <v>0.11388</v>
      </c>
      <c r="H6" s="28">
        <f>MAX('trad-150'!$M$2:$M$201)</f>
        <v>0.1065517037037037</v>
      </c>
      <c r="I6" s="28">
        <f>MAX('3060-150'!$M$2:$M$201)</f>
        <v>0.1015075555555556</v>
      </c>
      <c r="J6" s="28">
        <f>MAX('15-150'!$M$2:$M$201)</f>
        <v>9.7418666666666653E-2</v>
      </c>
      <c r="K6" s="41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1:62" s="58" customFormat="1" x14ac:dyDescent="0.3">
      <c r="A7" s="32" t="s">
        <v>700</v>
      </c>
      <c r="B7" s="28">
        <f>AVERAGE('trad-50'!$N$2:$N$201)</f>
        <v>0.10275000000000001</v>
      </c>
      <c r="C7" s="28">
        <f>AVERAGE('3060-50'!$N$2:$N$201)</f>
        <v>9.3505626074296161E-2</v>
      </c>
      <c r="D7" s="28">
        <f>AVERAGE('15-50'!$N$2:$N$201)</f>
        <v>0.10262880040515802</v>
      </c>
      <c r="E7" s="28">
        <f>AVERAGE('trad-100'!$N$2:$N$201)</f>
        <v>0.10142080000000001</v>
      </c>
      <c r="F7" s="28">
        <f>AVERAGE('3060-100'!$N$2:$N$201)</f>
        <v>9.6073052319405258E-2</v>
      </c>
      <c r="G7" s="28">
        <f>AVERAGE('15-100'!$N$2:$N$201)</f>
        <v>0.10052011397526718</v>
      </c>
      <c r="H7" s="28">
        <f>AVERAGE('trad-150'!$N$2:$N$201)</f>
        <v>9.8283377777777792E-2</v>
      </c>
      <c r="I7" s="28">
        <f>AVERAGE('3060-150'!$N$2:$N$201)</f>
        <v>0.10489865808497101</v>
      </c>
      <c r="J7" s="28">
        <f>AVERAGE('15-150'!$N$2:$N$201)</f>
        <v>0.10079070508872139</v>
      </c>
      <c r="K7" s="41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1:62" s="58" customFormat="1" x14ac:dyDescent="0.3">
      <c r="A8" s="32" t="s">
        <v>701</v>
      </c>
      <c r="B8" s="28">
        <f>MAX('trad-50'!$N$2:$N$201)</f>
        <v>0.185248</v>
      </c>
      <c r="C8" s="28">
        <f>MAX('3060-50'!$N$2:$N$201)</f>
        <v>0.19023579962420781</v>
      </c>
      <c r="D8" s="28">
        <f>MAX('15-50'!$N$2:$N$201)</f>
        <v>0.17161599999999999</v>
      </c>
      <c r="E8" s="28">
        <f>MAX('trad-100'!$N$2:$N$201)</f>
        <v>0.12049600000000001</v>
      </c>
      <c r="F8" s="28">
        <f>MAX('3060-100'!$N$2:$N$201)</f>
        <v>0.16328284601719309</v>
      </c>
      <c r="G8" s="28">
        <f>MAX('15-100'!$N$2:$N$201)</f>
        <v>0.167381833513635</v>
      </c>
      <c r="H8" s="28">
        <f>MAX('trad-150'!$N$2:$N$201)</f>
        <v>0.1180764444444445</v>
      </c>
      <c r="I8" s="28">
        <f>MAX('3060-150'!$N$2:$N$201)</f>
        <v>0.1779450072690669</v>
      </c>
      <c r="J8" s="28">
        <f>MAX('15-150'!$N$2:$N$201)</f>
        <v>0.1991715555555556</v>
      </c>
      <c r="K8" s="41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58" customFormat="1" x14ac:dyDescent="0.3">
      <c r="A9" s="32" t="s">
        <v>702</v>
      </c>
      <c r="B9" s="28">
        <f>AVERAGE('trad-50'!$O$2:$O$201)</f>
        <v>0.10000000000000005</v>
      </c>
      <c r="C9" s="28">
        <f>AVERAGE('3060-50'!$O$2:$O$201)</f>
        <v>0.10886018218820379</v>
      </c>
      <c r="D9" s="28">
        <f>AVERAGE('15-50'!$O$2:$O$201)</f>
        <v>0.10054258770561317</v>
      </c>
      <c r="E9" s="28">
        <f>AVERAGE('trad-100'!$O$2:$O$201)</f>
        <v>9.9999999999999964E-2</v>
      </c>
      <c r="F9" s="28">
        <f>AVERAGE('3060-100'!$O$2:$O$201)</f>
        <v>0.10038797938089543</v>
      </c>
      <c r="G9" s="28">
        <f>AVERAGE('15-100'!$O$2:$O$201)</f>
        <v>9.707109986416243E-2</v>
      </c>
      <c r="H9" s="28">
        <f>AVERAGE('trad-150'!$O$2:$O$201)</f>
        <v>9.9999999999999964E-2</v>
      </c>
      <c r="I9" s="28">
        <f>AVERAGE('3060-150'!$O$2:$O$201)</f>
        <v>9.7375854603518941E-2</v>
      </c>
      <c r="J9" s="28">
        <f>AVERAGE('15-150'!$O$2:$O$201)</f>
        <v>9.9816680100573582E-2</v>
      </c>
      <c r="K9" s="41"/>
      <c r="L9" s="42"/>
      <c r="M9" s="41"/>
      <c r="N9" s="41"/>
      <c r="O9" s="41"/>
      <c r="P9" s="41"/>
      <c r="Q9" s="41"/>
      <c r="R9" s="41"/>
      <c r="S9" s="39"/>
      <c r="T9" s="39"/>
      <c r="U9" s="39"/>
      <c r="V9" s="39"/>
      <c r="W9" s="39"/>
      <c r="X9" s="39"/>
      <c r="Y9" s="39"/>
      <c r="Z9" s="39"/>
      <c r="AA9" s="39"/>
      <c r="AB9" s="3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s="58" customFormat="1" x14ac:dyDescent="0.3">
      <c r="A10" s="32" t="s">
        <v>703</v>
      </c>
      <c r="B10" s="28">
        <f>MAX('trad-50'!$O$2:$O$201)</f>
        <v>0.1</v>
      </c>
      <c r="C10" s="28">
        <f>MAX('3060-50'!$O$2:$O$201)</f>
        <v>0.16318521346011261</v>
      </c>
      <c r="D10" s="28">
        <f>MAX('15-50'!$O$2:$O$201)</f>
        <v>0.21373338422820279</v>
      </c>
      <c r="E10" s="28">
        <f>MAX('trad-100'!$O$2:$O$201)</f>
        <v>0.1</v>
      </c>
      <c r="F10" s="28">
        <f>MAX('3060-100'!$O$2:$O$201)</f>
        <v>0.15665884601719321</v>
      </c>
      <c r="G10" s="28">
        <f>MAX('15-100'!$O$2:$O$201)</f>
        <v>0.1944868356544974</v>
      </c>
      <c r="H10" s="28">
        <f>MAX('trad-150'!$O$2:$O$201)</f>
        <v>0.1</v>
      </c>
      <c r="I10" s="28">
        <f>MAX('3060-150'!$O$2:$O$201)</f>
        <v>0.15057280437957549</v>
      </c>
      <c r="J10" s="28">
        <f>MAX('15-150'!$O$2:$O$201)</f>
        <v>0.19614498562761001</v>
      </c>
      <c r="K10" s="41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62" s="58" customFormat="1" x14ac:dyDescent="0.3">
      <c r="A11" s="32"/>
      <c r="B11" s="28"/>
      <c r="C11" s="28"/>
      <c r="D11" s="28"/>
      <c r="E11" s="28"/>
      <c r="F11" s="28"/>
      <c r="G11" s="28"/>
      <c r="H11" s="28"/>
      <c r="I11" s="28"/>
      <c r="J11" s="28"/>
      <c r="K11" s="41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</row>
    <row r="12" spans="1:62" s="58" customFormat="1" x14ac:dyDescent="0.3">
      <c r="A12" s="32" t="s">
        <v>719</v>
      </c>
      <c r="B12" s="28"/>
      <c r="C12" s="28"/>
      <c r="D12" s="28"/>
      <c r="E12" s="28"/>
      <c r="F12" s="28"/>
      <c r="G12" s="28"/>
      <c r="H12" s="28"/>
      <c r="I12" s="28"/>
      <c r="J12" s="28"/>
      <c r="K12" s="41"/>
      <c r="L12" s="42" t="s">
        <v>720</v>
      </c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</row>
    <row r="13" spans="1:62" s="58" customFormat="1" x14ac:dyDescent="0.3">
      <c r="A13" s="32" t="s">
        <v>696</v>
      </c>
      <c r="B13" s="28">
        <f>AVERAGE('trad-50'!$H$2:$H$201)</f>
        <v>3.5672000000000002E-2</v>
      </c>
      <c r="C13" s="28">
        <f>AVERAGE('3060-50'!$H$2:$H$201)</f>
        <v>4.5088000000000017E-2</v>
      </c>
      <c r="D13" s="28">
        <f>AVERAGE('15-50'!$H$2:$H$201)</f>
        <v>3.4968932172599609E-2</v>
      </c>
      <c r="E13" s="28">
        <f>AVERAGE('trad-100'!$H$2:$H$201)</f>
        <v>4.6796799999999925E-3</v>
      </c>
      <c r="F13" s="28">
        <f>AVERAGE('3060-100'!$H$2:$H$201)</f>
        <v>4.3972571428571423E-2</v>
      </c>
      <c r="G13" s="28">
        <f>AVERAGE('15-100'!$H$2:$H$201)</f>
        <v>3.3465833963264628E-2</v>
      </c>
      <c r="H13" s="28">
        <f>AVERAGE('trad-150'!$H$2:$H$201)</f>
        <v>4.0695466666666623E-3</v>
      </c>
      <c r="I13" s="28">
        <f>AVERAGE('3060-150'!$H$2:$H$201)</f>
        <v>4.0087415415415412E-2</v>
      </c>
      <c r="J13" s="28">
        <f>AVERAGE('15-150'!$H$2:$H$201)</f>
        <v>3.6143554231144702E-2</v>
      </c>
      <c r="K13" s="41"/>
      <c r="L13" s="66">
        <f>100*ABS(B13-B3) / B3</f>
        <v>53.685959855625683</v>
      </c>
      <c r="M13" s="66">
        <f t="shared" ref="M13:T13" si="0">100*ABS(C13-C3) / C3</f>
        <v>44.946600677259681</v>
      </c>
      <c r="N13" s="66">
        <f t="shared" si="0"/>
        <v>51.191247182708864</v>
      </c>
      <c r="O13" s="66">
        <f t="shared" si="0"/>
        <v>94.891303968112567</v>
      </c>
      <c r="P13" s="66">
        <f t="shared" si="0"/>
        <v>41.764794914484639</v>
      </c>
      <c r="Q13" s="66">
        <f t="shared" si="0"/>
        <v>42.487094067683636</v>
      </c>
      <c r="R13" s="66">
        <f t="shared" si="0"/>
        <v>95.859749883401435</v>
      </c>
      <c r="S13" s="66">
        <f t="shared" si="0"/>
        <v>44.616858619049182</v>
      </c>
      <c r="T13" s="66">
        <f t="shared" si="0"/>
        <v>54.155692906797732</v>
      </c>
      <c r="U13" s="42"/>
      <c r="V13" s="42"/>
      <c r="W13" s="42"/>
      <c r="X13" s="42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</row>
    <row r="14" spans="1:62" s="58" customFormat="1" x14ac:dyDescent="0.3">
      <c r="A14" s="32" t="s">
        <v>697</v>
      </c>
      <c r="B14" s="28">
        <f>MAX('trad-50'!$H$2:$H$201)</f>
        <v>0.109472</v>
      </c>
      <c r="C14" s="28">
        <f>MAX('3060-50'!$H$2:$H$201)</f>
        <v>0.253216</v>
      </c>
      <c r="D14" s="28">
        <f>MAX('15-50'!$H$2:$H$201)</f>
        <v>0.17305855634381939</v>
      </c>
      <c r="E14" s="28">
        <f>MAX('trad-100'!$H$2:$H$201)</f>
        <v>5.0431999999999998E-2</v>
      </c>
      <c r="F14" s="28">
        <f>MAX('3060-100'!$H$2:$H$201)</f>
        <v>0.16345599999999999</v>
      </c>
      <c r="G14" s="28">
        <f>MAX('15-100'!$H$2:$H$201)</f>
        <v>7.9219504454441148E-2</v>
      </c>
      <c r="H14" s="28">
        <f>MAX('trad-150'!$H$2:$H$201)</f>
        <v>2.757570370370371E-2</v>
      </c>
      <c r="I14" s="28">
        <f>MAX('3060-150'!$H$2:$H$201)</f>
        <v>9.8558814814814766E-2</v>
      </c>
      <c r="J14" s="28">
        <f>MAX('15-150'!$H$2:$H$201)</f>
        <v>0.18055958332605951</v>
      </c>
      <c r="K14" s="41"/>
      <c r="L14" s="66">
        <f t="shared" ref="L14:L20" si="1">100*ABS(B14-B4) / B4</f>
        <v>12.304537298128684</v>
      </c>
      <c r="M14" s="66">
        <f t="shared" ref="M14:M20" si="2">100*ABS(C14-C4) / C4</f>
        <v>4.1047230627548981</v>
      </c>
      <c r="N14" s="66">
        <f t="shared" ref="N14:N20" si="3">100*ABS(D14-D4) / D4</f>
        <v>6.5901753401358509E-2</v>
      </c>
      <c r="O14" s="66">
        <f t="shared" ref="O14:O20" si="4">100*ABS(E14-E4) / E4</f>
        <v>58.51539878915505</v>
      </c>
      <c r="P14" s="66">
        <f t="shared" ref="P14:P20" si="5">100*ABS(F14-F4) / F4</f>
        <v>6.8393215393033664</v>
      </c>
      <c r="Q14" s="66">
        <f t="shared" ref="Q14:Q20" si="6">100*ABS(G14-G4) / G4</f>
        <v>26.985589718155676</v>
      </c>
      <c r="R14" s="66">
        <f t="shared" ref="R14:R20" si="7">100*ABS(H14-H4) / H4</f>
        <v>75.76631844267844</v>
      </c>
      <c r="S14" s="66">
        <f t="shared" ref="S14:S20" si="8">100*ABS(I14-I4) / I4</f>
        <v>5.7271768827016896</v>
      </c>
      <c r="T14" s="66">
        <f t="shared" ref="T14:T20" si="9">100*ABS(J14-J4) / J4</f>
        <v>17.328461214840949</v>
      </c>
      <c r="U14" s="42"/>
      <c r="V14" s="42"/>
      <c r="W14" s="42"/>
      <c r="X14" s="42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</row>
    <row r="15" spans="1:62" s="58" customFormat="1" x14ac:dyDescent="0.3">
      <c r="A15" s="32" t="s">
        <v>698</v>
      </c>
      <c r="B15" s="28">
        <f>AVERAGE('trad-50'!$I$2:$I$201)</f>
        <v>3.171599999999998E-2</v>
      </c>
      <c r="C15" s="28">
        <f>AVERAGE('3060-50'!$I$2:$I$201)</f>
        <v>3.4511238095238095E-2</v>
      </c>
      <c r="D15" s="28">
        <f>AVERAGE('15-50'!$I$2:$I$201)</f>
        <v>3.5257263157894736E-2</v>
      </c>
      <c r="E15" s="28">
        <f>AVERAGE('trad-100'!$I$2:$I$201)</f>
        <v>4.7635199999999933E-3</v>
      </c>
      <c r="F15" s="28">
        <f>AVERAGE('3060-100'!$I$2:$I$201)</f>
        <v>3.4826285714285692E-2</v>
      </c>
      <c r="G15" s="28">
        <f>AVERAGE('15-100'!$I$2:$I$201)</f>
        <v>2.7183047619047614E-2</v>
      </c>
      <c r="H15" s="28">
        <f>AVERAGE('trad-150'!$I$2:$I$201)</f>
        <v>3.9909451851851798E-3</v>
      </c>
      <c r="I15" s="28">
        <f>AVERAGE('3060-150'!$I$2:$I$201)</f>
        <v>3.5343087087087069E-2</v>
      </c>
      <c r="J15" s="28">
        <f>AVERAGE('15-150'!$I$2:$I$201)</f>
        <v>2.8556485788113695E-2</v>
      </c>
      <c r="K15" s="41"/>
      <c r="L15" s="66">
        <f t="shared" si="1"/>
        <v>53.192242982378502</v>
      </c>
      <c r="M15" s="66">
        <f t="shared" si="2"/>
        <v>53.732379979571007</v>
      </c>
      <c r="N15" s="66">
        <f t="shared" si="3"/>
        <v>46.685343180949943</v>
      </c>
      <c r="O15" s="66">
        <f t="shared" si="4"/>
        <v>94.98632573052933</v>
      </c>
      <c r="P15" s="66">
        <f t="shared" si="5"/>
        <v>44.638163870889642</v>
      </c>
      <c r="Q15" s="66">
        <f t="shared" si="6"/>
        <v>49.051619191100585</v>
      </c>
      <c r="R15" s="66">
        <f t="shared" si="7"/>
        <v>95.749027821891829</v>
      </c>
      <c r="S15" s="66">
        <f t="shared" si="8"/>
        <v>49.423468047684743</v>
      </c>
      <c r="T15" s="66">
        <f t="shared" si="9"/>
        <v>51.242921608148528</v>
      </c>
      <c r="U15" s="42"/>
      <c r="V15" s="42"/>
      <c r="W15" s="42"/>
      <c r="X15" s="42"/>
      <c r="Y15" s="39"/>
      <c r="Z15" s="39"/>
      <c r="AA15" s="39"/>
      <c r="AB15" s="3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</row>
    <row r="16" spans="1:62" x14ac:dyDescent="0.3">
      <c r="A16" s="32" t="s">
        <v>699</v>
      </c>
      <c r="B16" s="28">
        <f>MAX('trad-50'!$I$2:$I$201)</f>
        <v>0.12374400000000001</v>
      </c>
      <c r="C16" s="28">
        <f>MAX('3060-50'!$I$2:$I$201)</f>
        <v>0.155616</v>
      </c>
      <c r="D16" s="28">
        <f>MAX('15-50'!$I$2:$I$201)</f>
        <v>0.13923200000000011</v>
      </c>
      <c r="E16" s="28">
        <f>MAX('trad-100'!$I$2:$I$201)</f>
        <v>2.297600000000001E-2</v>
      </c>
      <c r="F16" s="28">
        <f>MAX('3060-100'!$I$2:$I$201)</f>
        <v>0.1063039999999998</v>
      </c>
      <c r="G16" s="28">
        <f>MAX('15-100'!$I$2:$I$201)</f>
        <v>9.0312000000000059E-2</v>
      </c>
      <c r="H16" s="28">
        <f>MAX('trad-150'!$I$2:$I$201)</f>
        <v>1.391051851851852E-2</v>
      </c>
      <c r="I16" s="28">
        <f>MAX('3060-150'!$I$2:$I$201)</f>
        <v>9.0997333333333347E-2</v>
      </c>
      <c r="J16" s="28">
        <f>MAX('15-150'!$I$2:$I$201)</f>
        <v>9.1810370370370431E-2</v>
      </c>
      <c r="K16" s="41"/>
      <c r="L16" s="66">
        <f t="shared" si="1"/>
        <v>45.588856057408186</v>
      </c>
      <c r="M16" s="66">
        <f t="shared" si="2"/>
        <v>40.94717668488159</v>
      </c>
      <c r="N16" s="66">
        <f t="shared" si="3"/>
        <v>44.081737565865545</v>
      </c>
      <c r="O16" s="66">
        <f t="shared" si="4"/>
        <v>80.578847714362993</v>
      </c>
      <c r="P16" s="66">
        <f t="shared" si="5"/>
        <v>13.036649214659848</v>
      </c>
      <c r="Q16" s="66">
        <f t="shared" si="6"/>
        <v>20.695468914646941</v>
      </c>
      <c r="R16" s="66">
        <f t="shared" si="7"/>
        <v>86.944818304172273</v>
      </c>
      <c r="S16" s="66">
        <f t="shared" si="8"/>
        <v>10.354127990472549</v>
      </c>
      <c r="T16" s="66">
        <f t="shared" si="9"/>
        <v>5.7569011034465225</v>
      </c>
      <c r="U16" s="42"/>
      <c r="V16" s="42"/>
      <c r="W16" s="42"/>
      <c r="X16" s="42"/>
    </row>
    <row r="17" spans="1:24" x14ac:dyDescent="0.3">
      <c r="A17" s="32" t="s">
        <v>700</v>
      </c>
      <c r="B17" s="28">
        <f>AVERAGE('trad-50'!$J$2:$J$201)</f>
        <v>6.9374000000000019E-2</v>
      </c>
      <c r="C17" s="28">
        <f>AVERAGE('3060-50'!$J$2:$J$201)</f>
        <v>6.0872854894624136E-2</v>
      </c>
      <c r="D17" s="28">
        <f>AVERAGE('15-50'!$J$2:$J$201)</f>
        <v>6.2933936609559371E-2</v>
      </c>
      <c r="E17" s="28">
        <f>AVERAGE('trad-100'!$J$2:$J$201)</f>
        <v>6.1622400000000011E-3</v>
      </c>
      <c r="F17" s="28">
        <f>AVERAGE('3060-100'!$J$2:$J$201)</f>
        <v>5.043390318336978E-2</v>
      </c>
      <c r="G17" s="28">
        <f>AVERAGE('15-100'!$J$2:$J$201)</f>
        <v>5.5613708239724856E-2</v>
      </c>
      <c r="H17" s="28">
        <f>AVERAGE('trad-150'!$J$2:$J$201)</f>
        <v>4.7415466666666708E-3</v>
      </c>
      <c r="I17" s="28">
        <f>AVERAGE('3060-150'!$J$2:$J$201)</f>
        <v>5.8602988738051767E-2</v>
      </c>
      <c r="J17" s="28">
        <f>AVERAGE('15-150'!$J$2:$J$201)</f>
        <v>4.4320112199149275E-2</v>
      </c>
      <c r="K17" s="41"/>
      <c r="L17" s="66">
        <f t="shared" si="1"/>
        <v>32.482725060827235</v>
      </c>
      <c r="M17" s="66">
        <f t="shared" si="2"/>
        <v>34.899259595078497</v>
      </c>
      <c r="N17" s="66">
        <f t="shared" si="3"/>
        <v>38.678093906282889</v>
      </c>
      <c r="O17" s="66">
        <f t="shared" si="4"/>
        <v>93.924086577901178</v>
      </c>
      <c r="P17" s="66">
        <f t="shared" si="5"/>
        <v>47.504631147039227</v>
      </c>
      <c r="Q17" s="66">
        <f t="shared" si="6"/>
        <v>44.674049759425735</v>
      </c>
      <c r="R17" s="66">
        <f t="shared" si="7"/>
        <v>95.175637250291217</v>
      </c>
      <c r="S17" s="66">
        <f t="shared" si="8"/>
        <v>44.1337098034356</v>
      </c>
      <c r="T17" s="66">
        <f t="shared" si="9"/>
        <v>56.027579963711595</v>
      </c>
      <c r="U17" s="42"/>
      <c r="V17" s="42"/>
      <c r="W17" s="42"/>
      <c r="X17" s="42"/>
    </row>
    <row r="18" spans="1:24" x14ac:dyDescent="0.3">
      <c r="A18" s="32" t="s">
        <v>701</v>
      </c>
      <c r="B18" s="28">
        <f>MAX('trad-50'!$J$2:$J$201)</f>
        <v>0.17411199999999999</v>
      </c>
      <c r="C18" s="28">
        <f>MAX('3060-50'!$J$2:$J$201)</f>
        <v>0.14946782331036951</v>
      </c>
      <c r="D18" s="28">
        <f>MAX('15-50'!$J$2:$J$201)</f>
        <v>0.14211422094175341</v>
      </c>
      <c r="E18" s="28">
        <f>MAX('trad-100'!$J$2:$J$201)</f>
        <v>4.0335999999999983E-2</v>
      </c>
      <c r="F18" s="28">
        <f>MAX('3060-100'!$J$2:$J$201)</f>
        <v>0.1233131921539589</v>
      </c>
      <c r="G18" s="28">
        <f>MAX('15-100'!$J$2:$J$201)</f>
        <v>0.1166589845356715</v>
      </c>
      <c r="H18" s="28">
        <f>MAX('trad-150'!$J$2:$J$201)</f>
        <v>2.732444444444446E-2</v>
      </c>
      <c r="I18" s="28">
        <f>MAX('3060-150'!$J$2:$J$201)</f>
        <v>0.1346569994445376</v>
      </c>
      <c r="J18" s="28">
        <f>MAX('15-150'!$J$2:$J$201)</f>
        <v>0.1955804444444445</v>
      </c>
      <c r="K18" s="41"/>
      <c r="L18" s="66">
        <f t="shared" si="1"/>
        <v>6.0114009328035971</v>
      </c>
      <c r="M18" s="66">
        <f t="shared" si="2"/>
        <v>21.430233633402043</v>
      </c>
      <c r="N18" s="66">
        <f t="shared" si="3"/>
        <v>17.19057608745489</v>
      </c>
      <c r="O18" s="66">
        <f t="shared" si="4"/>
        <v>66.52502987651043</v>
      </c>
      <c r="P18" s="66">
        <f t="shared" si="5"/>
        <v>24.478783190137147</v>
      </c>
      <c r="Q18" s="66">
        <f t="shared" si="6"/>
        <v>30.303676279081738</v>
      </c>
      <c r="R18" s="66">
        <f t="shared" si="7"/>
        <v>76.858682887169138</v>
      </c>
      <c r="S18" s="66">
        <f t="shared" si="8"/>
        <v>24.326621178572552</v>
      </c>
      <c r="T18" s="66">
        <f t="shared" si="9"/>
        <v>1.8030240819751089</v>
      </c>
      <c r="U18" s="42"/>
      <c r="V18" s="42"/>
      <c r="W18" s="42"/>
      <c r="X18" s="42"/>
    </row>
    <row r="19" spans="1:24" x14ac:dyDescent="0.3">
      <c r="A19" s="32" t="s">
        <v>702</v>
      </c>
      <c r="B19" s="28">
        <f>AVERAGE('trad-50'!$K$2:$K$201)</f>
        <v>0.10000000000000005</v>
      </c>
      <c r="C19" s="28">
        <f>AVERAGE('3060-50'!$K$2:$K$201)</f>
        <v>0.10536984793464559</v>
      </c>
      <c r="D19" s="28">
        <f>AVERAGE('15-50'!$K$2:$K$201)</f>
        <v>0.10739821730731663</v>
      </c>
      <c r="E19" s="28">
        <f>AVERAGE('trad-100'!$K$2:$K$201)</f>
        <v>9.9999999999999964E-2</v>
      </c>
      <c r="F19" s="28">
        <f>AVERAGE('3060-100'!$K$2:$K$201)</f>
        <v>8.9189265624973729E-2</v>
      </c>
      <c r="G19" s="28">
        <f>AVERAGE('15-100'!$K$2:$K$201)</f>
        <v>8.6316789739251415E-2</v>
      </c>
      <c r="H19" s="28">
        <f>AVERAGE('trad-150'!$K$2:$K$201)</f>
        <v>9.9999999999999964E-2</v>
      </c>
      <c r="I19" s="28">
        <f>AVERAGE('3060-150'!$K$2:$K$201)</f>
        <v>0.1006171954810125</v>
      </c>
      <c r="J19" s="28">
        <f>AVERAGE('15-150'!$K$2:$K$201)</f>
        <v>0.11747988632558383</v>
      </c>
      <c r="K19" s="41"/>
      <c r="L19" s="66">
        <f t="shared" si="1"/>
        <v>0</v>
      </c>
      <c r="M19" s="66">
        <f t="shared" si="2"/>
        <v>3.2062542826943905</v>
      </c>
      <c r="N19" s="66">
        <f t="shared" si="3"/>
        <v>6.8186325398512944</v>
      </c>
      <c r="O19" s="66">
        <f t="shared" si="4"/>
        <v>0</v>
      </c>
      <c r="P19" s="66">
        <f t="shared" si="5"/>
        <v>11.155432976124725</v>
      </c>
      <c r="Q19" s="66">
        <f t="shared" si="6"/>
        <v>11.078797026056348</v>
      </c>
      <c r="R19" s="66">
        <f t="shared" si="7"/>
        <v>0</v>
      </c>
      <c r="S19" s="66">
        <f t="shared" si="8"/>
        <v>3.328690557521869</v>
      </c>
      <c r="T19" s="66">
        <f t="shared" si="9"/>
        <v>17.695645865213212</v>
      </c>
      <c r="U19" s="42"/>
      <c r="V19" s="42"/>
      <c r="W19" s="42"/>
      <c r="X19" s="42"/>
    </row>
    <row r="20" spans="1:24" x14ac:dyDescent="0.3">
      <c r="A20" s="32" t="s">
        <v>703</v>
      </c>
      <c r="B20" s="28">
        <f>MAX('trad-50'!$K$2:$K$201)</f>
        <v>0.1</v>
      </c>
      <c r="C20" s="28">
        <f>MAX('3060-50'!$K$2:$K$201)</f>
        <v>0.26860475381198479</v>
      </c>
      <c r="D20" s="28">
        <f>MAX('15-50'!$K$2:$K$201)</f>
        <v>0.42257714240162769</v>
      </c>
      <c r="E20" s="28">
        <f>MAX('trad-100'!$K$2:$K$201)</f>
        <v>9.9999999999999992E-2</v>
      </c>
      <c r="F20" s="28">
        <f>MAX('3060-100'!$K$2:$K$201)</f>
        <v>0.2104909851164338</v>
      </c>
      <c r="G20" s="28">
        <f>MAX('15-100'!$K$2:$K$201)</f>
        <v>0.2108651080908687</v>
      </c>
      <c r="H20" s="28">
        <f>MAX('trad-150'!$K$2:$K$201)</f>
        <v>9.9999999999999992E-2</v>
      </c>
      <c r="I20" s="28">
        <f>MAX('3060-150'!$K$2:$K$201)</f>
        <v>0.23927843933858739</v>
      </c>
      <c r="J20" s="28">
        <f>MAX('15-150'!$K$2:$K$201)</f>
        <v>0.31421388547724749</v>
      </c>
      <c r="K20" s="41"/>
      <c r="L20" s="66">
        <f t="shared" si="1"/>
        <v>0</v>
      </c>
      <c r="M20" s="66">
        <f t="shared" si="2"/>
        <v>64.60115969860216</v>
      </c>
      <c r="N20" s="66">
        <f t="shared" si="3"/>
        <v>97.712277811707111</v>
      </c>
      <c r="O20" s="66">
        <f t="shared" si="4"/>
        <v>1.3877787807814457E-14</v>
      </c>
      <c r="P20" s="66">
        <f t="shared" si="5"/>
        <v>34.362655201310844</v>
      </c>
      <c r="Q20" s="66">
        <f t="shared" si="6"/>
        <v>8.4212756000961555</v>
      </c>
      <c r="R20" s="66">
        <f t="shared" si="7"/>
        <v>1.3877787807814457E-14</v>
      </c>
      <c r="S20" s="66">
        <f t="shared" si="8"/>
        <v>58.912122494176259</v>
      </c>
      <c r="T20" s="66">
        <f t="shared" si="9"/>
        <v>60.194707232432918</v>
      </c>
      <c r="U20" s="42"/>
      <c r="V20" s="42"/>
      <c r="W20" s="42"/>
      <c r="X20" s="42"/>
    </row>
    <row r="21" spans="1:24" x14ac:dyDescent="0.3">
      <c r="A21" s="32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65"/>
      <c r="M21" s="65"/>
      <c r="N21" s="65"/>
      <c r="O21" s="65"/>
      <c r="P21" s="65"/>
      <c r="Q21" s="65"/>
      <c r="R21" s="65"/>
      <c r="S21" s="65"/>
      <c r="T21" s="65"/>
    </row>
    <row r="22" spans="1:24" x14ac:dyDescent="0.3">
      <c r="A22" s="53" t="s">
        <v>706</v>
      </c>
      <c r="B22" s="54" t="e">
        <f>AVERAGE('trad-50'!$AF$2:$AF$201)</f>
        <v>#DIV/0!</v>
      </c>
      <c r="C22" s="54" t="e">
        <f>AVERAGE('3060-50'!$AF$2:$AF$201)</f>
        <v>#DIV/0!</v>
      </c>
      <c r="D22" s="54" t="e">
        <f>AVERAGE('15-50'!$AF$2:$AF$201)</f>
        <v>#DIV/0!</v>
      </c>
      <c r="E22" s="54" t="e">
        <f>AVERAGE('trad-100'!$AF$2:$AF$201)</f>
        <v>#DIV/0!</v>
      </c>
      <c r="F22" s="54" t="e">
        <f>AVERAGE('3060-100'!$AF$2:$AF$201)</f>
        <v>#DIV/0!</v>
      </c>
      <c r="G22" s="54" t="e">
        <f>AVERAGE('15-100'!$AF$2:$AF$201)</f>
        <v>#DIV/0!</v>
      </c>
      <c r="H22" s="54" t="e">
        <f>AVERAGE('trad-150'!$AF$2:$AF$201)</f>
        <v>#DIV/0!</v>
      </c>
      <c r="I22" s="54" t="e">
        <f>AVERAGE('3060-150'!$AF$2:$AF$201)</f>
        <v>#DIV/0!</v>
      </c>
      <c r="J22" s="54" t="e">
        <f>AVERAGE('15-150'!$AF$2:$AF$201)</f>
        <v>#DIV/0!</v>
      </c>
      <c r="K22" s="41"/>
      <c r="L22" s="42"/>
      <c r="M22" s="41"/>
      <c r="N22" s="41"/>
      <c r="O22" s="41"/>
      <c r="P22" s="41"/>
      <c r="Q22" s="41"/>
      <c r="R22" s="41"/>
    </row>
    <row r="23" spans="1:24" x14ac:dyDescent="0.3">
      <c r="A23" s="53" t="s">
        <v>707</v>
      </c>
      <c r="B23" s="54">
        <f>MAX('trad-50'!$AF$2:$AF$201)</f>
        <v>0</v>
      </c>
      <c r="C23" s="54">
        <f>MAX('3060-50'!$AF$2:$AF$201)</f>
        <v>0</v>
      </c>
      <c r="D23" s="54">
        <f>MAX('15-50'!$AF$2:$AF$201)</f>
        <v>0</v>
      </c>
      <c r="E23" s="54">
        <f>MAX('trad-100'!$AF$2:$AF$201)</f>
        <v>0</v>
      </c>
      <c r="F23" s="54">
        <f>MAX('3060-100'!$AF$2:$AF$201)</f>
        <v>0</v>
      </c>
      <c r="G23" s="54">
        <f>MAX('15-100'!$AF$2:$AF$201)</f>
        <v>0</v>
      </c>
      <c r="H23" s="54">
        <f>MAX('trad-150'!$AF$2:$AF$201)</f>
        <v>0</v>
      </c>
      <c r="I23" s="54">
        <f>MAX('3060-150'!$AF$2:$AF$201)</f>
        <v>0</v>
      </c>
      <c r="J23" s="54">
        <f>MAX('15-150'!$AF$2:$AF$201)</f>
        <v>0</v>
      </c>
      <c r="K23" s="41"/>
      <c r="L23" s="42"/>
      <c r="M23" s="41"/>
      <c r="N23" s="41"/>
      <c r="O23" s="41"/>
      <c r="P23" s="41"/>
      <c r="Q23" s="41"/>
      <c r="R23" s="41"/>
    </row>
    <row r="24" spans="1:24" x14ac:dyDescent="0.3">
      <c r="A24" s="53" t="s">
        <v>708</v>
      </c>
      <c r="B24" s="54" t="e">
        <f>AVERAGE('trad-50'!$AG$2:$AG$201)</f>
        <v>#DIV/0!</v>
      </c>
      <c r="C24" s="54" t="e">
        <f>AVERAGE('3060-50'!$AG$2:$AG$201)</f>
        <v>#DIV/0!</v>
      </c>
      <c r="D24" s="54" t="e">
        <f>AVERAGE('15-50'!$AG$2:$AG$201)</f>
        <v>#DIV/0!</v>
      </c>
      <c r="E24" s="54" t="e">
        <f>AVERAGE('trad-100'!$AG$2:$AG$201)</f>
        <v>#DIV/0!</v>
      </c>
      <c r="F24" s="54" t="e">
        <f>AVERAGE('3060-100'!$AG$2:$AG$201)</f>
        <v>#DIV/0!</v>
      </c>
      <c r="G24" s="54" t="e">
        <f>AVERAGE('15-100'!$AG$2:$AG$201)</f>
        <v>#DIV/0!</v>
      </c>
      <c r="H24" s="54" t="e">
        <f>AVERAGE('trad-150'!$AG$2:$AG$201)</f>
        <v>#DIV/0!</v>
      </c>
      <c r="I24" s="54" t="e">
        <f>AVERAGE('3060-150'!$AG$2:$AG$201)</f>
        <v>#DIV/0!</v>
      </c>
      <c r="J24" s="54" t="e">
        <f>AVERAGE('15-150'!$AG$2:$AG$201)</f>
        <v>#DIV/0!</v>
      </c>
      <c r="K24" s="41"/>
      <c r="L24" s="42"/>
      <c r="M24" s="41"/>
      <c r="N24" s="41"/>
      <c r="O24" s="41"/>
      <c r="P24" s="41"/>
      <c r="Q24" s="41"/>
      <c r="R24" s="41"/>
    </row>
    <row r="25" spans="1:24" x14ac:dyDescent="0.3">
      <c r="A25" s="53" t="s">
        <v>709</v>
      </c>
      <c r="B25" s="54">
        <f>MAX('trad-50'!$AG$2:$AG$201)</f>
        <v>0</v>
      </c>
      <c r="C25" s="54">
        <f>MAX('3060-50'!$AG$2:$AG$201)</f>
        <v>0</v>
      </c>
      <c r="D25" s="54">
        <f>MAX('15-50'!$AG$2:$AG$201)</f>
        <v>0</v>
      </c>
      <c r="E25" s="54">
        <f>MAX('trad-100'!$AG$2:$AG$201)</f>
        <v>0</v>
      </c>
      <c r="F25" s="54">
        <f>MAX('3060-100'!$AG$2:$AG$201)</f>
        <v>0</v>
      </c>
      <c r="G25" s="54">
        <f>MAX('15-100'!$AG$2:$AG$201)</f>
        <v>0</v>
      </c>
      <c r="H25" s="54">
        <f>MAX('trad-150'!$AG$2:$AG$201)</f>
        <v>0</v>
      </c>
      <c r="I25" s="54">
        <f>MAX('3060-150'!$AG$2:$AG$201)</f>
        <v>0</v>
      </c>
      <c r="J25" s="54">
        <f>MAX('15-150'!$AG$2:$AG$201)</f>
        <v>0</v>
      </c>
      <c r="K25" s="41"/>
      <c r="L25" s="42"/>
      <c r="M25" s="41"/>
      <c r="N25" s="41"/>
      <c r="O25" s="41"/>
      <c r="P25" s="41"/>
      <c r="Q25" s="41"/>
      <c r="R25" s="41"/>
    </row>
    <row r="26" spans="1:24" x14ac:dyDescent="0.3">
      <c r="A26" s="53" t="s">
        <v>710</v>
      </c>
      <c r="B26" s="54">
        <f>AVERAGE('trad-50'!$AH$2:$AH$201)</f>
        <v>4.9293626293179909</v>
      </c>
      <c r="C26" s="54">
        <f>AVERAGE('3060-50'!$AH$2:$AH$201)</f>
        <v>8.7585179709738039</v>
      </c>
      <c r="D26" s="54">
        <f>AVERAGE('15-50'!$AH$2:$AH$201)</f>
        <v>12.248600713568052</v>
      </c>
      <c r="E26" s="54">
        <f>AVERAGE('trad-100'!$AH$2:$AH$201)</f>
        <v>1.4094616061237963</v>
      </c>
      <c r="F26" s="54">
        <f>AVERAGE('3060-100'!$AH$2:$AH$201)</f>
        <v>5.0044247790513898</v>
      </c>
      <c r="G26" s="54">
        <f>AVERAGE('15-100'!$AH$2:$AH$201)</f>
        <v>9.8950482850109065</v>
      </c>
      <c r="H26" s="54">
        <f>AVERAGE('trad-150'!$AH$2:$AH$201)</f>
        <v>0.62192822343491672</v>
      </c>
      <c r="I26" s="54">
        <f>AVERAGE('3060-150'!$AH$2:$AH$201)</f>
        <v>6.4975929397221277</v>
      </c>
      <c r="J26" s="54">
        <f>AVERAGE('15-150'!$AH$2:$AH$201)</f>
        <v>8.9633057591381835</v>
      </c>
      <c r="K26" s="41"/>
      <c r="L26" s="42"/>
      <c r="M26" s="41"/>
      <c r="N26" s="41"/>
      <c r="O26" s="41"/>
      <c r="P26" s="41"/>
      <c r="Q26" s="41"/>
      <c r="R26" s="41"/>
    </row>
    <row r="27" spans="1:24" x14ac:dyDescent="0.3">
      <c r="A27" s="53" t="s">
        <v>711</v>
      </c>
      <c r="B27" s="54">
        <f>MAX('trad-50'!$AH$2:$AH$201)</f>
        <v>17.141848574855391</v>
      </c>
      <c r="C27" s="54">
        <f>MAX('3060-50'!$AH$2:$AH$201)</f>
        <v>113.6846510341218</v>
      </c>
      <c r="D27" s="54">
        <f>MAX('15-50'!$AH$2:$AH$201)</f>
        <v>112.6620193853143</v>
      </c>
      <c r="E27" s="54">
        <f>MAX('trad-100'!$AH$2:$AH$201)</f>
        <v>7.967595090282539</v>
      </c>
      <c r="F27" s="54">
        <f>MAX('3060-100'!$AH$2:$AH$201)</f>
        <v>35.280839922532891</v>
      </c>
      <c r="G27" s="54">
        <f>MAX('15-100'!$AH$2:$AH$201)</f>
        <v>46.13325702547619</v>
      </c>
      <c r="H27" s="54">
        <f>MAX('trad-150'!$AH$2:$AH$201)</f>
        <v>2.3031055638842148</v>
      </c>
      <c r="I27" s="54">
        <f>MAX('3060-150'!$AH$2:$AH$201)</f>
        <v>38.347051906822692</v>
      </c>
      <c r="J27" s="54">
        <f>MAX('15-150'!$AH$2:$AH$201)</f>
        <v>62.510292785205181</v>
      </c>
      <c r="K27" s="41"/>
      <c r="L27" s="42"/>
      <c r="M27" s="41"/>
      <c r="N27" s="41"/>
      <c r="O27" s="41"/>
      <c r="P27" s="41"/>
      <c r="Q27" s="41"/>
      <c r="R27" s="41"/>
    </row>
    <row r="28" spans="1:24" x14ac:dyDescent="0.3">
      <c r="A28" s="53" t="s">
        <v>712</v>
      </c>
      <c r="B28" s="54">
        <f>AVERAGE('trad-50'!$AI$2:$AI$201)</f>
        <v>2.6330989147144961</v>
      </c>
      <c r="C28" s="54">
        <f>AVERAGE('3060-50'!$AI$2:$AI$201)</f>
        <v>2.8900523540277518</v>
      </c>
      <c r="D28" s="54">
        <f>AVERAGE('15-50'!$AI$2:$AI$201)</f>
        <v>4.4208737121713853</v>
      </c>
      <c r="E28" s="54">
        <f>AVERAGE('trad-100'!$AI$2:$AI$201)</f>
        <v>1.1479877686548172</v>
      </c>
      <c r="F28" s="54">
        <f>AVERAGE('3060-100'!$AI$2:$AI$201)</f>
        <v>3.8890888626903495</v>
      </c>
      <c r="G28" s="54">
        <f>AVERAGE('15-100'!$AI$2:$AI$201)</f>
        <v>4.4120974550227192</v>
      </c>
      <c r="H28" s="54">
        <f>AVERAGE('trad-150'!$AI$2:$AI$201)</f>
        <v>0.56427193802893472</v>
      </c>
      <c r="I28" s="54">
        <f>AVERAGE('3060-150'!$AI$2:$AI$201)</f>
        <v>2.6126050898514297</v>
      </c>
      <c r="J28" s="54">
        <f>AVERAGE('15-150'!$AI$2:$AI$201)</f>
        <v>3.4613256739224405</v>
      </c>
      <c r="K28" s="41"/>
      <c r="L28" s="42"/>
      <c r="M28" s="41"/>
      <c r="N28" s="41"/>
      <c r="O28" s="41"/>
      <c r="P28" s="41"/>
      <c r="Q28" s="41"/>
      <c r="R28" s="41"/>
    </row>
    <row r="29" spans="1:24" x14ac:dyDescent="0.3">
      <c r="A29" s="53" t="s">
        <v>713</v>
      </c>
      <c r="B29" s="54">
        <f>MAX('trad-50'!$AI$2:$AI$201)</f>
        <v>14.058336911160859</v>
      </c>
      <c r="C29" s="54">
        <f>MAX('3060-50'!$AI$2:$AI$201)</f>
        <v>15.24063139880279</v>
      </c>
      <c r="D29" s="54">
        <f>MAX('15-50'!$AI$2:$AI$201)</f>
        <v>17.942974744550341</v>
      </c>
      <c r="E29" s="54">
        <f>MAX('trad-100'!$AI$2:$AI$201)</f>
        <v>8.2582151943631832</v>
      </c>
      <c r="F29" s="54">
        <f>MAX('3060-100'!$AI$2:$AI$201)</f>
        <v>23.888217230430001</v>
      </c>
      <c r="G29" s="54">
        <f>MAX('15-100'!$AI$2:$AI$201)</f>
        <v>20.214124690859869</v>
      </c>
      <c r="H29" s="54">
        <f>MAX('trad-150'!$AI$2:$AI$201)</f>
        <v>1.9508202099970771</v>
      </c>
      <c r="I29" s="54">
        <f>MAX('3060-150'!$AI$2:$AI$201)</f>
        <v>12.03545375263918</v>
      </c>
      <c r="J29" s="54">
        <f>MAX('15-150'!$AI$2:$AI$201)</f>
        <v>27.605429785528219</v>
      </c>
      <c r="K29" s="41"/>
      <c r="L29" s="42"/>
      <c r="M29" s="41"/>
      <c r="N29" s="41"/>
      <c r="O29" s="41"/>
      <c r="P29" s="41"/>
      <c r="Q29" s="41"/>
      <c r="R29" s="41"/>
    </row>
    <row r="30" spans="1:24" x14ac:dyDescent="0.3">
      <c r="A30" s="53" t="s">
        <v>714</v>
      </c>
      <c r="B30" s="54">
        <f>AVERAGE('trad-50'!$AJ$2:$AJ$201)</f>
        <v>4.4931382022086925</v>
      </c>
      <c r="C30" s="54">
        <f>AVERAGE('3060-50'!$AJ$2:$AJ$201)</f>
        <v>4.7000186700660223</v>
      </c>
      <c r="D30" s="54">
        <f>AVERAGE('15-50'!$AJ$2:$AJ$201)</f>
        <v>5.9321609848531764</v>
      </c>
      <c r="E30" s="54">
        <f>AVERAGE('trad-100'!$AJ$2:$AJ$201)</f>
        <v>0.62174424357512903</v>
      </c>
      <c r="F30" s="54">
        <f>AVERAGE('3060-100'!$AJ$2:$AJ$201)</f>
        <v>4.7113920762981252</v>
      </c>
      <c r="G30" s="54">
        <f>AVERAGE('15-100'!$AJ$2:$AJ$201)</f>
        <v>4.7412515456480815</v>
      </c>
      <c r="H30" s="54">
        <f>AVERAGE('trad-150'!$AJ$2:$AJ$201)</f>
        <v>0.64347876309196095</v>
      </c>
      <c r="I30" s="54">
        <f>AVERAGE('3060-150'!$AJ$2:$AJ$201)</f>
        <v>3.5366277105012647</v>
      </c>
      <c r="J30" s="54">
        <f>AVERAGE('15-150'!$AJ$2:$AJ$201)</f>
        <v>4.7633582493081867</v>
      </c>
      <c r="K30" s="41"/>
      <c r="L30" s="42"/>
      <c r="M30" s="41"/>
      <c r="N30" s="41"/>
      <c r="O30" s="41"/>
      <c r="P30" s="41"/>
      <c r="Q30" s="41"/>
      <c r="R30" s="41"/>
    </row>
    <row r="31" spans="1:24" x14ac:dyDescent="0.3">
      <c r="A31" s="53" t="s">
        <v>715</v>
      </c>
      <c r="B31" s="54">
        <f>MAX('trad-50'!$AJ$2:$AJ$201)</f>
        <v>24.663463266135611</v>
      </c>
      <c r="C31" s="54">
        <f>MAX('3060-50'!$AJ$2:$AJ$201)</f>
        <v>36.829942065349321</v>
      </c>
      <c r="D31" s="54">
        <f>MAX('15-50'!$AJ$2:$AJ$201)</f>
        <v>27.95226766709078</v>
      </c>
      <c r="E31" s="54">
        <f>MAX('trad-100'!$AJ$2:$AJ$201)</f>
        <v>2.873754097229261</v>
      </c>
      <c r="F31" s="54">
        <f>MAX('3060-100'!$AJ$2:$AJ$201)</f>
        <v>25.315564104789068</v>
      </c>
      <c r="G31" s="54">
        <f>MAX('15-100'!$AJ$2:$AJ$201)</f>
        <v>19.479505624890098</v>
      </c>
      <c r="H31" s="54">
        <f>MAX('trad-150'!$AJ$2:$AJ$201)</f>
        <v>1.849925146127616</v>
      </c>
      <c r="I31" s="54">
        <f>MAX('3060-150'!$AJ$2:$AJ$201)</f>
        <v>18.595948337962732</v>
      </c>
      <c r="J31" s="54">
        <f>MAX('15-150'!$AJ$2:$AJ$201)</f>
        <v>32.209566852016643</v>
      </c>
      <c r="K31" s="41"/>
      <c r="L31" s="42"/>
      <c r="M31" s="41"/>
      <c r="N31" s="41"/>
      <c r="O31" s="41"/>
      <c r="P31" s="41"/>
      <c r="Q31" s="41"/>
      <c r="R31" s="41"/>
    </row>
    <row r="32" spans="1:24" x14ac:dyDescent="0.3">
      <c r="A32" s="53" t="s">
        <v>716</v>
      </c>
      <c r="B32" s="54">
        <f>AVERAGE('trad-50'!$AK$2:$AK$201)</f>
        <v>4.2251274295203629</v>
      </c>
      <c r="C32" s="54">
        <f>AVERAGE('3060-50'!$AK$2:$AK$201)</f>
        <v>4.3532554168719733</v>
      </c>
      <c r="D32" s="54">
        <f>AVERAGE('15-50'!$AK$2:$AK$201)</f>
        <v>5.4511333384104246</v>
      </c>
      <c r="E32" s="54">
        <f>AVERAGE('trad-100'!$AK$2:$AK$201)</f>
        <v>0.57800766709061857</v>
      </c>
      <c r="F32" s="54">
        <f>AVERAGE('3060-100'!$AK$2:$AK$201)</f>
        <v>4.3574964891324104</v>
      </c>
      <c r="G32" s="54">
        <f>AVERAGE('15-100'!$AK$2:$AK$201)</f>
        <v>4.3781279690168802</v>
      </c>
      <c r="H32" s="54">
        <f>AVERAGE('trad-150'!$AK$2:$AK$201)</f>
        <v>0.59941216976911049</v>
      </c>
      <c r="I32" s="54">
        <f>AVERAGE('3060-150'!$AK$2:$AK$201)</f>
        <v>3.2288920213696866</v>
      </c>
      <c r="J32" s="54">
        <f>AVERAGE('15-150'!$AK$2:$AK$201)</f>
        <v>4.3560044337569561</v>
      </c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717</v>
      </c>
      <c r="B33" s="54">
        <f>MAX('trad-50'!$AK$2:$AK$201)</f>
        <v>23.178670617208031</v>
      </c>
      <c r="C33" s="54">
        <f>MAX('3060-50'!$AK$2:$AK$201)</f>
        <v>33.908390004575807</v>
      </c>
      <c r="D33" s="54">
        <f>MAX('15-50'!$AK$2:$AK$201)</f>
        <v>25.88592896965713</v>
      </c>
      <c r="E33" s="54">
        <f>MAX('trad-100'!$AK$2:$AK$201)</f>
        <v>2.6539222386172909</v>
      </c>
      <c r="F33" s="54">
        <f>MAX('3060-100'!$AK$2:$AK$201)</f>
        <v>23.031655723924551</v>
      </c>
      <c r="G33" s="54">
        <f>MAX('15-100'!$AK$2:$AK$201)</f>
        <v>17.418330157874941</v>
      </c>
      <c r="H33" s="54">
        <f>MAX('trad-150'!$AK$2:$AK$201)</f>
        <v>1.709761103998592</v>
      </c>
      <c r="I33" s="54">
        <f>MAX('3060-150'!$AK$2:$AK$201)</f>
        <v>16.547623479586552</v>
      </c>
      <c r="J33" s="54">
        <f>MAX('15-150'!$AK$2:$AK$201)</f>
        <v>27.838545424345039</v>
      </c>
      <c r="K33" s="41"/>
      <c r="L33" s="42"/>
      <c r="M33" s="41"/>
      <c r="N33" s="41"/>
      <c r="O33" s="41"/>
      <c r="P33" s="41"/>
      <c r="Q33" s="41"/>
      <c r="R33" s="41"/>
    </row>
    <row r="34" spans="1:63" s="23" customFormat="1" ht="15" thickBot="1" x14ac:dyDescent="0.35">
      <c r="A34" s="31"/>
      <c r="B34" s="52" t="s">
        <v>687</v>
      </c>
      <c r="C34" s="52" t="s">
        <v>688</v>
      </c>
      <c r="D34" s="52" t="s">
        <v>689</v>
      </c>
      <c r="E34" s="52" t="s">
        <v>690</v>
      </c>
      <c r="F34" s="52" t="s">
        <v>691</v>
      </c>
      <c r="G34" s="52" t="s">
        <v>692</v>
      </c>
      <c r="H34" s="52" t="s">
        <v>693</v>
      </c>
      <c r="I34" s="52" t="s">
        <v>694</v>
      </c>
      <c r="J34" s="52" t="s">
        <v>695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</row>
    <row r="35" spans="1:63" s="17" customFormat="1" ht="15" thickBot="1" x14ac:dyDescent="0.35">
      <c r="A35" s="16" t="s">
        <v>2</v>
      </c>
      <c r="B35" s="47">
        <f>AVERAGE(B48:B197)</f>
        <v>1.8142040159255812E-2</v>
      </c>
      <c r="C35" s="47">
        <f t="shared" ref="C35:J35" si="10">AVERAGE(C48:C197)</f>
        <v>2.5208897197717055E-2</v>
      </c>
      <c r="D35" s="47">
        <f t="shared" si="10"/>
        <v>1.9782461952884915E-2</v>
      </c>
      <c r="E35" s="47">
        <f t="shared" si="10"/>
        <v>2.8075385902079999E-2</v>
      </c>
      <c r="F35" s="47">
        <f t="shared" si="10"/>
        <v>2.0049825756343339E-2</v>
      </c>
      <c r="G35" s="47">
        <f t="shared" si="10"/>
        <v>1.7020670155230185E-2</v>
      </c>
      <c r="H35" s="47">
        <f t="shared" si="10"/>
        <v>2.8262154633024963E-2</v>
      </c>
      <c r="I35" s="47">
        <f t="shared" si="10"/>
        <v>2.2620939007650401E-2</v>
      </c>
      <c r="J35" s="47">
        <f t="shared" si="10"/>
        <v>2.2309532382456851E-2</v>
      </c>
      <c r="K35" s="42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18"/>
    </row>
    <row r="36" spans="1:63" s="5" customFormat="1" ht="15" thickBot="1" x14ac:dyDescent="0.35">
      <c r="A36" s="3" t="s">
        <v>3</v>
      </c>
      <c r="B36" s="46">
        <f>_xlfn.STDEV.S(B48:B197)</f>
        <v>1.3658295948858328E-2</v>
      </c>
      <c r="C36" s="46">
        <f t="shared" ref="C36:J36" si="11">_xlfn.STDEV.S(C48:C197)</f>
        <v>2.3965055130189955E-2</v>
      </c>
      <c r="D36" s="46">
        <f t="shared" si="11"/>
        <v>1.7042957523626168E-2</v>
      </c>
      <c r="E36" s="46">
        <f t="shared" si="11"/>
        <v>3.4134549546456427E-3</v>
      </c>
      <c r="F36" s="46">
        <f t="shared" si="11"/>
        <v>1.2561972357281816E-2</v>
      </c>
      <c r="G36" s="46">
        <f t="shared" si="11"/>
        <v>9.4954700481962948E-3</v>
      </c>
      <c r="H36" s="46">
        <f t="shared" si="11"/>
        <v>2.2223133397893573E-3</v>
      </c>
      <c r="I36" s="46">
        <f t="shared" si="11"/>
        <v>8.1789079926653796E-3</v>
      </c>
      <c r="J36" s="46">
        <f t="shared" si="11"/>
        <v>1.2590989443447676E-2</v>
      </c>
      <c r="K36" s="42"/>
      <c r="L36" s="42"/>
      <c r="M36" s="41"/>
      <c r="N36" s="41"/>
      <c r="O36" s="41"/>
      <c r="P36" s="41"/>
      <c r="Q36" s="41"/>
      <c r="R36" s="41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4</v>
      </c>
      <c r="B37" s="48">
        <f>MAX(0.000000000001, MIN(B48:B197))</f>
        <v>9.9999999999999998E-13</v>
      </c>
      <c r="C37" s="48">
        <f t="shared" ref="C37:J37" si="12">MAX(0.000000000001, MIN(C48:C197))</f>
        <v>9.9999999999999998E-13</v>
      </c>
      <c r="D37" s="48">
        <f t="shared" si="12"/>
        <v>9.9999999999999998E-13</v>
      </c>
      <c r="E37" s="48">
        <f t="shared" si="12"/>
        <v>1.9238893824000011E-2</v>
      </c>
      <c r="F37" s="48">
        <f t="shared" si="12"/>
        <v>9.9999999999999998E-13</v>
      </c>
      <c r="G37" s="48">
        <f t="shared" si="12"/>
        <v>9.9999999999999998E-13</v>
      </c>
      <c r="H37" s="48">
        <f t="shared" si="12"/>
        <v>2.2166749705130322E-2</v>
      </c>
      <c r="I37" s="48">
        <f t="shared" si="12"/>
        <v>9.9999999999999998E-13</v>
      </c>
      <c r="J37" s="48">
        <f t="shared" si="12"/>
        <v>9.9999999999999998E-13</v>
      </c>
      <c r="K37" s="42"/>
      <c r="L37" s="42"/>
      <c r="M37" s="41"/>
      <c r="N37" s="41"/>
      <c r="O37" s="41"/>
      <c r="P37" s="41"/>
      <c r="Q37" s="41"/>
      <c r="R37" s="41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5</v>
      </c>
      <c r="B38" s="46">
        <f>QUARTILE(B48:B197, 1)</f>
        <v>3.7365529599999968E-3</v>
      </c>
      <c r="C38" s="46">
        <f t="shared" ref="C38:J38" si="13">QUARTILE(C48:C197, 1)</f>
        <v>1.5863235602689867E-2</v>
      </c>
      <c r="D38" s="46">
        <f t="shared" si="13"/>
        <v>9.547516278722603E-3</v>
      </c>
      <c r="E38" s="46">
        <f t="shared" si="13"/>
        <v>2.6172710400000014E-2</v>
      </c>
      <c r="F38" s="46">
        <f t="shared" si="13"/>
        <v>1.17012550659546E-2</v>
      </c>
      <c r="G38" s="46">
        <f t="shared" si="13"/>
        <v>9.7107064577295985E-3</v>
      </c>
      <c r="H38" s="46">
        <f t="shared" si="13"/>
        <v>2.6972523345821682E-2</v>
      </c>
      <c r="I38" s="46">
        <f t="shared" si="13"/>
        <v>1.8628211136847397E-2</v>
      </c>
      <c r="J38" s="46">
        <f t="shared" si="13"/>
        <v>1.3311863030654153E-2</v>
      </c>
      <c r="K38" s="42"/>
      <c r="L38" s="42"/>
      <c r="M38" s="41"/>
      <c r="N38" s="41"/>
      <c r="O38" s="41"/>
      <c r="P38" s="41"/>
      <c r="Q38" s="41"/>
      <c r="R38" s="41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5" customFormat="1" ht="15" thickBot="1" x14ac:dyDescent="0.35">
      <c r="A39" s="3" t="s">
        <v>6</v>
      </c>
      <c r="B39" s="46">
        <f>MEDIAN(B48:B197)</f>
        <v>2.1960068096000009E-2</v>
      </c>
      <c r="C39" s="46">
        <f t="shared" ref="C39:J39" si="14">MEDIAN(C48:C197)</f>
        <v>2.5380326400000021E-2</v>
      </c>
      <c r="D39" s="46">
        <f t="shared" si="14"/>
        <v>1.9899478054796041E-2</v>
      </c>
      <c r="E39" s="46">
        <f t="shared" si="14"/>
        <v>2.8770422015999997E-2</v>
      </c>
      <c r="F39" s="46">
        <f t="shared" si="14"/>
        <v>2.2063214317118073E-2</v>
      </c>
      <c r="G39" s="46">
        <f t="shared" si="14"/>
        <v>1.9200913691291649E-2</v>
      </c>
      <c r="H39" s="46">
        <f t="shared" si="14"/>
        <v>2.8363440413146777E-2</v>
      </c>
      <c r="I39" s="46">
        <f t="shared" si="14"/>
        <v>2.290130492281426E-2</v>
      </c>
      <c r="J39" s="46">
        <f t="shared" si="14"/>
        <v>2.1779304176610052E-2</v>
      </c>
      <c r="K39" s="42"/>
      <c r="L39" s="42"/>
      <c r="M39" s="41"/>
      <c r="N39" s="41"/>
      <c r="O39" s="41"/>
      <c r="P39" s="41"/>
      <c r="Q39" s="41"/>
      <c r="R39" s="41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spans="1:63" s="5" customFormat="1" ht="15" thickBot="1" x14ac:dyDescent="0.35">
      <c r="A40" s="3" t="s">
        <v>7</v>
      </c>
      <c r="B40" s="46">
        <f>QUARTILE(B48:B197, 3)</f>
        <v>2.7619404800000004E-2</v>
      </c>
      <c r="C40" s="46">
        <f t="shared" ref="C40:J40" si="15">QUARTILE(C48:C197, 3)</f>
        <v>2.8676342978829872E-2</v>
      </c>
      <c r="D40" s="46">
        <f t="shared" si="15"/>
        <v>2.6673358126191607E-2</v>
      </c>
      <c r="E40" s="46">
        <f t="shared" si="15"/>
        <v>2.9311528896E-2</v>
      </c>
      <c r="F40" s="46">
        <f t="shared" si="15"/>
        <v>2.6915650273205555E-2</v>
      </c>
      <c r="G40" s="46">
        <f t="shared" si="15"/>
        <v>2.5399073683327743E-2</v>
      </c>
      <c r="H40" s="46">
        <f t="shared" si="15"/>
        <v>2.9543416430266117E-2</v>
      </c>
      <c r="I40" s="46">
        <f t="shared" si="15"/>
        <v>2.7271813987307721E-2</v>
      </c>
      <c r="J40" s="46">
        <f t="shared" si="15"/>
        <v>2.8287603354404292E-2</v>
      </c>
      <c r="K40" s="42"/>
      <c r="L40" s="42"/>
      <c r="M40" s="41"/>
      <c r="N40" s="41"/>
      <c r="O40" s="41"/>
      <c r="P40" s="41"/>
      <c r="Q40" s="41"/>
      <c r="R40" s="4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spans="1:63" s="17" customFormat="1" ht="15" thickBot="1" x14ac:dyDescent="0.35">
      <c r="A41" s="16" t="s">
        <v>8</v>
      </c>
      <c r="B41" s="46">
        <f>MAX(B48:B197)</f>
        <v>5.3682277376000002E-2</v>
      </c>
      <c r="C41" s="46">
        <f t="shared" ref="C41:J41" si="16">MAX(C48:C197)</f>
        <v>0.16479425568266179</v>
      </c>
      <c r="D41" s="46">
        <f t="shared" si="16"/>
        <v>8.1435997741887506E-2</v>
      </c>
      <c r="E41" s="46">
        <f t="shared" si="16"/>
        <v>3.8883974400000021E-2</v>
      </c>
      <c r="F41" s="46">
        <f t="shared" si="16"/>
        <v>7.1159442555474364E-2</v>
      </c>
      <c r="G41" s="46">
        <f t="shared" si="16"/>
        <v>3.2663720935146273E-2</v>
      </c>
      <c r="H41" s="46">
        <f t="shared" si="16"/>
        <v>3.3225071239550083E-2</v>
      </c>
      <c r="I41" s="46">
        <f t="shared" si="16"/>
        <v>4.1380571161508138E-2</v>
      </c>
      <c r="J41" s="46">
        <f t="shared" si="16"/>
        <v>6.9933935075988302E-2</v>
      </c>
      <c r="K41" s="42"/>
      <c r="L41" s="42"/>
      <c r="M41" s="41"/>
      <c r="N41" s="41"/>
      <c r="O41" s="41"/>
      <c r="P41" s="41"/>
      <c r="Q41" s="41"/>
      <c r="R41" s="41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18"/>
    </row>
    <row r="42" spans="1:63" s="8" customFormat="1" ht="15" thickBot="1" x14ac:dyDescent="0.35">
      <c r="A42" s="6"/>
      <c r="B42" s="52" t="s">
        <v>687</v>
      </c>
      <c r="C42" s="52" t="s">
        <v>688</v>
      </c>
      <c r="D42" s="52" t="s">
        <v>689</v>
      </c>
      <c r="E42" s="52" t="s">
        <v>690</v>
      </c>
      <c r="F42" s="52" t="s">
        <v>691</v>
      </c>
      <c r="G42" s="52" t="s">
        <v>692</v>
      </c>
      <c r="H42" s="52" t="s">
        <v>693</v>
      </c>
      <c r="I42" s="52" t="s">
        <v>694</v>
      </c>
      <c r="J42" s="52" t="s">
        <v>695</v>
      </c>
      <c r="K42" s="39"/>
      <c r="L42" s="42"/>
      <c r="M42" s="41"/>
      <c r="N42" s="41"/>
      <c r="O42" s="41"/>
      <c r="P42" s="41"/>
      <c r="Q42" s="41"/>
      <c r="R42" s="4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7"/>
    </row>
    <row r="43" spans="1:63" s="5" customFormat="1" ht="15" thickBot="1" x14ac:dyDescent="0.35">
      <c r="A43" s="3" t="s">
        <v>9</v>
      </c>
      <c r="B43" s="10">
        <f t="shared" ref="B43:G43" si="17">B38</f>
        <v>3.7365529599999968E-3</v>
      </c>
      <c r="C43" s="11">
        <f t="shared" si="17"/>
        <v>1.5863235602689867E-2</v>
      </c>
      <c r="D43" s="9">
        <f t="shared" si="17"/>
        <v>9.547516278722603E-3</v>
      </c>
      <c r="E43" s="9">
        <f t="shared" si="17"/>
        <v>2.6172710400000014E-2</v>
      </c>
      <c r="F43" s="9">
        <f t="shared" si="17"/>
        <v>1.17012550659546E-2</v>
      </c>
      <c r="G43" s="9">
        <f t="shared" si="17"/>
        <v>9.7107064577295985E-3</v>
      </c>
      <c r="H43" s="10">
        <f t="shared" ref="H43:J43" si="18">H38</f>
        <v>2.6972523345821682E-2</v>
      </c>
      <c r="I43" s="11">
        <f t="shared" si="18"/>
        <v>1.8628211136847397E-2</v>
      </c>
      <c r="J43" s="9">
        <f t="shared" si="18"/>
        <v>1.3311863030654153E-2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10</v>
      </c>
      <c r="B44" s="10">
        <f>B39-B38</f>
        <v>1.8223515136000012E-2</v>
      </c>
      <c r="C44" s="11">
        <f t="shared" ref="B44:G45" si="19">C39-C38</f>
        <v>9.5170907973101543E-3</v>
      </c>
      <c r="D44" s="9">
        <f t="shared" si="19"/>
        <v>1.0351961776073438E-2</v>
      </c>
      <c r="E44" s="9">
        <f t="shared" si="19"/>
        <v>2.5977116159999827E-3</v>
      </c>
      <c r="F44" s="9">
        <f t="shared" si="19"/>
        <v>1.0361959251163472E-2</v>
      </c>
      <c r="G44" s="9">
        <f t="shared" si="19"/>
        <v>9.4902072335620504E-3</v>
      </c>
      <c r="H44" s="10">
        <f>H39-H38</f>
        <v>1.3909170673250953E-3</v>
      </c>
      <c r="I44" s="11">
        <f t="shared" ref="I44:J44" si="20">I39-I38</f>
        <v>4.2730937859668632E-3</v>
      </c>
      <c r="J44" s="9">
        <f t="shared" si="20"/>
        <v>8.4674411459558993E-3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11</v>
      </c>
      <c r="B45" s="10">
        <f t="shared" si="19"/>
        <v>5.6593367039999946E-3</v>
      </c>
      <c r="C45" s="11">
        <f t="shared" si="19"/>
        <v>3.2960165788298509E-3</v>
      </c>
      <c r="D45" s="9">
        <f t="shared" si="19"/>
        <v>6.773880071395566E-3</v>
      </c>
      <c r="E45" s="9">
        <f t="shared" si="19"/>
        <v>5.4110688000000295E-4</v>
      </c>
      <c r="F45" s="9">
        <f t="shared" si="19"/>
        <v>4.8524359560874822E-3</v>
      </c>
      <c r="G45" s="9">
        <f t="shared" si="19"/>
        <v>6.1981599920360939E-3</v>
      </c>
      <c r="H45" s="10">
        <f t="shared" ref="H45:J45" si="21">H40-H39</f>
        <v>1.1799760171193399E-3</v>
      </c>
      <c r="I45" s="11">
        <f t="shared" si="21"/>
        <v>4.3705090644934608E-3</v>
      </c>
      <c r="J45" s="9">
        <f t="shared" si="21"/>
        <v>6.5082991777942398E-3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12</v>
      </c>
      <c r="B46" s="10">
        <f>B38-B37</f>
        <v>3.7365529589999968E-3</v>
      </c>
      <c r="C46" s="11">
        <f>C38-C37</f>
        <v>1.5863235601689868E-2</v>
      </c>
      <c r="D46" s="9">
        <f t="shared" ref="D46:G46" si="22">D38-D37</f>
        <v>9.5475162777226025E-3</v>
      </c>
      <c r="E46" s="9">
        <f t="shared" si="22"/>
        <v>6.9338165760000035E-3</v>
      </c>
      <c r="F46" s="9">
        <f t="shared" si="22"/>
        <v>1.17012550649546E-2</v>
      </c>
      <c r="G46" s="9">
        <f t="shared" si="22"/>
        <v>9.7107064567295981E-3</v>
      </c>
      <c r="H46" s="10">
        <f>H38-H37</f>
        <v>4.8057736406913604E-3</v>
      </c>
      <c r="I46" s="11">
        <f t="shared" ref="I46:J46" si="23">I38-I37</f>
        <v>1.8628211135847398E-2</v>
      </c>
      <c r="J46" s="9">
        <f t="shared" si="23"/>
        <v>1.3311863029654153E-2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13</v>
      </c>
      <c r="B47" s="10">
        <f t="shared" ref="B47:G47" si="24">B41-B40</f>
        <v>2.6062872575999999E-2</v>
      </c>
      <c r="C47" s="11">
        <f>C41-C40</f>
        <v>0.13611791270383192</v>
      </c>
      <c r="D47" s="9">
        <f t="shared" si="24"/>
        <v>5.4762639615695899E-2</v>
      </c>
      <c r="E47" s="9">
        <f t="shared" si="24"/>
        <v>9.5724455040000211E-3</v>
      </c>
      <c r="F47" s="9">
        <f t="shared" si="24"/>
        <v>4.424379228226881E-2</v>
      </c>
      <c r="G47" s="9">
        <f t="shared" si="24"/>
        <v>7.2646472518185304E-3</v>
      </c>
      <c r="H47" s="10">
        <f t="shared" ref="H47:J47" si="25">H41-H40</f>
        <v>3.6816548092839657E-3</v>
      </c>
      <c r="I47" s="11">
        <f t="shared" si="25"/>
        <v>1.4108757174200418E-2</v>
      </c>
      <c r="J47" s="9">
        <f t="shared" si="25"/>
        <v>4.164633172158401E-2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x14ac:dyDescent="0.3">
      <c r="A48" s="2"/>
      <c r="B48" s="12">
        <f>'trad-50'!F2</f>
        <v>2.773734502399999E-2</v>
      </c>
      <c r="C48" s="12">
        <f>'3060-50'!F2</f>
        <v>5.71639712398912E-3</v>
      </c>
      <c r="D48" s="12">
        <f>'15-50'!F2</f>
        <v>0</v>
      </c>
      <c r="E48" s="12">
        <f>'trad-100'!F2</f>
        <v>2.8810889472000001E-2</v>
      </c>
      <c r="F48" s="12">
        <f>'3060-100'!F2</f>
        <v>2.3516584848677951E-2</v>
      </c>
      <c r="G48" s="12">
        <f>'15-100'!F2</f>
        <v>2.9974416383999988E-2</v>
      </c>
      <c r="H48" s="12">
        <f>'trad-150'!F2</f>
        <v>2.7674926310364889E-2</v>
      </c>
      <c r="I48" s="12"/>
      <c r="J48" s="12">
        <f>'15-150'!F2</f>
        <v>1.351852336307967E-2</v>
      </c>
      <c r="K48" s="42"/>
      <c r="L48" s="42"/>
      <c r="M48" s="41"/>
      <c r="N48" s="41"/>
      <c r="O48" s="41"/>
      <c r="P48" s="41"/>
      <c r="Q48" s="41"/>
      <c r="R48" s="41"/>
    </row>
    <row r="49" spans="2:18" x14ac:dyDescent="0.3">
      <c r="B49" s="12">
        <f>'trad-50'!F3</f>
        <v>2.3363554304000021E-2</v>
      </c>
      <c r="C49" s="12">
        <f>'3060-50'!F3</f>
        <v>2.788012903262865E-2</v>
      </c>
      <c r="D49" s="12">
        <f>'15-50'!F3</f>
        <v>1.3687565356807249E-2</v>
      </c>
      <c r="E49" s="12">
        <f>'trad-100'!F3</f>
        <v>2.9399711232000001E-2</v>
      </c>
      <c r="F49" s="12">
        <f>'3060-100'!F3</f>
        <v>2.544236931897511E-2</v>
      </c>
      <c r="G49" s="12">
        <f>'15-100'!F3</f>
        <v>9.5763449292509458E-3</v>
      </c>
      <c r="H49" s="12">
        <f>'trad-150'!F3</f>
        <v>3.3154789206035672E-2</v>
      </c>
      <c r="I49" s="12">
        <f>'3060-150'!F3</f>
        <v>2.2940871033681549E-2</v>
      </c>
      <c r="J49" s="12">
        <f>'15-150'!F3</f>
        <v>2.9168317171614361E-2</v>
      </c>
      <c r="K49" s="42"/>
      <c r="L49" s="42"/>
      <c r="M49" s="41"/>
      <c r="N49" s="41"/>
      <c r="O49" s="41"/>
      <c r="P49" s="41"/>
      <c r="Q49" s="41"/>
      <c r="R49" s="41"/>
    </row>
    <row r="50" spans="2:18" x14ac:dyDescent="0.3">
      <c r="B50" s="12">
        <f>'trad-50'!F4</f>
        <v>2.7670596608E-2</v>
      </c>
      <c r="C50" s="12">
        <f>'3060-50'!F4</f>
        <v>4.1022028641895997E-2</v>
      </c>
      <c r="D50" s="12">
        <f>'15-50'!F4</f>
        <v>2.7739705961618032E-2</v>
      </c>
      <c r="E50" s="12">
        <f>'trad-100'!F4</f>
        <v>2.8080132096E-2</v>
      </c>
      <c r="F50" s="12">
        <f>'3060-100'!F4</f>
        <v>2.9999999999999988E-2</v>
      </c>
      <c r="G50" s="12">
        <f>'15-100'!F4</f>
        <v>2.220973802394479E-2</v>
      </c>
      <c r="H50" s="12">
        <f>'trad-150'!F4</f>
        <v>3.0138150674611789E-2</v>
      </c>
      <c r="I50" s="12">
        <f>'3060-150'!F4</f>
        <v>2.2861738811946971E-2</v>
      </c>
      <c r="J50" s="12">
        <f>'15-150'!F4</f>
        <v>6.9933935075988302E-2</v>
      </c>
      <c r="K50" s="42"/>
      <c r="L50" s="42"/>
      <c r="M50" s="41"/>
      <c r="N50" s="41"/>
      <c r="O50" s="41"/>
      <c r="P50" s="41"/>
      <c r="Q50" s="41"/>
      <c r="R50" s="41"/>
    </row>
    <row r="51" spans="2:18" x14ac:dyDescent="0.3">
      <c r="B51" s="12">
        <f>'trad-50'!F5</f>
        <v>2.811488153600002E-2</v>
      </c>
      <c r="C51" s="12">
        <f>'3060-50'!F5</f>
        <v>2.9977758720000011E-2</v>
      </c>
      <c r="D51" s="12">
        <f>'15-50'!F5</f>
        <v>7.9820126593448185E-2</v>
      </c>
      <c r="E51" s="12">
        <f>'trad-100'!F5</f>
        <v>2.7678148608000001E-2</v>
      </c>
      <c r="F51" s="12">
        <f>'3060-100'!F5</f>
        <v>1.7514484141307629E-2</v>
      </c>
      <c r="G51" s="12">
        <f>'15-100'!F5</f>
        <v>1.81238957871394E-2</v>
      </c>
      <c r="H51" s="12">
        <f>'trad-150'!F5</f>
        <v>2.4465152580126211E-2</v>
      </c>
      <c r="I51" s="12">
        <f>'3060-150'!F5</f>
        <v>1.8351741419519119E-2</v>
      </c>
      <c r="J51" s="12">
        <f>'15-150'!F5</f>
        <v>1.470627084017271E-2</v>
      </c>
      <c r="K51" s="42"/>
      <c r="L51" s="42"/>
      <c r="M51" s="41"/>
      <c r="N51" s="41"/>
      <c r="O51" s="41"/>
      <c r="P51" s="41"/>
      <c r="Q51" s="41"/>
      <c r="R51" s="41"/>
    </row>
    <row r="52" spans="2:18" x14ac:dyDescent="0.3">
      <c r="B52" s="12">
        <f>'trad-50'!F6</f>
        <v>1.5219117056000009E-2</v>
      </c>
      <c r="C52" s="12">
        <f>'3060-50'!F6</f>
        <v>3.5696602739710009E-3</v>
      </c>
      <c r="D52" s="12">
        <f>'15-50'!F6</f>
        <v>1.225260844882237E-2</v>
      </c>
      <c r="E52" s="12">
        <f>'trad-100'!F6</f>
        <v>3.267250099200001E-2</v>
      </c>
      <c r="F52" s="12">
        <f>'3060-100'!F6</f>
        <v>6.6587620734703994E-3</v>
      </c>
      <c r="G52" s="12">
        <f>'15-100'!F6</f>
        <v>1.0061712137079071E-2</v>
      </c>
      <c r="H52" s="12">
        <f>'trad-150'!F6</f>
        <v>2.7919666052389571E-2</v>
      </c>
      <c r="I52" s="12">
        <f>'3060-150'!F6</f>
        <v>2.2426364225021759E-2</v>
      </c>
      <c r="J52" s="12">
        <f>'15-150'!F6</f>
        <v>1.1064299370214119E-2</v>
      </c>
      <c r="K52" s="42"/>
      <c r="L52" s="42"/>
      <c r="M52" s="41"/>
      <c r="N52" s="41"/>
      <c r="O52" s="41"/>
      <c r="P52" s="41"/>
      <c r="Q52" s="41"/>
      <c r="R52" s="41"/>
    </row>
    <row r="53" spans="2:18" x14ac:dyDescent="0.3">
      <c r="B53" s="12">
        <f>'trad-50'!F7</f>
        <v>2.9800549375999991E-2</v>
      </c>
      <c r="C53" s="12">
        <f>'3060-50'!F7</f>
        <v>2.2059585889645319E-2</v>
      </c>
      <c r="D53" s="12">
        <f>'15-50'!F7</f>
        <v>2.2871479178308889E-2</v>
      </c>
      <c r="E53" s="12">
        <f>'trad-100'!F7</f>
        <v>2.325160089599999E-2</v>
      </c>
      <c r="F53" s="12">
        <f>'3060-100'!F7</f>
        <v>2.2664961059896079E-2</v>
      </c>
      <c r="G53" s="12">
        <f>'15-100'!F7</f>
        <v>1.348991687304148E-2</v>
      </c>
      <c r="H53" s="12">
        <f>'trad-150'!F7</f>
        <v>3.0682839047023319E-2</v>
      </c>
      <c r="I53" s="12">
        <f>'3060-150'!F7</f>
        <v>3.9825709733788649E-2</v>
      </c>
      <c r="J53" s="12">
        <f>'15-150'!F7</f>
        <v>1.460885876206167E-2</v>
      </c>
      <c r="K53" s="42"/>
      <c r="L53" s="42"/>
      <c r="M53" s="41"/>
      <c r="N53" s="41"/>
      <c r="O53" s="41"/>
      <c r="P53" s="41"/>
      <c r="Q53" s="41"/>
      <c r="R53" s="41"/>
    </row>
    <row r="54" spans="2:18" x14ac:dyDescent="0.3">
      <c r="B54" s="12">
        <f>'trad-50'!F8</f>
        <v>2.4650894336000009E-2</v>
      </c>
      <c r="C54" s="12">
        <f>'3060-50'!F8</f>
        <v>2.548411904000001E-2</v>
      </c>
      <c r="D54" s="12">
        <f>'15-50'!F8</f>
        <v>2.3313116701130881E-2</v>
      </c>
      <c r="E54" s="12">
        <f>'trad-100'!F8</f>
        <v>2.5146590207999999E-2</v>
      </c>
      <c r="F54" s="12">
        <f>'3060-100'!F8</f>
        <v>3.0353900761755991E-2</v>
      </c>
      <c r="G54" s="12">
        <f>'15-100'!F8</f>
        <v>6.2348169897982648E-3</v>
      </c>
      <c r="H54" s="12">
        <f>'trad-150'!F8</f>
        <v>2.856927385248834E-2</v>
      </c>
      <c r="I54" s="12">
        <f>'3060-150'!F8</f>
        <v>2.4595912380792818E-2</v>
      </c>
      <c r="J54" s="12">
        <f>'15-150'!F8</f>
        <v>2.913464471797499E-2</v>
      </c>
      <c r="K54" s="42"/>
      <c r="L54" s="42"/>
      <c r="M54" s="41"/>
      <c r="N54" s="41"/>
      <c r="O54" s="41"/>
      <c r="P54" s="41"/>
      <c r="Q54" s="41"/>
      <c r="R54" s="41"/>
    </row>
    <row r="55" spans="2:18" x14ac:dyDescent="0.3">
      <c r="B55" s="12">
        <f>'trad-50'!F9</f>
        <v>2.0962479103999999E-2</v>
      </c>
      <c r="C55" s="12">
        <f>'3060-50'!F9</f>
        <v>1.167216942710584E-2</v>
      </c>
      <c r="D55" s="12">
        <f>'15-50'!F9</f>
        <v>1.2814909079323729E-2</v>
      </c>
      <c r="E55" s="12">
        <f>'trad-100'!F9</f>
        <v>2.744028288E-2</v>
      </c>
      <c r="F55" s="12">
        <f>'3060-100'!F9</f>
        <v>1.4868194852717179E-2</v>
      </c>
      <c r="G55" s="12">
        <f>'15-100'!F9</f>
        <v>2.74992197508525E-2</v>
      </c>
      <c r="H55" s="12">
        <f>'trad-150'!F9</f>
        <v>2.852512800728671E-2</v>
      </c>
      <c r="I55" s="12">
        <f>'3060-150'!F9</f>
        <v>2.2802551659819009E-2</v>
      </c>
      <c r="J55" s="12">
        <f>'15-150'!F9</f>
        <v>2.9043168907732939E-2</v>
      </c>
      <c r="K55" s="42"/>
      <c r="L55" s="42"/>
      <c r="M55" s="41"/>
      <c r="N55" s="41"/>
      <c r="O55" s="41"/>
      <c r="P55" s="41"/>
      <c r="Q55" s="41"/>
      <c r="R55" s="41"/>
    </row>
    <row r="56" spans="2:18" x14ac:dyDescent="0.3">
      <c r="B56" s="12">
        <f>'trad-50'!F10</f>
        <v>2.1960068096000009E-2</v>
      </c>
      <c r="C56" s="12">
        <f>'3060-50'!F10</f>
        <v>1.7304038792622399E-2</v>
      </c>
      <c r="D56" s="12">
        <f>'15-50'!F10</f>
        <v>1.2364222582174079E-2</v>
      </c>
      <c r="E56" s="12">
        <f>'trad-100'!F10</f>
        <v>2.9319990527999999E-2</v>
      </c>
      <c r="F56" s="12">
        <f>'3060-100'!F10</f>
        <v>6.9301762647951343E-3</v>
      </c>
      <c r="G56" s="12">
        <f>'15-100'!F10</f>
        <v>1.7925746582459729E-2</v>
      </c>
      <c r="H56" s="12">
        <f>'trad-150'!F10</f>
        <v>2.7206851409821681E-2</v>
      </c>
      <c r="I56" s="12">
        <f>'3060-150'!F10</f>
        <v>1.966031676474107E-2</v>
      </c>
      <c r="J56" s="12">
        <f>'15-150'!F10</f>
        <v>2.5801376326672721E-2</v>
      </c>
      <c r="K56" s="42"/>
    </row>
    <row r="57" spans="2:18" x14ac:dyDescent="0.3">
      <c r="B57" s="12">
        <f>'trad-50'!F11</f>
        <v>1.1382754304000001E-2</v>
      </c>
      <c r="C57" s="12">
        <f>'3060-50'!F11</f>
        <v>1.5665451320179821E-2</v>
      </c>
      <c r="D57" s="12">
        <f>'15-50'!F11</f>
        <v>1.7726194748902521E-2</v>
      </c>
      <c r="E57" s="12">
        <f>'trad-100'!F11</f>
        <v>2.5682745600000011E-2</v>
      </c>
      <c r="F57" s="12">
        <f>'3060-100'!F11</f>
        <v>1.5783106447850141E-2</v>
      </c>
      <c r="G57" s="12">
        <f>'15-100'!F11</f>
        <v>2.5775461291950789E-2</v>
      </c>
      <c r="H57" s="12">
        <f>'trad-150'!F11</f>
        <v>2.8264149698545959E-2</v>
      </c>
      <c r="I57" s="12">
        <f>'3060-150'!F11</f>
        <v>2.5936975694000011E-2</v>
      </c>
      <c r="J57" s="12">
        <f>'15-150'!F11</f>
        <v>6.8265481003297046E-3</v>
      </c>
      <c r="K57" s="42"/>
    </row>
    <row r="58" spans="2:18" x14ac:dyDescent="0.3">
      <c r="B58" s="12">
        <f>'trad-50'!F12</f>
        <v>4.3896802303999997E-2</v>
      </c>
      <c r="C58" s="12">
        <f>'3060-50'!F12</f>
        <v>1.6061019885199909E-2</v>
      </c>
      <c r="D58" s="12">
        <f>'15-50'!F12</f>
        <v>3.3976204405798162E-2</v>
      </c>
      <c r="E58" s="12">
        <f>'trad-100'!F12</f>
        <v>3.0086577408000009E-2</v>
      </c>
      <c r="F58" s="12">
        <f>'3060-100'!F12</f>
        <v>1.4494055189543491E-2</v>
      </c>
      <c r="G58" s="12">
        <f>'15-100'!F12</f>
        <v>2.5357012743998639E-2</v>
      </c>
      <c r="H58" s="12">
        <f>'trad-150'!F12</f>
        <v>3.3225071239550083E-2</v>
      </c>
      <c r="I58" s="12">
        <f>'3060-150'!F12</f>
        <v>1.8346274423431511E-2</v>
      </c>
      <c r="J58" s="12">
        <f>'15-150'!F12</f>
        <v>1.2604472317669641E-2</v>
      </c>
      <c r="K58" s="42"/>
    </row>
    <row r="59" spans="2:18" x14ac:dyDescent="0.3">
      <c r="B59" s="12">
        <f>'trad-50'!F13</f>
        <v>3.5879324672000001E-2</v>
      </c>
      <c r="C59" s="12">
        <f>'3060-50'!F13</f>
        <v>2.864690336593614E-2</v>
      </c>
      <c r="D59" s="12">
        <f>'15-50'!F13</f>
        <v>2.776921986490093E-2</v>
      </c>
      <c r="E59" s="12">
        <f>'trad-100'!F13</f>
        <v>3.8883974400000021E-2</v>
      </c>
      <c r="F59" s="12">
        <f>'3060-100'!F13</f>
        <v>2.7807501425627931E-2</v>
      </c>
      <c r="G59" s="12">
        <f>'15-100'!F13</f>
        <v>2.3243292044617819E-2</v>
      </c>
      <c r="H59" s="12">
        <f>'trad-150'!F13</f>
        <v>2.860980840787929E-2</v>
      </c>
      <c r="I59" s="12">
        <f>'3060-150'!F13</f>
        <v>2.505319536001609E-2</v>
      </c>
      <c r="J59" s="12">
        <f>'15-150'!F13</f>
        <v>2.9041001469092019E-2</v>
      </c>
      <c r="K59" s="42"/>
    </row>
    <row r="60" spans="2:18" x14ac:dyDescent="0.3">
      <c r="B60" s="12">
        <f>'trad-50'!F14</f>
        <v>2.3672032256000002E-2</v>
      </c>
      <c r="C60" s="12">
        <f>'3060-50'!F14</f>
        <v>1.545274349523356E-2</v>
      </c>
      <c r="D60" s="12">
        <f>'15-50'!F14</f>
        <v>1.5687836321619911E-2</v>
      </c>
      <c r="E60" s="12">
        <f>'trad-100'!F14</f>
        <v>2.6500951296000001E-2</v>
      </c>
      <c r="F60" s="12">
        <f>'3060-100'!F14</f>
        <v>2.264882202632254E-2</v>
      </c>
      <c r="G60" s="12">
        <f>'15-100'!F14</f>
        <v>2.8051473233646391E-2</v>
      </c>
      <c r="H60" s="12">
        <f>'trad-150'!F14</f>
        <v>3.1532057838792878E-2</v>
      </c>
      <c r="I60" s="12">
        <f>'3060-150'!F14</f>
        <v>2.685036770853224E-2</v>
      </c>
      <c r="J60" s="12">
        <f>'15-150'!F14</f>
        <v>2.826267214554094E-2</v>
      </c>
      <c r="K60" s="42"/>
    </row>
    <row r="61" spans="2:18" x14ac:dyDescent="0.3">
      <c r="B61" s="12">
        <f>'trad-50'!F15</f>
        <v>2.4178641920000001E-2</v>
      </c>
      <c r="C61" s="12">
        <f>'3060-50'!F15</f>
        <v>3.2750978211195611E-3</v>
      </c>
      <c r="D61" s="12">
        <f>'15-50'!F15</f>
        <v>1.581725716805921E-2</v>
      </c>
      <c r="E61" s="12">
        <f>'trad-100'!F15</f>
        <v>2.9127299328000001E-2</v>
      </c>
      <c r="F61" s="12">
        <f>'3060-100'!F15</f>
        <v>2.1477606607913601E-2</v>
      </c>
      <c r="G61" s="12">
        <f>'15-100'!F15</f>
        <v>2.0363345698959489E-2</v>
      </c>
      <c r="H61" s="12">
        <f>'trad-150'!F15</f>
        <v>2.7945547917871041E-2</v>
      </c>
      <c r="I61" s="12">
        <f>'3060-150'!F15</f>
        <v>2.9866292297481081E-2</v>
      </c>
      <c r="J61" s="12">
        <f>'15-150'!F15</f>
        <v>2.459314719174624E-2</v>
      </c>
      <c r="K61" s="42"/>
    </row>
    <row r="62" spans="2:18" x14ac:dyDescent="0.3">
      <c r="B62" s="12">
        <f>'trad-50'!F16</f>
        <v>2.9036481536000011E-2</v>
      </c>
      <c r="C62" s="12">
        <f>'3060-50'!F16</f>
        <v>2.2812393246361948E-2</v>
      </c>
      <c r="D62" s="12">
        <f>'15-50'!F16</f>
        <v>1.542549698198145E-2</v>
      </c>
      <c r="E62" s="12">
        <f>'trad-100'!F16</f>
        <v>2.9086742015999999E-2</v>
      </c>
      <c r="F62" s="12">
        <f>'3060-100'!F16</f>
        <v>2.9999999999999988E-2</v>
      </c>
      <c r="G62" s="12">
        <f>'15-100'!F16</f>
        <v>1.103105770008868E-2</v>
      </c>
      <c r="H62" s="12">
        <f>'trad-150'!F16</f>
        <v>2.983403369841426E-2</v>
      </c>
      <c r="I62" s="12">
        <f>'3060-150'!F16</f>
        <v>2.7845442744896139E-2</v>
      </c>
      <c r="J62" s="12">
        <f>'15-150'!F16</f>
        <v>2.180277126825626E-2</v>
      </c>
      <c r="K62" s="42"/>
    </row>
    <row r="63" spans="2:18" x14ac:dyDescent="0.3">
      <c r="B63" s="12">
        <f>'trad-50'!F17</f>
        <v>1.1382754304000001E-2</v>
      </c>
      <c r="C63" s="12">
        <f>'3060-50'!F17</f>
        <v>2.2454306944648721E-2</v>
      </c>
      <c r="D63" s="12">
        <f>'15-50'!F17</f>
        <v>8.1731703022374751E-3</v>
      </c>
      <c r="E63" s="12">
        <f>'trad-100'!F17</f>
        <v>2.750235648E-2</v>
      </c>
      <c r="F63" s="12">
        <f>'3060-100'!F17</f>
        <v>3.4084957327835369E-2</v>
      </c>
      <c r="G63" s="12">
        <f>'15-100'!F17</f>
        <v>1.353032176936805E-2</v>
      </c>
      <c r="H63" s="12">
        <f>'trad-150'!F17</f>
        <v>2.5252778656834021E-2</v>
      </c>
      <c r="I63" s="12">
        <f>'3060-150'!F17</f>
        <v>1.5094980878786071E-2</v>
      </c>
      <c r="J63" s="12">
        <f>'15-150'!F17</f>
        <v>2.1578296217096459E-2</v>
      </c>
      <c r="K63" s="42"/>
    </row>
    <row r="64" spans="2:18" x14ac:dyDescent="0.3">
      <c r="B64" s="12">
        <f>'trad-50'!F18</f>
        <v>3.6808051712000009E-2</v>
      </c>
      <c r="C64" s="12">
        <f>'3060-50'!F18</f>
        <v>2.903648153599999E-2</v>
      </c>
      <c r="D64" s="12">
        <f>'15-50'!F18</f>
        <v>7.6731515106611501E-3</v>
      </c>
      <c r="E64" s="12">
        <f>'trad-100'!F18</f>
        <v>2.985199411200001E-2</v>
      </c>
      <c r="F64" s="12">
        <f>'3060-100'!F18</f>
        <v>2.7588743140789979E-2</v>
      </c>
      <c r="G64" s="12">
        <f>'15-100'!F18</f>
        <v>2.331168911262646E-2</v>
      </c>
      <c r="H64" s="12">
        <f>'trad-150'!F18</f>
        <v>2.2166749705130322E-2</v>
      </c>
      <c r="I64" s="12">
        <f>'3060-150'!F18</f>
        <v>1.545977360039731E-2</v>
      </c>
      <c r="J64" s="12">
        <f>'15-150'!F18</f>
        <v>6.5391045142096779E-3</v>
      </c>
      <c r="K64" s="42"/>
    </row>
    <row r="65" spans="2:11" x14ac:dyDescent="0.3">
      <c r="B65" s="12">
        <f>'trad-50'!F19</f>
        <v>2.6123488255999999E-2</v>
      </c>
      <c r="C65" s="12">
        <f>'3060-50'!F19</f>
        <v>2.8114881535999999E-2</v>
      </c>
      <c r="D65" s="12">
        <f>'15-50'!F19</f>
        <v>2.588349534420073E-2</v>
      </c>
      <c r="E65" s="12">
        <f>'trad-100'!F19</f>
        <v>2.6208585983999989E-2</v>
      </c>
      <c r="F65" s="12">
        <f>'3060-100'!F19</f>
        <v>2.2975652670737E-2</v>
      </c>
      <c r="G65" s="12">
        <f>'15-100'!F19</f>
        <v>9.483763326985032E-3</v>
      </c>
      <c r="H65" s="12">
        <f>'trad-150'!F19</f>
        <v>3.021959081894102E-2</v>
      </c>
      <c r="I65" s="12">
        <f>'3060-150'!F19</f>
        <v>2.9716144280292851E-2</v>
      </c>
      <c r="J65" s="12">
        <f>'15-150'!F19</f>
        <v>5.5102460509403227E-2</v>
      </c>
      <c r="K65" s="42"/>
    </row>
    <row r="66" spans="2:11" x14ac:dyDescent="0.3">
      <c r="B66" s="12">
        <f>'trad-50'!F20</f>
        <v>2.7792346111999999E-2</v>
      </c>
      <c r="C66" s="12">
        <f>'3060-50'!F20</f>
        <v>0.16479425568266179</v>
      </c>
      <c r="D66" s="12">
        <f>'15-50'!F20</f>
        <v>2.38454670085817E-2</v>
      </c>
      <c r="E66" s="12">
        <f>'trad-100'!F20</f>
        <v>2.8879037951999999E-2</v>
      </c>
      <c r="F66" s="12">
        <f>'3060-100'!F20</f>
        <v>2.6628614826385181E-2</v>
      </c>
      <c r="G66" s="12">
        <f>'15-100'!F20</f>
        <v>8.1888836759616904E-3</v>
      </c>
      <c r="H66" s="12">
        <f>'trad-150'!F20</f>
        <v>2.749670783332786E-2</v>
      </c>
      <c r="I66" s="12">
        <f>'3060-150'!F20</f>
        <v>1.1807471567012621E-2</v>
      </c>
      <c r="J66" s="12">
        <f>'15-150'!F20</f>
        <v>2.1755837084963842E-2</v>
      </c>
      <c r="K66" s="42"/>
    </row>
    <row r="67" spans="2:11" x14ac:dyDescent="0.3">
      <c r="B67" s="12">
        <f>'trad-50'!F21</f>
        <v>1.7852386303999979E-2</v>
      </c>
      <c r="C67" s="12">
        <f>'3060-50'!F21</f>
        <v>3.5856309996523762E-2</v>
      </c>
      <c r="D67" s="12">
        <f>'15-50'!F21</f>
        <v>3.6222966496264247E-2</v>
      </c>
      <c r="E67" s="12">
        <f>'trad-100'!F21</f>
        <v>2.6783631360000022E-2</v>
      </c>
      <c r="F67" s="12">
        <f>'3060-100'!F21</f>
        <v>6.0332742782116594E-3</v>
      </c>
      <c r="G67" s="12">
        <f>'15-100'!F21</f>
        <v>2.776755069352253E-2</v>
      </c>
      <c r="H67" s="12">
        <f>'trad-150'!F21</f>
        <v>2.6649047139731132E-2</v>
      </c>
      <c r="I67" s="12">
        <f>'3060-150'!F21</f>
        <v>2.8985547576232951E-2</v>
      </c>
      <c r="J67" s="12">
        <f>'15-150'!F21</f>
        <v>1.5740040919507248E-2</v>
      </c>
      <c r="K67" s="42"/>
    </row>
    <row r="68" spans="2:11" x14ac:dyDescent="0.3">
      <c r="B68" s="12">
        <f>'trad-50'!F22</f>
        <v>1.5454604288000001E-2</v>
      </c>
      <c r="C68" s="12">
        <f>'3060-50'!F22</f>
        <v>2.5380326400000021E-2</v>
      </c>
      <c r="D68" s="12">
        <f>'15-50'!F22</f>
        <v>4.0761314303999992E-2</v>
      </c>
      <c r="E68" s="12">
        <f>'trad-100'!F22</f>
        <v>2.945314944000001E-2</v>
      </c>
      <c r="F68" s="12">
        <f>'3060-100'!F22</f>
        <v>7.1159442555474364E-2</v>
      </c>
      <c r="G68" s="12">
        <f>'15-100'!F22</f>
        <v>1.9200913691291649E-2</v>
      </c>
      <c r="H68" s="12">
        <f>'trad-150'!F22</f>
        <v>2.6109795221245551E-2</v>
      </c>
      <c r="I68" s="12">
        <f>'3060-150'!F22</f>
        <v>2.9487973789242498E-2</v>
      </c>
      <c r="J68" s="12">
        <f>'15-150'!F22</f>
        <v>1.963508654643055E-2</v>
      </c>
      <c r="K68" s="42"/>
    </row>
    <row r="69" spans="2:11" x14ac:dyDescent="0.3">
      <c r="B69" s="12">
        <f>'trad-50'!F23</f>
        <v>2.8592196607999991E-2</v>
      </c>
      <c r="C69" s="12">
        <f>'3060-50'!F23</f>
        <v>2.87057825917236E-2</v>
      </c>
      <c r="D69" s="12">
        <f>'15-50'!F23</f>
        <v>1.2114375526892939E-2</v>
      </c>
      <c r="E69" s="12">
        <f>'trad-100'!F23</f>
        <v>3.5045043456E-2</v>
      </c>
      <c r="F69" s="12">
        <f>'3060-100'!F23</f>
        <v>2.6381836100638659E-2</v>
      </c>
      <c r="G69" s="12">
        <f>'15-100'!F23</f>
        <v>1.9230534985220669E-2</v>
      </c>
      <c r="H69" s="12">
        <f>'trad-150'!F23</f>
        <v>2.5350765764652949E-2</v>
      </c>
      <c r="I69" s="12">
        <f>'3060-150'!F23</f>
        <v>2.7302491807429378E-2</v>
      </c>
      <c r="J69" s="12">
        <f>'15-150'!F23</f>
        <v>2.6915902167025909E-2</v>
      </c>
      <c r="K69" s="42"/>
    </row>
    <row r="70" spans="2:11" x14ac:dyDescent="0.3">
      <c r="B70" s="12">
        <f>'trad-50'!F24</f>
        <v>2.7568212992000012E-2</v>
      </c>
      <c r="C70" s="12">
        <f>'3060-50'!F24</f>
        <v>2.6622125865585471E-2</v>
      </c>
      <c r="D70" s="12">
        <f>'15-50'!F24</f>
        <v>1.9899478054796041E-2</v>
      </c>
      <c r="E70" s="12">
        <f>'trad-100'!F24</f>
        <v>2.9250397439999999E-2</v>
      </c>
      <c r="F70" s="12">
        <f>'3060-100'!F24</f>
        <v>1.238059703306949E-2</v>
      </c>
      <c r="G70" s="12">
        <f>'15-100'!F24</f>
        <v>7.199015259881968E-3</v>
      </c>
      <c r="H70" s="12">
        <f>'trad-150'!F24</f>
        <v>3.2417694014858708E-2</v>
      </c>
      <c r="I70" s="12">
        <f>'3060-150'!F24</f>
        <v>2.199157533036044E-2</v>
      </c>
      <c r="J70" s="12">
        <f>'15-150'!F24</f>
        <v>1.7076626172515891E-2</v>
      </c>
      <c r="K70" s="42"/>
    </row>
    <row r="71" spans="2:11" x14ac:dyDescent="0.3">
      <c r="B71" s="12">
        <f>'trad-50'!F25</f>
        <v>1.0980494336000001E-2</v>
      </c>
      <c r="C71" s="12">
        <f>'3060-50'!F25</f>
        <v>1.7525286145297449E-2</v>
      </c>
      <c r="D71" s="12">
        <f>'15-50'!F25</f>
        <v>2.8245271375699051E-2</v>
      </c>
      <c r="E71" s="12">
        <f>'trad-100'!F25</f>
        <v>2.562130252800001E-2</v>
      </c>
      <c r="F71" s="12">
        <f>'3060-100'!F25</f>
        <v>2.723656366754872E-2</v>
      </c>
      <c r="G71" s="12">
        <f>'15-100'!F25</f>
        <v>2.578020160366561E-2</v>
      </c>
      <c r="H71" s="12">
        <f>'trad-150'!F25</f>
        <v>2.597257692883401E-2</v>
      </c>
      <c r="I71" s="12">
        <f>'3060-150'!F25</f>
        <v>1.9457620288832231E-2</v>
      </c>
      <c r="J71" s="12">
        <f>'15-150'!F25</f>
        <v>9.6634458867353237E-3</v>
      </c>
      <c r="K71" s="42"/>
    </row>
    <row r="72" spans="2:11" x14ac:dyDescent="0.3">
      <c r="B72" s="12">
        <f>'trad-50'!F26</f>
        <v>2.5282104320000009E-2</v>
      </c>
      <c r="C72" s="12">
        <f>'3060-50'!F26</f>
        <v>9.8856335359999801E-3</v>
      </c>
      <c r="D72" s="12">
        <f>'15-50'!F26</f>
        <v>2.7443560028383239E-2</v>
      </c>
      <c r="E72" s="12">
        <f>'trad-100'!F26</f>
        <v>2.9399711232000001E-2</v>
      </c>
      <c r="F72" s="12">
        <f>'3060-100'!F26</f>
        <v>2.609069630683027E-2</v>
      </c>
      <c r="G72" s="12">
        <f>'15-100'!F26</f>
        <v>1.452232998951946E-2</v>
      </c>
      <c r="H72" s="12">
        <f>'trad-150'!F26</f>
        <v>2.759428507145131E-2</v>
      </c>
      <c r="I72" s="12">
        <f>'3060-150'!F26</f>
        <v>2.1251494824803631E-2</v>
      </c>
      <c r="J72" s="12">
        <f>'15-150'!F26</f>
        <v>1.2691882033377601E-2</v>
      </c>
      <c r="K72" s="42"/>
    </row>
    <row r="73" spans="2:11" x14ac:dyDescent="0.3">
      <c r="B73" s="12">
        <f>'trad-50'!F27</f>
        <v>7.4731059199999936E-3</v>
      </c>
      <c r="C73" s="12">
        <f>'3060-50'!F27</f>
        <v>2.778346598400001E-2</v>
      </c>
      <c r="D73" s="12">
        <f>'15-50'!F27</f>
        <v>2.360488064425529E-2</v>
      </c>
      <c r="E73" s="12">
        <f>'trad-100'!F27</f>
        <v>2.8904148479999999E-2</v>
      </c>
      <c r="F73" s="12">
        <f>'3060-100'!F27</f>
        <v>2.4981179457134749E-2</v>
      </c>
      <c r="G73" s="12">
        <f>'15-100'!F27</f>
        <v>2.1258706510084501E-2</v>
      </c>
      <c r="H73" s="12">
        <f>'trad-150'!F27</f>
        <v>2.8265084597903979E-2</v>
      </c>
      <c r="I73" s="12">
        <f>'3060-150'!F27</f>
        <v>9.4014865812466382E-3</v>
      </c>
      <c r="J73" s="12">
        <f>'15-150'!F27</f>
        <v>1.2280233161156621E-2</v>
      </c>
      <c r="K73" s="42"/>
    </row>
    <row r="74" spans="2:11" x14ac:dyDescent="0.3">
      <c r="B74" s="12">
        <f>'trad-50'!F28</f>
        <v>2.699731251199999E-2</v>
      </c>
      <c r="C74" s="12">
        <f>'3060-50'!F28</f>
        <v>2.0178900829680629E-2</v>
      </c>
      <c r="D74" s="12">
        <f>'15-50'!F28</f>
        <v>2.5319314129808378E-2</v>
      </c>
      <c r="E74" s="12">
        <f>'trad-100'!F28</f>
        <v>2.9510111232000001E-2</v>
      </c>
      <c r="F74" s="12">
        <f>'3060-100'!F28</f>
        <v>1.802251520546385E-2</v>
      </c>
      <c r="G74" s="12">
        <f>'15-100'!F28</f>
        <v>1.9247866006233991E-2</v>
      </c>
      <c r="H74" s="12">
        <f>'trad-150'!F28</f>
        <v>3.146892138684225E-2</v>
      </c>
      <c r="I74" s="12">
        <f>'3060-150'!F28</f>
        <v>9.2287004624799409E-3</v>
      </c>
      <c r="J74" s="12">
        <f>'15-150'!F28</f>
        <v>7.56348882480469E-3</v>
      </c>
      <c r="K74" s="42"/>
    </row>
    <row r="75" spans="2:11" x14ac:dyDescent="0.3">
      <c r="B75" s="12">
        <f>'trad-50'!F29</f>
        <v>2.594870374399999E-2</v>
      </c>
      <c r="C75" s="12">
        <f>'3060-50'!F29</f>
        <v>2.8936681041159679E-2</v>
      </c>
      <c r="D75" s="12">
        <f>'15-50'!F29</f>
        <v>8.894902053562935E-3</v>
      </c>
      <c r="E75" s="12">
        <f>'trad-100'!F29</f>
        <v>2.9054840831999992E-2</v>
      </c>
      <c r="F75" s="12">
        <f>'3060-100'!F29</f>
        <v>2.5460865588577571E-2</v>
      </c>
      <c r="G75" s="12">
        <f>'15-100'!F29</f>
        <v>9.8450679862082512E-3</v>
      </c>
      <c r="H75" s="12">
        <f>'trad-150'!F29</f>
        <v>2.9264628612389581E-2</v>
      </c>
      <c r="I75" s="12">
        <f>'3060-150'!F29</f>
        <v>2.5509244565816679E-2</v>
      </c>
      <c r="J75" s="12">
        <f>'15-150'!F29</f>
        <v>1.77592423404133E-2</v>
      </c>
      <c r="K75" s="42"/>
    </row>
    <row r="76" spans="2:11" x14ac:dyDescent="0.3">
      <c r="B76" s="12">
        <f>'trad-50'!F30</f>
        <v>1.2122688511999999E-2</v>
      </c>
      <c r="C76" s="12">
        <f>'3060-50'!F30</f>
        <v>2.9292121088000011E-2</v>
      </c>
      <c r="D76" s="12">
        <f>'15-50'!F30</f>
        <v>2.9578708941916089E-2</v>
      </c>
      <c r="E76" s="12">
        <f>'trad-100'!F30</f>
        <v>2.6137082111999981E-2</v>
      </c>
      <c r="F76" s="12">
        <f>'3060-100'!F30</f>
        <v>1.147480774358297E-2</v>
      </c>
      <c r="G76" s="12">
        <f>'15-100'!F30</f>
        <v>2.8177904729115171E-2</v>
      </c>
      <c r="H76" s="12">
        <f>'trad-150'!F30</f>
        <v>2.7982640417360781E-2</v>
      </c>
      <c r="I76" s="12">
        <f>'3060-150'!F30</f>
        <v>2.8417557480363231E-2</v>
      </c>
      <c r="J76" s="12">
        <f>'15-150'!F30</f>
        <v>2.0205189228877148E-2</v>
      </c>
      <c r="K76" s="42"/>
    </row>
    <row r="77" spans="2:11" x14ac:dyDescent="0.3">
      <c r="B77" s="12">
        <f>'trad-50'!F31</f>
        <v>1.323067289599999E-2</v>
      </c>
      <c r="C77" s="12">
        <f>'3060-50'!F31</f>
        <v>4.132784962849529E-2</v>
      </c>
      <c r="D77" s="12">
        <f>'15-50'!F31</f>
        <v>1.624724696931986E-2</v>
      </c>
      <c r="E77" s="12">
        <f>'trad-100'!F31</f>
        <v>2.9132908031999999E-2</v>
      </c>
      <c r="F77" s="12">
        <f>'3060-100'!F31</f>
        <v>1.6792099518656511E-2</v>
      </c>
      <c r="G77" s="12">
        <f>'15-100'!F31</f>
        <v>1.1989929688992479E-2</v>
      </c>
      <c r="H77" s="12">
        <f>'trad-150'!F31</f>
        <v>2.5253393360241429E-2</v>
      </c>
      <c r="I77" s="12">
        <f>'3060-150'!F31</f>
        <v>2.3762921121134931E-2</v>
      </c>
      <c r="J77" s="12">
        <f>'15-150'!F31</f>
        <v>2.1656679028899551E-2</v>
      </c>
      <c r="K77" s="42"/>
    </row>
    <row r="78" spans="2:11" x14ac:dyDescent="0.3">
      <c r="B78" s="12">
        <f>'trad-50'!F32</f>
        <v>5.3682277376000002E-2</v>
      </c>
      <c r="C78" s="12">
        <f>'3060-50'!F32</f>
        <v>2.623463680008755E-2</v>
      </c>
      <c r="D78" s="12">
        <f>'15-50'!F32</f>
        <v>2.5903156223999978E-2</v>
      </c>
      <c r="E78" s="12">
        <f>'trad-100'!F32</f>
        <v>2.864656819200001E-2</v>
      </c>
      <c r="F78" s="12">
        <f>'3060-100'!F32</f>
        <v>2.0132593128417219E-2</v>
      </c>
      <c r="G78" s="12">
        <f>'15-100'!F32</f>
        <v>2.544113462265685E-2</v>
      </c>
      <c r="H78" s="12">
        <f>'trad-150'!F32</f>
        <v>2.8577352378117982E-2</v>
      </c>
      <c r="I78" s="12">
        <f>'3060-150'!F32</f>
        <v>1.4359903165096791E-2</v>
      </c>
      <c r="J78" s="12">
        <f>'15-150'!F32</f>
        <v>4.6100690505798368E-2</v>
      </c>
      <c r="K78" s="42"/>
    </row>
    <row r="79" spans="2:11" x14ac:dyDescent="0.3">
      <c r="B79" s="12">
        <f>'trad-50'!F33</f>
        <v>2.5290804223999989E-2</v>
      </c>
      <c r="C79" s="12">
        <f>'3060-50'!F33</f>
        <v>3.2625891792510943E-2</v>
      </c>
      <c r="D79" s="12">
        <f>'15-50'!F33</f>
        <v>1.0200130503882269E-2</v>
      </c>
      <c r="E79" s="12">
        <f>'trad-100'!F33</f>
        <v>2.928614400000001E-2</v>
      </c>
      <c r="F79" s="12">
        <f>'3060-100'!F33</f>
        <v>7.3948850314389247E-3</v>
      </c>
      <c r="G79" s="12">
        <f>'15-100'!F33</f>
        <v>2.8768681001475421E-2</v>
      </c>
      <c r="H79" s="12">
        <f>'trad-150'!F33</f>
        <v>2.8461796228389579E-2</v>
      </c>
      <c r="I79" s="12">
        <f>'3060-150'!F33</f>
        <v>2.0453982209376751E-2</v>
      </c>
      <c r="J79" s="12">
        <f>'15-150'!F33</f>
        <v>1.2576426953182869E-2</v>
      </c>
      <c r="K79" s="42"/>
    </row>
    <row r="80" spans="2:11" x14ac:dyDescent="0.3">
      <c r="B80" s="12">
        <f>'trad-50'!F34</f>
        <v>0</v>
      </c>
      <c r="C80" s="12">
        <f>'3060-50'!F34</f>
        <v>6.6158297860595579E-3</v>
      </c>
      <c r="D80" s="12">
        <f>'15-50'!F34</f>
        <v>8.1435997741887506E-2</v>
      </c>
      <c r="E80" s="12">
        <f>'trad-100'!F34</f>
        <v>1.9238893824000011E-2</v>
      </c>
      <c r="F80" s="12">
        <f>'3060-100'!F34</f>
        <v>8.21304531321187E-3</v>
      </c>
      <c r="G80" s="12">
        <f>'15-100'!F34</f>
        <v>3.2663720935146273E-2</v>
      </c>
      <c r="H80" s="12">
        <f>'trad-150'!F34</f>
        <v>2.8531707498052131E-2</v>
      </c>
      <c r="I80" s="12">
        <f>'3060-150'!F34</f>
        <v>4.1380571161508138E-2</v>
      </c>
      <c r="J80" s="12">
        <f>'15-150'!F34</f>
        <v>2.427104555656201E-2</v>
      </c>
      <c r="K80" s="42"/>
    </row>
    <row r="81" spans="2:11" x14ac:dyDescent="0.3">
      <c r="B81" s="12">
        <f>'trad-50'!F35</f>
        <v>0</v>
      </c>
      <c r="C81" s="12">
        <f>'3060-50'!F35</f>
        <v>1.9305943254414541E-2</v>
      </c>
      <c r="D81" s="12">
        <f>'15-50'!F35</f>
        <v>2.413896024287045E-2</v>
      </c>
      <c r="E81" s="12">
        <f>'trad-100'!F35</f>
        <v>2.7003963648E-2</v>
      </c>
      <c r="F81" s="12">
        <f>'3060-100'!F35</f>
        <v>3.4104361471249213E-2</v>
      </c>
      <c r="G81" s="12">
        <f>'15-100'!F35</f>
        <v>9.0324149668756914E-3</v>
      </c>
      <c r="H81" s="12">
        <f>'trad-150'!F35</f>
        <v>3.1168965407253779E-2</v>
      </c>
      <c r="I81" s="12">
        <f>'3060-150'!F35</f>
        <v>1.1202404880573689E-2</v>
      </c>
      <c r="J81" s="12">
        <f>'15-150'!F35</f>
        <v>7.8582230462648523E-3</v>
      </c>
      <c r="K81" s="42"/>
    </row>
    <row r="82" spans="2:11" x14ac:dyDescent="0.3">
      <c r="B82" s="12">
        <f>'trad-50'!F36</f>
        <v>0</v>
      </c>
      <c r="C82" s="12">
        <f>'3060-50'!F36</f>
        <v>3.4915925906655557E-2</v>
      </c>
      <c r="D82" s="12">
        <f>'15-50'!F36</f>
        <v>2.913425751256209E-2</v>
      </c>
      <c r="E82" s="12">
        <f>'trad-100'!F36</f>
        <v>2.5949306112000001E-2</v>
      </c>
      <c r="F82" s="12">
        <f>'3060-100'!F36</f>
        <v>1.142074173356054E-2</v>
      </c>
      <c r="G82" s="12">
        <f>'15-100'!F36</f>
        <v>1.1160947418556531E-2</v>
      </c>
      <c r="H82" s="12">
        <f>'trad-150'!F36</f>
        <v>2.9053782444422489E-2</v>
      </c>
      <c r="I82" s="12">
        <f>'3060-150'!F36</f>
        <v>2.5299665049943069E-2</v>
      </c>
      <c r="J82" s="12">
        <f>'15-150'!F36</f>
        <v>2.3243609531504429E-2</v>
      </c>
      <c r="K82" s="42"/>
    </row>
    <row r="83" spans="2:11" x14ac:dyDescent="0.3">
      <c r="B83" s="12">
        <f>'trad-50'!F37</f>
        <v>0</v>
      </c>
      <c r="C83" s="12">
        <f>'3060-50'!F37</f>
        <v>1.3406798455174319E-2</v>
      </c>
      <c r="D83" s="12">
        <f>'15-50'!F37</f>
        <v>2.0545840216471149E-2</v>
      </c>
      <c r="E83" s="12">
        <f>'trad-100'!F37</f>
        <v>2.5430445311999991E-2</v>
      </c>
      <c r="F83" s="12">
        <f>'3060-100'!F37</f>
        <v>3.4193785717680121E-2</v>
      </c>
      <c r="G83" s="12">
        <f>'15-100'!F37</f>
        <v>2.2694532087315769E-2</v>
      </c>
      <c r="H83" s="12">
        <f>'trad-150'!F37</f>
        <v>2.7761044929492461E-2</v>
      </c>
      <c r="I83" s="12">
        <f>'3060-150'!F37</f>
        <v>3.379715800914275E-2</v>
      </c>
      <c r="J83" s="12">
        <f>'15-150'!F37</f>
        <v>3.1421278337599452E-2</v>
      </c>
      <c r="K83" s="42"/>
    </row>
    <row r="84" spans="2:11" x14ac:dyDescent="0.3">
      <c r="B84" s="12">
        <f>'trad-50'!F38</f>
        <v>0</v>
      </c>
      <c r="C84" s="12">
        <f>'3060-50'!F38</f>
        <v>1.955078451200001E-2</v>
      </c>
      <c r="D84" s="12">
        <f>'15-50'!F38</f>
        <v>2.2037438470973281E-2</v>
      </c>
      <c r="E84" s="12">
        <f>'trad-100'!F38</f>
        <v>3.0993121536E-2</v>
      </c>
      <c r="F84" s="12">
        <f>'3060-100'!F38</f>
        <v>2.1025361164521E-2</v>
      </c>
      <c r="G84" s="12">
        <f>'15-100'!F38</f>
        <v>2.860869677673691E-2</v>
      </c>
      <c r="H84" s="12">
        <f>'trad-150'!F38</f>
        <v>2.8568814089130319E-2</v>
      </c>
      <c r="I84" s="12">
        <f>'3060-150'!F38</f>
        <v>2.717978052694274E-2</v>
      </c>
      <c r="J84" s="12">
        <f>'15-150'!F38</f>
        <v>2.857889603658869E-2</v>
      </c>
      <c r="K84" s="42"/>
    </row>
    <row r="85" spans="2:11" x14ac:dyDescent="0.3">
      <c r="B85" s="12">
        <f>'trad-50'!F39</f>
        <v>0</v>
      </c>
      <c r="C85" s="12">
        <f>'3060-50'!F39</f>
        <v>2.693597490205878E-2</v>
      </c>
      <c r="D85" s="12">
        <f>'15-50'!F39</f>
        <v>2.298731649895383E-2</v>
      </c>
      <c r="E85" s="12">
        <f>'trad-100'!F39</f>
        <v>2.876346700799999E-2</v>
      </c>
      <c r="F85" s="12">
        <f>'3060-100'!F39</f>
        <v>3.5110891229465629E-3</v>
      </c>
      <c r="G85" s="12">
        <f>'15-100'!F39</f>
        <v>4.6083819169582072E-3</v>
      </c>
      <c r="H85" s="12">
        <f>'trad-150'!F39</f>
        <v>2.4943257320471882E-2</v>
      </c>
      <c r="I85" s="12">
        <f>'3060-150'!F39</f>
        <v>2.168347887603193E-2</v>
      </c>
      <c r="J85" s="12">
        <f>'15-150'!F39</f>
        <v>2.8325567356817839E-2</v>
      </c>
      <c r="K85" s="42"/>
    </row>
    <row r="86" spans="2:11" x14ac:dyDescent="0.3">
      <c r="B86" s="12">
        <f>'trad-50'!F40</f>
        <v>0</v>
      </c>
      <c r="C86" s="12">
        <f>'3060-50'!F40</f>
        <v>2.7025432618760531E-2</v>
      </c>
      <c r="D86" s="12">
        <f>'15-50'!F40</f>
        <v>2.821936829051596E-2</v>
      </c>
      <c r="E86" s="12">
        <f>'trad-100'!F40</f>
        <v>3.6193883135999999E-2</v>
      </c>
      <c r="F86" s="12">
        <f>'3060-100'!F40</f>
        <v>2.4652005266362988E-2</v>
      </c>
      <c r="G86" s="12">
        <f>'15-100'!F40</f>
        <v>2.3090028381074261E-2</v>
      </c>
      <c r="H86" s="12">
        <f>'trad-150'!F40</f>
        <v>2.573004734121262E-2</v>
      </c>
      <c r="I86" s="12">
        <f>'3060-150'!F40</f>
        <v>0</v>
      </c>
      <c r="J86" s="12">
        <f>'15-150'!F40</f>
        <v>2.6292215582310478E-2</v>
      </c>
      <c r="K86" s="42"/>
    </row>
    <row r="87" spans="2:11" x14ac:dyDescent="0.3">
      <c r="B87" s="12">
        <f>'trad-50'!F41</f>
        <v>0</v>
      </c>
      <c r="C87" s="12">
        <f>'3060-50'!F41</f>
        <v>2.7670596607999989E-2</v>
      </c>
      <c r="D87" s="12">
        <f>'15-50'!F41</f>
        <v>0</v>
      </c>
      <c r="E87" s="12">
        <f>'trad-100'!F41</f>
        <v>2.7526873343999999E-2</v>
      </c>
      <c r="F87" s="12">
        <f>'3060-100'!F41</f>
        <v>2.701132875547901E-2</v>
      </c>
      <c r="G87" s="12">
        <f>'15-100'!F41</f>
        <v>2.8557681718158701E-2</v>
      </c>
      <c r="H87" s="12">
        <f>'trad-150'!F41</f>
        <v>2.6827606107303181E-2</v>
      </c>
      <c r="I87" s="12"/>
      <c r="J87" s="12">
        <f>'15-150'!F41</f>
        <v>2.599682917098169E-2</v>
      </c>
      <c r="K87" s="42"/>
    </row>
    <row r="88" spans="2:11" x14ac:dyDescent="0.3">
      <c r="B88" s="12">
        <f>'trad-50'!F42</f>
        <v>0</v>
      </c>
      <c r="C88" s="12">
        <f>'3060-50'!F42</f>
        <v>6.8509190432435897E-3</v>
      </c>
      <c r="D88" s="12">
        <f>'15-50'!F42</f>
        <v>0</v>
      </c>
      <c r="E88" s="12">
        <f>'trad-100'!F42</f>
        <v>2.053970457599999E-2</v>
      </c>
      <c r="F88" s="12">
        <f>'3060-100'!F42</f>
        <v>1.5512805698672539E-2</v>
      </c>
      <c r="G88" s="12">
        <f>'15-100'!F42</f>
        <v>2.3427551571535671E-2</v>
      </c>
      <c r="H88" s="12">
        <f>'trad-150'!F42</f>
        <v>2.7542222315632369E-2</v>
      </c>
      <c r="I88" s="12"/>
      <c r="J88" s="12">
        <f>'15-150'!F42</f>
        <v>2.3865483286256681E-2</v>
      </c>
      <c r="K88" s="42"/>
    </row>
    <row r="89" spans="2:11" x14ac:dyDescent="0.3">
      <c r="B89" s="12">
        <f>'trad-50'!F43</f>
        <v>0</v>
      </c>
      <c r="C89" s="12">
        <f>'3060-50'!F43</f>
        <v>2.0349940941202248E-2</v>
      </c>
      <c r="D89" s="12">
        <f>'15-50'!F43</f>
        <v>0</v>
      </c>
      <c r="E89" s="12">
        <f>'trad-100'!F43</f>
        <v>2.8754658815999999E-2</v>
      </c>
      <c r="F89" s="12">
        <f>'3060-100'!F43</f>
        <v>2.766761194846435E-2</v>
      </c>
      <c r="G89" s="12">
        <f>'15-100'!F43</f>
        <v>1.4265596699822761E-2</v>
      </c>
      <c r="H89" s="12">
        <f>'trad-150'!F43</f>
        <v>2.656344970710563E-2</v>
      </c>
      <c r="I89" s="12"/>
      <c r="J89" s="12">
        <f>'15-150'!F43</f>
        <v>2.8274948686933109E-2</v>
      </c>
      <c r="K89" s="42"/>
    </row>
    <row r="90" spans="2:11" x14ac:dyDescent="0.3">
      <c r="B90" s="12">
        <f>'trad-50'!F44</f>
        <v>0</v>
      </c>
      <c r="C90" s="12">
        <f>'3060-50'!F44</f>
        <v>0</v>
      </c>
      <c r="D90" s="12">
        <f>'15-50'!F44</f>
        <v>0</v>
      </c>
      <c r="E90" s="12">
        <f>'trad-100'!F44</f>
        <v>2.4057301248000009E-2</v>
      </c>
      <c r="F90" s="12">
        <f>'3060-100'!F44</f>
        <v>0</v>
      </c>
      <c r="G90" s="12">
        <f>'15-100'!F44</f>
        <v>0</v>
      </c>
      <c r="H90" s="12">
        <f>'trad-150'!F44</f>
        <v>2.7053922547006878E-2</v>
      </c>
      <c r="I90" s="12"/>
      <c r="J90" s="12">
        <f>'15-150'!F44</f>
        <v>2.8540689113737711E-2</v>
      </c>
      <c r="K90" s="42"/>
    </row>
    <row r="91" spans="2:11" x14ac:dyDescent="0.3">
      <c r="B91" s="12"/>
      <c r="C91" s="12"/>
      <c r="D91" s="12">
        <f>'15-50'!F45</f>
        <v>0</v>
      </c>
      <c r="E91" s="12">
        <f>'trad-100'!F45</f>
        <v>2.9659990272E-2</v>
      </c>
      <c r="F91" s="12">
        <f>'3060-100'!F45</f>
        <v>0</v>
      </c>
      <c r="G91" s="12">
        <f>'15-100'!F45</f>
        <v>0</v>
      </c>
      <c r="H91" s="12">
        <f>'trad-150'!F45</f>
        <v>3.0175448142661189E-2</v>
      </c>
      <c r="I91" s="12"/>
      <c r="J91" s="12">
        <f>'15-150'!F45</f>
        <v>0</v>
      </c>
      <c r="K91" s="42"/>
    </row>
    <row r="92" spans="2:11" x14ac:dyDescent="0.3">
      <c r="B92" s="12"/>
      <c r="C92" s="12"/>
      <c r="D92" s="12">
        <f>'15-50'!F46</f>
        <v>0</v>
      </c>
      <c r="E92" s="12">
        <f>'trad-100'!F46</f>
        <v>2.915300582400001E-2</v>
      </c>
      <c r="F92" s="12">
        <f>'3060-100'!F46</f>
        <v>0</v>
      </c>
      <c r="G92" s="12">
        <f>'15-100'!F46</f>
        <v>0</v>
      </c>
      <c r="H92" s="12">
        <f>'trad-150'!F46</f>
        <v>2.6945390278759949E-2</v>
      </c>
      <c r="I92" s="12"/>
      <c r="J92" s="12"/>
      <c r="K92" s="42"/>
    </row>
    <row r="93" spans="2:11" x14ac:dyDescent="0.3">
      <c r="B93" s="12"/>
      <c r="C93" s="12"/>
      <c r="D93" s="12">
        <f>'15-50'!F47</f>
        <v>0</v>
      </c>
      <c r="E93" s="12">
        <f>'trad-100'!F47</f>
        <v>2.5696827647999999E-2</v>
      </c>
      <c r="F93" s="12">
        <f>'3060-100'!F47</f>
        <v>0</v>
      </c>
      <c r="G93" s="12">
        <f>'15-100'!F47</f>
        <v>0</v>
      </c>
      <c r="H93" s="12">
        <f>'trad-150'!F47</f>
        <v>2.9636345702891628E-2</v>
      </c>
      <c r="I93" s="12"/>
      <c r="J93" s="12"/>
      <c r="K93" s="42"/>
    </row>
    <row r="94" spans="2:11" x14ac:dyDescent="0.3">
      <c r="B94" s="12"/>
      <c r="C94" s="12"/>
      <c r="D94" s="12">
        <f>'15-50'!F48</f>
        <v>0</v>
      </c>
      <c r="E94" s="12">
        <f>'trad-100'!F48</f>
        <v>2.616075187200002E-2</v>
      </c>
      <c r="F94" s="12"/>
      <c r="G94" s="12">
        <f>'15-100'!F48</f>
        <v>0</v>
      </c>
      <c r="H94" s="12">
        <f>'trad-150'!F48</f>
        <v>2.9025141257130328E-2</v>
      </c>
      <c r="I94" s="12"/>
      <c r="J94" s="12"/>
      <c r="K94" s="42"/>
    </row>
    <row r="95" spans="2:11" x14ac:dyDescent="0.3">
      <c r="B95" s="12"/>
      <c r="C95" s="12"/>
      <c r="D95" s="12"/>
      <c r="E95" s="12">
        <f>'trad-100'!F49</f>
        <v>2.8777377024E-2</v>
      </c>
      <c r="F95" s="12"/>
      <c r="G95" s="12"/>
      <c r="H95" s="12">
        <f>'trad-150'!F49</f>
        <v>2.8479149918463651E-2</v>
      </c>
      <c r="I95" s="12"/>
      <c r="J95" s="12"/>
      <c r="K95" s="42"/>
    </row>
    <row r="96" spans="2:11" x14ac:dyDescent="0.3">
      <c r="B96" s="12"/>
      <c r="C96" s="12"/>
      <c r="D96" s="12"/>
      <c r="E96" s="12">
        <f>'trad-100'!F50</f>
        <v>2.1047051520000009E-2</v>
      </c>
      <c r="F96" s="12"/>
      <c r="G96" s="12"/>
      <c r="H96" s="12">
        <f>'trad-150'!F50</f>
        <v>2.9113748760932791E-2</v>
      </c>
      <c r="I96" s="12"/>
      <c r="J96" s="12"/>
      <c r="K96" s="42"/>
    </row>
    <row r="97" spans="2:11" x14ac:dyDescent="0.3">
      <c r="B97" s="12"/>
      <c r="C97" s="12"/>
      <c r="D97" s="12"/>
      <c r="E97" s="12">
        <f>'trad-100'!F51</f>
        <v>2.8987522559999999E-2</v>
      </c>
      <c r="F97" s="12"/>
      <c r="G97" s="12"/>
      <c r="H97" s="12">
        <f>'trad-150'!F51</f>
        <v>2.973643380587105E-2</v>
      </c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4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</sheetData>
  <conditionalFormatting sqref="B34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3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:G3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J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 B10:J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D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: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:J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T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DL207"/>
  <sheetViews>
    <sheetView zoomScale="85" zoomScaleNormal="85" workbookViewId="0">
      <selection sqref="A1:AM43"/>
    </sheetView>
  </sheetViews>
  <sheetFormatPr defaultColWidth="8.88671875" defaultRowHeight="14.4" x14ac:dyDescent="0.3"/>
  <cols>
    <col min="1" max="2" width="8.88671875" style="2"/>
    <col min="3" max="3" width="8.6640625" style="2" customWidth="1"/>
    <col min="4" max="5" width="8.88671875" style="2"/>
    <col min="6" max="6" width="28.3320312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16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</row>
    <row r="2" spans="1:116" x14ac:dyDescent="0.3">
      <c r="A2" s="64">
        <v>0</v>
      </c>
      <c r="B2" s="63">
        <v>1.427895545959473E-2</v>
      </c>
      <c r="C2" s="63">
        <v>100</v>
      </c>
      <c r="D2" s="63">
        <v>3.940892219543457E-2</v>
      </c>
      <c r="E2" s="63" t="b">
        <v>0</v>
      </c>
      <c r="F2" s="63">
        <v>2.3516584848677951E-2</v>
      </c>
      <c r="G2" s="63">
        <v>8.3189475577076094E-3</v>
      </c>
      <c r="H2" s="63">
        <v>1.8696000000000022E-2</v>
      </c>
      <c r="I2" s="63">
        <v>4.2647999999999943E-2</v>
      </c>
      <c r="J2" s="63">
        <v>7.842547569321856E-2</v>
      </c>
      <c r="K2" s="63">
        <v>0.13475186740306189</v>
      </c>
      <c r="L2" s="63">
        <v>8.3856E-2</v>
      </c>
      <c r="M2" s="63">
        <v>8.8079999999999964E-2</v>
      </c>
      <c r="N2" s="63">
        <v>9.3416645800831255E-2</v>
      </c>
      <c r="O2" s="63">
        <v>0.1125123350338776</v>
      </c>
      <c r="P2" s="63">
        <v>2.0000000000000039E-2</v>
      </c>
      <c r="Q2" s="63">
        <v>-0.10334400000000001</v>
      </c>
      <c r="R2" s="63">
        <v>0.15304057300005949</v>
      </c>
      <c r="S2" s="63">
        <v>3.067808390365993E-2</v>
      </c>
      <c r="T2" s="63">
        <v>3.8696000000000057E-2</v>
      </c>
      <c r="U2" s="63">
        <v>-6.0696000000000083E-2</v>
      </c>
      <c r="V2" s="63">
        <v>0.23146604869327811</v>
      </c>
      <c r="W2" s="63">
        <v>0.16542995130672189</v>
      </c>
      <c r="X2" s="63">
        <v>-6.1303999999999942E-2</v>
      </c>
      <c r="Y2" s="63">
        <v>-0.16069600000000009</v>
      </c>
      <c r="Z2" s="63">
        <v>0.1314660486932781</v>
      </c>
      <c r="AA2" s="63">
        <v>6.5429951306721856E-2</v>
      </c>
      <c r="AB2" s="63">
        <v>-4.5159999999999943E-2</v>
      </c>
      <c r="AC2" s="63">
        <v>-0.14877599999999999</v>
      </c>
      <c r="AD2" s="63">
        <v>0.13804940289244691</v>
      </c>
      <c r="AE2" s="63">
        <v>5.2917616272844303E-2</v>
      </c>
      <c r="AF2" s="63" t="s">
        <v>923</v>
      </c>
      <c r="AG2" s="63" t="s">
        <v>924</v>
      </c>
      <c r="AH2" s="63">
        <v>2.391106849150531</v>
      </c>
      <c r="AI2" s="63">
        <v>1.4455665148546319</v>
      </c>
      <c r="AJ2" s="63">
        <v>0.88829602745445702</v>
      </c>
      <c r="AK2" s="63">
        <v>0.83535569821063227</v>
      </c>
      <c r="AL2" s="63">
        <v>0.33712999872327548</v>
      </c>
      <c r="AM2" s="63">
        <v>12.627981280403549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</row>
    <row r="3" spans="1:116" x14ac:dyDescent="0.3">
      <c r="A3" s="64">
        <v>1</v>
      </c>
      <c r="B3" s="63"/>
      <c r="C3" s="63">
        <v>100</v>
      </c>
      <c r="D3" s="63">
        <v>4.3896675109863281E-2</v>
      </c>
      <c r="E3" s="63" t="b">
        <v>0</v>
      </c>
      <c r="F3" s="63">
        <v>2.544236931897511E-2</v>
      </c>
      <c r="G3" s="63">
        <v>1.7611837473168589E-2</v>
      </c>
      <c r="H3" s="63">
        <v>4.7144000000000019E-2</v>
      </c>
      <c r="I3" s="63">
        <v>5.0439999999999978E-2</v>
      </c>
      <c r="J3" s="63">
        <v>0.1133361687069427</v>
      </c>
      <c r="K3" s="63">
        <v>4.5752168706942792E-2</v>
      </c>
      <c r="L3" s="63">
        <v>8.6240000000000039E-2</v>
      </c>
      <c r="M3" s="63">
        <v>8.3583999999999992E-2</v>
      </c>
      <c r="N3" s="63">
        <v>0.1049702179809831</v>
      </c>
      <c r="O3" s="63">
        <v>9.0522217980983116E-2</v>
      </c>
      <c r="P3" s="63">
        <v>0.48160799999999998</v>
      </c>
      <c r="Q3" s="63">
        <v>-0.13709599999999991</v>
      </c>
      <c r="R3" s="63">
        <v>-0.23476694160450351</v>
      </c>
      <c r="S3" s="63">
        <v>-0.1570069416045036</v>
      </c>
      <c r="T3" s="63">
        <v>0.528752</v>
      </c>
      <c r="U3" s="63">
        <v>-8.66559999999999E-2</v>
      </c>
      <c r="V3" s="63">
        <v>-0.1214307728975608</v>
      </c>
      <c r="W3" s="63">
        <v>-0.11125477289756081</v>
      </c>
      <c r="X3" s="63">
        <v>0.42875200000000002</v>
      </c>
      <c r="Y3" s="63">
        <v>-0.18665599999999991</v>
      </c>
      <c r="Z3" s="63">
        <v>-0.2214307728975608</v>
      </c>
      <c r="AA3" s="63">
        <v>-0.21125477289756081</v>
      </c>
      <c r="AB3" s="63">
        <v>0.44251200000000002</v>
      </c>
      <c r="AC3" s="63">
        <v>-0.17023999999999989</v>
      </c>
      <c r="AD3" s="63">
        <v>-0.2264009908785439</v>
      </c>
      <c r="AE3" s="63">
        <v>-0.20177699087854389</v>
      </c>
      <c r="AF3" s="63" t="s">
        <v>925</v>
      </c>
      <c r="AG3" s="63" t="s">
        <v>926</v>
      </c>
      <c r="AH3" s="63">
        <v>1.3851327027349709</v>
      </c>
      <c r="AI3" s="63">
        <v>2.3245993201500008</v>
      </c>
      <c r="AJ3" s="63">
        <v>1.200127204254094</v>
      </c>
      <c r="AK3" s="63">
        <v>1.129880464821071</v>
      </c>
      <c r="AL3" s="63">
        <v>0.12365679579723619</v>
      </c>
      <c r="AM3" s="63">
        <v>7.979916614467129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</row>
    <row r="4" spans="1:116" x14ac:dyDescent="0.3">
      <c r="A4" s="64">
        <v>2</v>
      </c>
      <c r="B4" s="63"/>
      <c r="C4" s="63">
        <v>100</v>
      </c>
      <c r="D4" s="63">
        <v>4.9869537353515618E-2</v>
      </c>
      <c r="E4" s="63" t="b">
        <v>0</v>
      </c>
      <c r="F4" s="63">
        <v>2.9999999999999988E-2</v>
      </c>
      <c r="G4" s="63">
        <v>9.1830675714753875E-3</v>
      </c>
      <c r="H4" s="63">
        <v>1.357599999999992E-2</v>
      </c>
      <c r="I4" s="63">
        <v>3.0248000000000049E-2</v>
      </c>
      <c r="J4" s="63">
        <v>8.9910056675965827E-2</v>
      </c>
      <c r="K4" s="63">
        <v>0.1177500566759658</v>
      </c>
      <c r="L4" s="63">
        <v>9.9999999999999978E-2</v>
      </c>
      <c r="M4" s="63">
        <v>9.9999999999999978E-2</v>
      </c>
      <c r="N4" s="63">
        <v>9.9999999999999978E-2</v>
      </c>
      <c r="O4" s="63">
        <v>9.999999999999995E-2</v>
      </c>
      <c r="P4" s="63">
        <v>0.858128</v>
      </c>
      <c r="Q4" s="63">
        <v>0.68262400000000001</v>
      </c>
      <c r="R4" s="63">
        <v>0.1384592053179946</v>
      </c>
      <c r="S4" s="63">
        <v>9.2907205317994582E-2</v>
      </c>
      <c r="T4" s="63">
        <v>0.87170399999999992</v>
      </c>
      <c r="U4" s="63">
        <v>0.65237599999999996</v>
      </c>
      <c r="V4" s="63">
        <v>0.2283692619939604</v>
      </c>
      <c r="W4" s="63">
        <v>0.2106572619939604</v>
      </c>
      <c r="X4" s="63">
        <v>0.77170399999999995</v>
      </c>
      <c r="Y4" s="63">
        <v>0.55237599999999998</v>
      </c>
      <c r="Z4" s="63">
        <v>0.1283692619939604</v>
      </c>
      <c r="AA4" s="63">
        <v>0.11065726199396041</v>
      </c>
      <c r="AB4" s="63">
        <v>0.77170399999999995</v>
      </c>
      <c r="AC4" s="63">
        <v>0.55237599999999998</v>
      </c>
      <c r="AD4" s="63">
        <v>0.1283692619939604</v>
      </c>
      <c r="AE4" s="63">
        <v>0.11065726199396041</v>
      </c>
      <c r="AF4" s="63" t="s">
        <v>927</v>
      </c>
      <c r="AG4" s="63" t="s">
        <v>928</v>
      </c>
      <c r="AH4" s="63">
        <v>2.0093517481935628E-14</v>
      </c>
      <c r="AI4" s="63">
        <v>1.7601606084510019E-14</v>
      </c>
      <c r="AJ4" s="63">
        <v>2.9823820760928773E-14</v>
      </c>
      <c r="AK4" s="63">
        <v>2.6270937878892379E-14</v>
      </c>
      <c r="AL4" s="63">
        <v>2.488187171914516E-14</v>
      </c>
      <c r="AM4" s="63">
        <v>3.0142389814297508E-14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</row>
    <row r="5" spans="1:116" x14ac:dyDescent="0.3">
      <c r="A5" s="64">
        <v>3</v>
      </c>
      <c r="B5" s="63"/>
      <c r="C5" s="63">
        <v>100</v>
      </c>
      <c r="D5" s="63">
        <v>3.2913446426391602E-2</v>
      </c>
      <c r="E5" s="63" t="b">
        <v>0</v>
      </c>
      <c r="F5" s="63">
        <v>1.7514484141307629E-2</v>
      </c>
      <c r="G5" s="63">
        <v>5.7338015089132954E-3</v>
      </c>
      <c r="H5" s="63">
        <v>7.8239999999999421E-3</v>
      </c>
      <c r="I5" s="63">
        <v>3.5039999999999953E-2</v>
      </c>
      <c r="J5" s="63">
        <v>6.6669220281275976E-2</v>
      </c>
      <c r="K5" s="63">
        <v>2.081063707795093E-2</v>
      </c>
      <c r="L5" s="63">
        <v>3.5856000000000048E-2</v>
      </c>
      <c r="M5" s="63">
        <v>6.4224000000000031E-2</v>
      </c>
      <c r="N5" s="63">
        <v>0.1100186767294882</v>
      </c>
      <c r="O5" s="63">
        <v>9.5552093526163118E-2</v>
      </c>
      <c r="P5" s="63">
        <v>0.35999199999999998</v>
      </c>
      <c r="Q5" s="63">
        <v>-0.1162959999999999</v>
      </c>
      <c r="R5" s="63">
        <v>0.34222763091726499</v>
      </c>
      <c r="S5" s="63">
        <v>0.1117796309172651</v>
      </c>
      <c r="T5" s="63">
        <v>0.35216799999999998</v>
      </c>
      <c r="U5" s="63">
        <v>-0.15133599999999989</v>
      </c>
      <c r="V5" s="63">
        <v>0.40889685119854102</v>
      </c>
      <c r="W5" s="63">
        <v>0.132590267995216</v>
      </c>
      <c r="X5" s="63">
        <v>0.252168</v>
      </c>
      <c r="Y5" s="63">
        <v>-0.25133599999999989</v>
      </c>
      <c r="Z5" s="63">
        <v>0.30889685119854099</v>
      </c>
      <c r="AA5" s="63">
        <v>3.2590267995216013E-2</v>
      </c>
      <c r="AB5" s="63">
        <v>0.31631199999999998</v>
      </c>
      <c r="AC5" s="63">
        <v>-0.21555999999999989</v>
      </c>
      <c r="AD5" s="63">
        <v>0.29887817446905279</v>
      </c>
      <c r="AE5" s="63">
        <v>3.7038174469052887E-2</v>
      </c>
      <c r="AF5" s="63" t="s">
        <v>929</v>
      </c>
      <c r="AG5" s="63" t="s">
        <v>930</v>
      </c>
      <c r="AH5" s="63">
        <v>6.6946749340969323</v>
      </c>
      <c r="AI5" s="63">
        <v>9.5285539207109995</v>
      </c>
      <c r="AJ5" s="63">
        <v>2.4973909843076179</v>
      </c>
      <c r="AK5" s="63">
        <v>2.357442073784862</v>
      </c>
      <c r="AL5" s="63">
        <v>2.42559232552198</v>
      </c>
      <c r="AM5" s="63">
        <v>4.1488271685299249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</row>
    <row r="6" spans="1:116" x14ac:dyDescent="0.3">
      <c r="A6" s="64">
        <v>4</v>
      </c>
      <c r="B6" s="63"/>
      <c r="C6" s="63">
        <v>100</v>
      </c>
      <c r="D6" s="63">
        <v>3.5906076431274407E-2</v>
      </c>
      <c r="E6" s="63" t="b">
        <v>0</v>
      </c>
      <c r="F6" s="63">
        <v>6.6587620734703994E-3</v>
      </c>
      <c r="G6" s="63">
        <v>2.4524025539931181E-3</v>
      </c>
      <c r="H6" s="63">
        <v>2.2656000000000009E-2</v>
      </c>
      <c r="I6" s="63">
        <v>2.4319999999999949E-2</v>
      </c>
      <c r="J6" s="63">
        <v>3.6710295803672299E-2</v>
      </c>
      <c r="K6" s="63">
        <v>5.571829580367238E-2</v>
      </c>
      <c r="L6" s="63">
        <v>5.6328000000000038E-2</v>
      </c>
      <c r="M6" s="63">
        <v>1.7335999999999911E-2</v>
      </c>
      <c r="N6" s="63">
        <v>5.6439184911463762E-2</v>
      </c>
      <c r="O6" s="63">
        <v>4.2759184911463702E-2</v>
      </c>
      <c r="P6" s="63">
        <v>0.70614399999999999</v>
      </c>
      <c r="Q6" s="63">
        <v>0.35583999999999999</v>
      </c>
      <c r="R6" s="63">
        <v>0.16270082249046169</v>
      </c>
      <c r="S6" s="63">
        <v>3.0220822490461791E-2</v>
      </c>
      <c r="T6" s="63">
        <v>0.7288</v>
      </c>
      <c r="U6" s="63">
        <v>0.33152000000000009</v>
      </c>
      <c r="V6" s="63">
        <v>0.12599052668678951</v>
      </c>
      <c r="W6" s="63">
        <v>-2.5497473313210589E-2</v>
      </c>
      <c r="X6" s="63">
        <v>0.62880000000000003</v>
      </c>
      <c r="Y6" s="63">
        <v>0.23152000000000009</v>
      </c>
      <c r="Z6" s="63">
        <v>2.5990526686789441E-2</v>
      </c>
      <c r="AA6" s="63">
        <v>-0.12549747331321059</v>
      </c>
      <c r="AB6" s="63">
        <v>0.67247199999999996</v>
      </c>
      <c r="AC6" s="63">
        <v>0.348856</v>
      </c>
      <c r="AD6" s="63">
        <v>6.9551341775325695E-2</v>
      </c>
      <c r="AE6" s="63">
        <v>-6.8256658224674291E-2</v>
      </c>
      <c r="AF6" s="63" t="s">
        <v>931</v>
      </c>
      <c r="AG6" s="63" t="s">
        <v>932</v>
      </c>
      <c r="AH6" s="63">
        <v>4.5545222019221763</v>
      </c>
      <c r="AI6" s="63">
        <v>4.7701347135472316</v>
      </c>
      <c r="AJ6" s="63">
        <v>12.35533266383422</v>
      </c>
      <c r="AK6" s="63">
        <v>11.339867823990931</v>
      </c>
      <c r="AL6" s="63">
        <v>206.10704941777399</v>
      </c>
      <c r="AM6" s="63">
        <v>18.44649508311803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</row>
    <row r="7" spans="1:116" x14ac:dyDescent="0.3">
      <c r="A7" s="64">
        <v>5</v>
      </c>
      <c r="B7" s="63"/>
      <c r="C7" s="63">
        <v>100</v>
      </c>
      <c r="D7" s="63">
        <v>5.7821273803710938E-2</v>
      </c>
      <c r="E7" s="63" t="b">
        <v>0</v>
      </c>
      <c r="F7" s="63">
        <v>2.2664961059896079E-2</v>
      </c>
      <c r="G7" s="63">
        <v>1.1190285694623161E-2</v>
      </c>
      <c r="H7" s="63">
        <v>6.1120000000000063E-3</v>
      </c>
      <c r="I7" s="63">
        <v>3.7072000000000049E-2</v>
      </c>
      <c r="J7" s="63">
        <v>9.8886783579117177E-2</v>
      </c>
      <c r="K7" s="63">
        <v>4.7622783579117173E-2</v>
      </c>
      <c r="L7" s="63">
        <v>7.3832000000000009E-2</v>
      </c>
      <c r="M7" s="63">
        <v>6.1672000000000032E-2</v>
      </c>
      <c r="N7" s="63">
        <v>0.1158031141718394</v>
      </c>
      <c r="O7" s="63">
        <v>7.6347114171839453E-2</v>
      </c>
      <c r="P7" s="63">
        <v>0.37731199999999998</v>
      </c>
      <c r="Q7" s="63">
        <v>-0.16982399999999989</v>
      </c>
      <c r="R7" s="63">
        <v>0.50981015580480871</v>
      </c>
      <c r="S7" s="63">
        <v>0.21749015580480879</v>
      </c>
      <c r="T7" s="63">
        <v>0.37119999999999997</v>
      </c>
      <c r="U7" s="63">
        <v>-0.1327519999999999</v>
      </c>
      <c r="V7" s="63">
        <v>0.60869693938392588</v>
      </c>
      <c r="W7" s="63">
        <v>0.26511293938392599</v>
      </c>
      <c r="X7" s="63">
        <v>0.2712</v>
      </c>
      <c r="Y7" s="63">
        <v>-0.2327519999999999</v>
      </c>
      <c r="Z7" s="63">
        <v>0.50869693938392591</v>
      </c>
      <c r="AA7" s="63">
        <v>0.16511293938392599</v>
      </c>
      <c r="AB7" s="63">
        <v>0.29736800000000002</v>
      </c>
      <c r="AC7" s="63">
        <v>-0.1944239999999999</v>
      </c>
      <c r="AD7" s="63">
        <v>0.49289382521208652</v>
      </c>
      <c r="AE7" s="63">
        <v>0.18876582521208651</v>
      </c>
      <c r="AF7" s="63" t="s">
        <v>933</v>
      </c>
      <c r="AG7" s="63" t="s">
        <v>934</v>
      </c>
      <c r="AH7" s="63">
        <v>3.1886061969008761</v>
      </c>
      <c r="AI7" s="63">
        <v>2.9795305649265522</v>
      </c>
      <c r="AJ7" s="63">
        <v>2.7107021340678892</v>
      </c>
      <c r="AK7" s="63">
        <v>2.556916449248865</v>
      </c>
      <c r="AL7" s="63">
        <v>0.74739786899130212</v>
      </c>
      <c r="AM7" s="63">
        <v>6.3413467896060771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</row>
    <row r="8" spans="1:116" x14ac:dyDescent="0.3">
      <c r="A8" s="64">
        <v>6</v>
      </c>
      <c r="B8" s="63"/>
      <c r="C8" s="63">
        <v>100</v>
      </c>
      <c r="D8" s="63">
        <v>3.2937049865722663E-2</v>
      </c>
      <c r="E8" s="63" t="b">
        <v>0</v>
      </c>
      <c r="F8" s="63">
        <v>3.0353900761755991E-2</v>
      </c>
      <c r="G8" s="63">
        <v>1.6542590832455809E-2</v>
      </c>
      <c r="H8" s="63">
        <v>6.4959999999999907E-2</v>
      </c>
      <c r="I8" s="63">
        <v>9.5695999999999892E-2</v>
      </c>
      <c r="J8" s="63">
        <v>5.6258908774129673E-2</v>
      </c>
      <c r="K8" s="63">
        <v>3.3821802744408339E-2</v>
      </c>
      <c r="L8" s="63">
        <v>8.2095999999999947E-2</v>
      </c>
      <c r="M8" s="63">
        <v>0.10385599999999991</v>
      </c>
      <c r="N8" s="63">
        <v>0.11326110899049149</v>
      </c>
      <c r="O8" s="63">
        <v>9.0605356419746416E-2</v>
      </c>
      <c r="P8" s="63">
        <v>0.742008</v>
      </c>
      <c r="Q8" s="63">
        <v>0.69128800000000001</v>
      </c>
      <c r="R8" s="63">
        <v>0.12743696455047271</v>
      </c>
      <c r="S8" s="63">
        <v>7.0917088265100112E-2</v>
      </c>
      <c r="T8" s="63">
        <v>0.80696799999999991</v>
      </c>
      <c r="U8" s="63">
        <v>0.78698399999999991</v>
      </c>
      <c r="V8" s="63">
        <v>0.18369587332460241</v>
      </c>
      <c r="W8" s="63">
        <v>0.10473889100950851</v>
      </c>
      <c r="X8" s="63">
        <v>0.70696799999999993</v>
      </c>
      <c r="Y8" s="63">
        <v>0.68698399999999993</v>
      </c>
      <c r="Z8" s="63">
        <v>8.3695873324602363E-2</v>
      </c>
      <c r="AA8" s="63">
        <v>4.7388910095084464E-3</v>
      </c>
      <c r="AB8" s="63">
        <v>0.72487199999999996</v>
      </c>
      <c r="AC8" s="63">
        <v>0.68312799999999996</v>
      </c>
      <c r="AD8" s="63">
        <v>7.0434764334110805E-2</v>
      </c>
      <c r="AE8" s="63">
        <v>1.4133534589762031E-2</v>
      </c>
      <c r="AF8" s="63" t="s">
        <v>935</v>
      </c>
      <c r="AG8" s="63" t="s">
        <v>936</v>
      </c>
      <c r="AH8" s="63">
        <v>0.96006935792673631</v>
      </c>
      <c r="AI8" s="63">
        <v>5.3189222850169768</v>
      </c>
      <c r="AJ8" s="63">
        <v>0.78022722506070363</v>
      </c>
      <c r="AK8" s="63">
        <v>0.66568028231628629</v>
      </c>
      <c r="AL8" s="63">
        <v>10.1542898461832</v>
      </c>
      <c r="AM8" s="63">
        <v>21.853955628585819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</row>
    <row r="9" spans="1:116" x14ac:dyDescent="0.3">
      <c r="A9" s="64">
        <v>7</v>
      </c>
      <c r="B9" s="63"/>
      <c r="C9" s="63">
        <v>100</v>
      </c>
      <c r="D9" s="63">
        <v>6.7787885665893555E-2</v>
      </c>
      <c r="E9" s="63" t="b">
        <v>0</v>
      </c>
      <c r="F9" s="63">
        <v>1.4868194852717179E-2</v>
      </c>
      <c r="G9" s="63">
        <v>8.5595315826918657E-3</v>
      </c>
      <c r="H9" s="63">
        <v>3.9472000000000007E-2</v>
      </c>
      <c r="I9" s="63">
        <v>4.3455999999999988E-2</v>
      </c>
      <c r="J9" s="63">
        <v>7.1505726083243612E-2</v>
      </c>
      <c r="K9" s="63">
        <v>0.11097427391675641</v>
      </c>
      <c r="L9" s="63">
        <v>3.6544000000000021E-2</v>
      </c>
      <c r="M9" s="63">
        <v>7.2399999999999992E-2</v>
      </c>
      <c r="N9" s="63">
        <v>9.1054768775266137E-2</v>
      </c>
      <c r="O9" s="63">
        <v>9.8337231224733868E-2</v>
      </c>
      <c r="P9" s="63">
        <v>-3.1399999999999907E-2</v>
      </c>
      <c r="Q9" s="63">
        <v>0.11874399999999979</v>
      </c>
      <c r="R9" s="63">
        <v>4.3842583203325E-2</v>
      </c>
      <c r="S9" s="63">
        <v>-5.1545832033250191E-3</v>
      </c>
      <c r="T9" s="63">
        <v>8.072000000000093E-3</v>
      </c>
      <c r="U9" s="63">
        <v>0.16219999999999979</v>
      </c>
      <c r="V9" s="63">
        <v>0.1153483092865686</v>
      </c>
      <c r="W9" s="63">
        <v>0.10581969071343141</v>
      </c>
      <c r="X9" s="63">
        <v>-9.1927999999999913E-2</v>
      </c>
      <c r="Y9" s="63">
        <v>6.2199999999999839E-2</v>
      </c>
      <c r="Z9" s="63">
        <v>1.53483092865686E-2</v>
      </c>
      <c r="AA9" s="63">
        <v>5.8196907134313936E-3</v>
      </c>
      <c r="AB9" s="63">
        <v>-2.8471999999999921E-2</v>
      </c>
      <c r="AC9" s="63">
        <v>8.9799999999999852E-2</v>
      </c>
      <c r="AD9" s="63">
        <v>2.4293540511302471E-2</v>
      </c>
      <c r="AE9" s="63">
        <v>7.4824594886975376E-3</v>
      </c>
      <c r="AF9" s="63" t="s">
        <v>937</v>
      </c>
      <c r="AG9" s="63" t="s">
        <v>938</v>
      </c>
      <c r="AH9" s="63">
        <v>8.5659056998550422</v>
      </c>
      <c r="AI9" s="63">
        <v>5.6668580122231207</v>
      </c>
      <c r="AJ9" s="63">
        <v>2.466490134292302</v>
      </c>
      <c r="AK9" s="63">
        <v>2.292280639613776</v>
      </c>
      <c r="AL9" s="63">
        <v>53.688871078649839</v>
      </c>
      <c r="AM9" s="63">
        <v>64.929544586862619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</row>
    <row r="10" spans="1:116" x14ac:dyDescent="0.3">
      <c r="A10" s="64">
        <v>8</v>
      </c>
      <c r="B10" s="63"/>
      <c r="C10" s="63">
        <v>100</v>
      </c>
      <c r="D10" s="63">
        <v>5.4847955703735352E-2</v>
      </c>
      <c r="E10" s="63" t="b">
        <v>0</v>
      </c>
      <c r="F10" s="63">
        <v>6.9301762647951343E-3</v>
      </c>
      <c r="G10" s="63">
        <v>1.7364990786686641E-3</v>
      </c>
      <c r="H10" s="63">
        <v>3.1279999999999988E-2</v>
      </c>
      <c r="I10" s="63">
        <v>6.3999999999999474E-4</v>
      </c>
      <c r="J10" s="63">
        <v>2.7525462369752559E-2</v>
      </c>
      <c r="K10" s="63">
        <v>4.687453763024732E-2</v>
      </c>
      <c r="L10" s="63">
        <v>4.4096000000000003E-2</v>
      </c>
      <c r="M10" s="63">
        <v>2.1856E-2</v>
      </c>
      <c r="N10" s="63">
        <v>6.7141896851333704E-2</v>
      </c>
      <c r="O10" s="63">
        <v>0.13957389685133359</v>
      </c>
      <c r="P10" s="63">
        <v>9.5904000000000059E-2</v>
      </c>
      <c r="Q10" s="63">
        <v>-1.6591999999999892E-2</v>
      </c>
      <c r="R10" s="63">
        <v>-0.35030559464783001</v>
      </c>
      <c r="S10" s="63">
        <v>-0.24417759464783009</v>
      </c>
      <c r="T10" s="63">
        <v>0.12718399999999999</v>
      </c>
      <c r="U10" s="63">
        <v>-1.59519999999999E-2</v>
      </c>
      <c r="V10" s="63">
        <v>-0.37783105701758263</v>
      </c>
      <c r="W10" s="63">
        <v>-0.1973030570175828</v>
      </c>
      <c r="X10" s="63">
        <v>2.7184000000000048E-2</v>
      </c>
      <c r="Y10" s="63">
        <v>-0.1159519999999999</v>
      </c>
      <c r="Z10" s="63">
        <v>-0.47783105701758261</v>
      </c>
      <c r="AA10" s="63">
        <v>-0.29730305701758281</v>
      </c>
      <c r="AB10" s="63">
        <v>8.3088000000000051E-2</v>
      </c>
      <c r="AC10" s="63">
        <v>-3.7807999999999897E-2</v>
      </c>
      <c r="AD10" s="63">
        <v>-0.44497295386891628</v>
      </c>
      <c r="AE10" s="63">
        <v>-0.33687695386891642</v>
      </c>
      <c r="AF10" s="63" t="s">
        <v>939</v>
      </c>
      <c r="AG10" s="63" t="s">
        <v>940</v>
      </c>
      <c r="AH10" s="63">
        <v>8.3547883550576447</v>
      </c>
      <c r="AI10" s="63">
        <v>4.4107550446012622</v>
      </c>
      <c r="AJ10" s="63">
        <v>6.024279351297845</v>
      </c>
      <c r="AK10" s="63">
        <v>5.6536241235870506</v>
      </c>
      <c r="AL10" s="63">
        <v>2.2174155322079159</v>
      </c>
      <c r="AM10" s="63">
        <v>15.52982816539784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</row>
    <row r="11" spans="1:116" x14ac:dyDescent="0.3">
      <c r="A11" s="64">
        <v>10</v>
      </c>
      <c r="B11" s="63"/>
      <c r="C11" s="63">
        <v>100</v>
      </c>
      <c r="D11" s="63">
        <v>4.0905475616455078E-2</v>
      </c>
      <c r="E11" s="63" t="b">
        <v>0</v>
      </c>
      <c r="F11" s="63">
        <v>1.5783106447850141E-2</v>
      </c>
      <c r="G11" s="63">
        <v>4.3138716525429801E-3</v>
      </c>
      <c r="H11" s="63">
        <v>4.0848000000000037E-2</v>
      </c>
      <c r="I11" s="63">
        <v>2.0879999999999951E-2</v>
      </c>
      <c r="J11" s="63">
        <v>4.700359718726832E-2</v>
      </c>
      <c r="K11" s="63">
        <v>2.6879743107672271E-2</v>
      </c>
      <c r="L11" s="63">
        <v>3.7416000000000019E-2</v>
      </c>
      <c r="M11" s="63">
        <v>4.4232000000000049E-2</v>
      </c>
      <c r="N11" s="63">
        <v>0.1114750176849061</v>
      </c>
      <c r="O11" s="63">
        <v>6.2504564117748962E-2</v>
      </c>
      <c r="P11" s="63">
        <v>9.1760000000000574E-3</v>
      </c>
      <c r="Q11" s="63">
        <v>-0.42242400000000008</v>
      </c>
      <c r="R11" s="63">
        <v>0.47687302106700818</v>
      </c>
      <c r="S11" s="63">
        <v>-0.14104436136194881</v>
      </c>
      <c r="T11" s="63">
        <v>5.0024000000000103E-2</v>
      </c>
      <c r="U11" s="63">
        <v>-0.40154400000000012</v>
      </c>
      <c r="V11" s="63">
        <v>0.52387661825427656</v>
      </c>
      <c r="W11" s="63">
        <v>-0.1141646182542765</v>
      </c>
      <c r="X11" s="63">
        <v>-4.9975999999999902E-2</v>
      </c>
      <c r="Y11" s="63">
        <v>-0.5015440000000001</v>
      </c>
      <c r="Z11" s="63">
        <v>0.42387661825427658</v>
      </c>
      <c r="AA11" s="63">
        <v>-0.21416461825427649</v>
      </c>
      <c r="AB11" s="63">
        <v>1.260800000000009E-2</v>
      </c>
      <c r="AC11" s="63">
        <v>-0.44577600000000023</v>
      </c>
      <c r="AD11" s="63">
        <v>0.41240160056937042</v>
      </c>
      <c r="AE11" s="63">
        <v>-0.17666918237202539</v>
      </c>
      <c r="AF11" s="63" t="s">
        <v>941</v>
      </c>
      <c r="AG11" s="63" t="s">
        <v>942</v>
      </c>
      <c r="AH11" s="63">
        <v>10.494016542195579</v>
      </c>
      <c r="AI11" s="63">
        <v>5.9599482485871924</v>
      </c>
      <c r="AJ11" s="63">
        <v>3.314112726451067</v>
      </c>
      <c r="AK11" s="63">
        <v>3.1546821734811958</v>
      </c>
      <c r="AL11" s="63">
        <v>2.0605839599807241</v>
      </c>
      <c r="AM11" s="63">
        <v>5.6067827599135596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</row>
    <row r="12" spans="1:116" x14ac:dyDescent="0.3">
      <c r="A12" s="64">
        <v>13</v>
      </c>
      <c r="B12" s="63"/>
      <c r="C12" s="63">
        <v>100</v>
      </c>
      <c r="D12" s="63">
        <v>6.1836481094360352E-2</v>
      </c>
      <c r="E12" s="63" t="b">
        <v>0</v>
      </c>
      <c r="F12" s="63">
        <v>1.4494055189543491E-2</v>
      </c>
      <c r="G12" s="63">
        <v>1.4949523052021549E-3</v>
      </c>
      <c r="H12" s="63">
        <v>3.2888000000000028E-2</v>
      </c>
      <c r="I12" s="63">
        <v>1.335199999999997E-2</v>
      </c>
      <c r="J12" s="63">
        <v>1.533153146956147E-2</v>
      </c>
      <c r="K12" s="63">
        <v>3.7843531469561577E-2</v>
      </c>
      <c r="L12" s="63">
        <v>9.4304000000000054E-2</v>
      </c>
      <c r="M12" s="63">
        <v>6.6256000000000037E-2</v>
      </c>
      <c r="N12" s="63">
        <v>3.4798753390652887E-2</v>
      </c>
      <c r="O12" s="63">
        <v>4.5502753390652823E-2</v>
      </c>
      <c r="P12" s="63">
        <v>0.79923999999999995</v>
      </c>
      <c r="Q12" s="63">
        <v>0.45258399999999999</v>
      </c>
      <c r="R12" s="63">
        <v>-9.3653209018957337E-2</v>
      </c>
      <c r="S12" s="63">
        <v>-7.9397209018957318E-2</v>
      </c>
      <c r="T12" s="63">
        <v>0.83212799999999998</v>
      </c>
      <c r="U12" s="63">
        <v>0.43923200000000012</v>
      </c>
      <c r="V12" s="63">
        <v>-0.10898474048851881</v>
      </c>
      <c r="W12" s="63">
        <v>-0.1172407404885189</v>
      </c>
      <c r="X12" s="63">
        <v>0.732128</v>
      </c>
      <c r="Y12" s="63">
        <v>0.33923200000000009</v>
      </c>
      <c r="Z12" s="63">
        <v>-0.20898474048851881</v>
      </c>
      <c r="AA12" s="63">
        <v>-0.21724074048851891</v>
      </c>
      <c r="AB12" s="63">
        <v>0.73782399999999992</v>
      </c>
      <c r="AC12" s="63">
        <v>0.37297599999999997</v>
      </c>
      <c r="AD12" s="63">
        <v>-0.14378349387917169</v>
      </c>
      <c r="AE12" s="63">
        <v>-0.1627434938791717</v>
      </c>
      <c r="AF12" s="63" t="s">
        <v>943</v>
      </c>
      <c r="AG12" s="63" t="s">
        <v>944</v>
      </c>
      <c r="AH12" s="63">
        <v>0.80920898515907946</v>
      </c>
      <c r="AI12" s="63">
        <v>0.99563296086388897</v>
      </c>
      <c r="AJ12" s="63">
        <v>4.0077580117725704</v>
      </c>
      <c r="AK12" s="63">
        <v>3.6400938925958108</v>
      </c>
      <c r="AL12" s="63">
        <v>29.157935758745161</v>
      </c>
      <c r="AM12" s="63">
        <v>37.343273357142529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</row>
    <row r="13" spans="1:116" x14ac:dyDescent="0.3">
      <c r="A13" s="64">
        <v>14</v>
      </c>
      <c r="B13" s="63"/>
      <c r="C13" s="63">
        <v>100</v>
      </c>
      <c r="D13" s="63">
        <v>4.1887521743774407E-2</v>
      </c>
      <c r="E13" s="63" t="b">
        <v>0</v>
      </c>
      <c r="F13" s="63">
        <v>2.7807501425627931E-2</v>
      </c>
      <c r="G13" s="63">
        <v>1.528571862465373E-2</v>
      </c>
      <c r="H13" s="63">
        <v>9.4231999999999955E-2</v>
      </c>
      <c r="I13" s="63">
        <v>7.7512000000000025E-2</v>
      </c>
      <c r="J13" s="63">
        <v>1.994839985196151E-2</v>
      </c>
      <c r="K13" s="63">
        <v>0.1005403998519615</v>
      </c>
      <c r="L13" s="63">
        <v>0.1004959999999999</v>
      </c>
      <c r="M13" s="63">
        <v>9.3855999999999939E-2</v>
      </c>
      <c r="N13" s="63">
        <v>9.4335076581449573E-2</v>
      </c>
      <c r="O13" s="63">
        <v>0.1012470765814496</v>
      </c>
      <c r="P13" s="63">
        <v>0.14299999999999999</v>
      </c>
      <c r="Q13" s="63">
        <v>-0.62301600000000001</v>
      </c>
      <c r="R13" s="63">
        <v>0.11701160014803851</v>
      </c>
      <c r="S13" s="63">
        <v>-5.4039985196148107E-4</v>
      </c>
      <c r="T13" s="63">
        <v>0.237232</v>
      </c>
      <c r="U13" s="63">
        <v>-0.54550399999999999</v>
      </c>
      <c r="V13" s="63">
        <v>0.13696</v>
      </c>
      <c r="W13" s="63">
        <v>0.1</v>
      </c>
      <c r="X13" s="63">
        <v>0.13723199999999999</v>
      </c>
      <c r="Y13" s="63">
        <v>-0.64550399999999997</v>
      </c>
      <c r="Z13" s="63">
        <v>3.696E-2</v>
      </c>
      <c r="AA13" s="63">
        <v>-3.7425206181943101E-19</v>
      </c>
      <c r="AB13" s="63">
        <v>0.13673600000000011</v>
      </c>
      <c r="AC13" s="63">
        <v>-0.63935999999999993</v>
      </c>
      <c r="AD13" s="63">
        <v>4.2624923418550419E-2</v>
      </c>
      <c r="AE13" s="63">
        <v>-1.247076581449592E-3</v>
      </c>
      <c r="AF13" s="63" t="s">
        <v>945</v>
      </c>
      <c r="AG13" s="63" t="s">
        <v>946</v>
      </c>
      <c r="AH13" s="63">
        <v>0.1123588964996413</v>
      </c>
      <c r="AI13" s="63">
        <v>0.32817420954619841</v>
      </c>
      <c r="AJ13" s="63">
        <v>0.33634367445181129</v>
      </c>
      <c r="AK13" s="63">
        <v>0.321381764973171</v>
      </c>
      <c r="AL13" s="63">
        <v>13.700083476994489</v>
      </c>
      <c r="AM13" s="63">
        <v>16.954264025983989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</row>
    <row r="14" spans="1:116" x14ac:dyDescent="0.3">
      <c r="A14" s="64">
        <v>15</v>
      </c>
      <c r="B14" s="63"/>
      <c r="C14" s="63">
        <v>100</v>
      </c>
      <c r="D14" s="63">
        <v>3.1858921051025391E-2</v>
      </c>
      <c r="E14" s="63" t="b">
        <v>0</v>
      </c>
      <c r="F14" s="63">
        <v>2.264882202632254E-2</v>
      </c>
      <c r="G14" s="63">
        <v>1.063653369657349E-2</v>
      </c>
      <c r="H14" s="63">
        <v>3.5616000000000043E-2</v>
      </c>
      <c r="I14" s="63">
        <v>5.2064000000000013E-2</v>
      </c>
      <c r="J14" s="63">
        <v>8.1592733405453977E-2</v>
      </c>
      <c r="K14" s="63">
        <v>0.118456733405454</v>
      </c>
      <c r="L14" s="63">
        <v>6.3264000000000042E-2</v>
      </c>
      <c r="M14" s="63">
        <v>1.1504000000000011E-2</v>
      </c>
      <c r="N14" s="63">
        <v>0.13606669803564181</v>
      </c>
      <c r="O14" s="63">
        <v>0.1352506980356418</v>
      </c>
      <c r="P14" s="63">
        <v>0.45361600000000002</v>
      </c>
      <c r="Q14" s="63">
        <v>-3.1807999999999878E-2</v>
      </c>
      <c r="R14" s="63">
        <v>-4.8539509582645593E-2</v>
      </c>
      <c r="S14" s="63">
        <v>6.9004904173543867E-3</v>
      </c>
      <c r="T14" s="63">
        <v>0.489232</v>
      </c>
      <c r="U14" s="63">
        <v>-8.3871999999999891E-2</v>
      </c>
      <c r="V14" s="63">
        <v>3.3053223822808397E-2</v>
      </c>
      <c r="W14" s="63">
        <v>0.12535722382280831</v>
      </c>
      <c r="X14" s="63">
        <v>0.38923200000000002</v>
      </c>
      <c r="Y14" s="63">
        <v>-0.1838719999999999</v>
      </c>
      <c r="Z14" s="63">
        <v>-6.6946776177191608E-2</v>
      </c>
      <c r="AA14" s="63">
        <v>2.535722382280834E-2</v>
      </c>
      <c r="AB14" s="63">
        <v>0.42596800000000001</v>
      </c>
      <c r="AC14" s="63">
        <v>-7.2367999999999877E-2</v>
      </c>
      <c r="AD14" s="63">
        <v>-0.1030134742128334</v>
      </c>
      <c r="AE14" s="63">
        <v>-9.8934742128334464E-3</v>
      </c>
      <c r="AF14" s="63" t="s">
        <v>947</v>
      </c>
      <c r="AG14" s="63" t="s">
        <v>948</v>
      </c>
      <c r="AH14" s="63">
        <v>5.1294289020644923</v>
      </c>
      <c r="AI14" s="63">
        <v>2.1329287744401859</v>
      </c>
      <c r="AJ14" s="63">
        <v>8.1683663189760924</v>
      </c>
      <c r="AK14" s="63">
        <v>7.6893315045117756</v>
      </c>
      <c r="AL14" s="63">
        <v>96.9784252841757</v>
      </c>
      <c r="AM14" s="63">
        <v>24.083329391903241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</row>
    <row r="15" spans="1:116" x14ac:dyDescent="0.3">
      <c r="A15" s="64">
        <v>16</v>
      </c>
      <c r="B15" s="63"/>
      <c r="C15" s="63">
        <v>100</v>
      </c>
      <c r="D15" s="63">
        <v>3.6881208419799798E-2</v>
      </c>
      <c r="E15" s="63" t="b">
        <v>0</v>
      </c>
      <c r="F15" s="63">
        <v>2.1477606607913601E-2</v>
      </c>
      <c r="G15" s="63">
        <v>6.6713396699224848E-3</v>
      </c>
      <c r="H15" s="63">
        <v>7.2480000000000044E-2</v>
      </c>
      <c r="I15" s="63">
        <v>3.2559999999999922E-2</v>
      </c>
      <c r="J15" s="63">
        <v>1.891654487274258E-2</v>
      </c>
      <c r="K15" s="63">
        <v>6.724345512725742E-2</v>
      </c>
      <c r="L15" s="63">
        <v>9.3264000000000014E-2</v>
      </c>
      <c r="M15" s="63">
        <v>7.710399999999995E-2</v>
      </c>
      <c r="N15" s="63">
        <v>8.2670466890623101E-2</v>
      </c>
      <c r="O15" s="63">
        <v>8.0462466890623113E-2</v>
      </c>
      <c r="P15" s="63">
        <v>0.43807200000000002</v>
      </c>
      <c r="Q15" s="63">
        <v>0.70204</v>
      </c>
      <c r="R15" s="63">
        <v>-4.3016869543924419E-2</v>
      </c>
      <c r="S15" s="63">
        <v>-8.309686954392452E-2</v>
      </c>
      <c r="T15" s="63">
        <v>0.51055200000000001</v>
      </c>
      <c r="U15" s="63">
        <v>0.73459999999999992</v>
      </c>
      <c r="V15" s="63">
        <v>-6.1933414416666999E-2</v>
      </c>
      <c r="W15" s="63">
        <v>-1.58534144166671E-2</v>
      </c>
      <c r="X15" s="63">
        <v>0.41055199999999997</v>
      </c>
      <c r="Y15" s="63">
        <v>0.63459999999999994</v>
      </c>
      <c r="Z15" s="63">
        <v>-0.161933414416667</v>
      </c>
      <c r="AA15" s="63">
        <v>-0.11585341441666711</v>
      </c>
      <c r="AB15" s="63">
        <v>0.41728799999999999</v>
      </c>
      <c r="AC15" s="63">
        <v>0.65749599999999997</v>
      </c>
      <c r="AD15" s="63">
        <v>-0.1446038813072901</v>
      </c>
      <c r="AE15" s="63">
        <v>-9.6315881307290213E-2</v>
      </c>
      <c r="AF15" s="63" t="s">
        <v>949</v>
      </c>
      <c r="AG15" s="63" t="s">
        <v>950</v>
      </c>
      <c r="AH15" s="63">
        <v>0.84007538093485501</v>
      </c>
      <c r="AI15" s="63">
        <v>0.19055126485403451</v>
      </c>
      <c r="AJ15" s="63">
        <v>4.1888111567012931</v>
      </c>
      <c r="AK15" s="63">
        <v>3.6248435426488981</v>
      </c>
      <c r="AL15" s="63">
        <v>12.28233376099228</v>
      </c>
      <c r="AM15" s="63">
        <v>7.4557698127796517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</row>
    <row r="16" spans="1:116" x14ac:dyDescent="0.3">
      <c r="A16" s="64">
        <v>18</v>
      </c>
      <c r="B16" s="63"/>
      <c r="C16" s="63">
        <v>100</v>
      </c>
      <c r="D16" s="63">
        <v>5.1895856857299798E-2</v>
      </c>
      <c r="E16" s="63" t="b">
        <v>0</v>
      </c>
      <c r="F16" s="63">
        <v>2.9999999999999988E-2</v>
      </c>
      <c r="G16" s="63">
        <v>2.4126405437123319E-3</v>
      </c>
      <c r="H16" s="63">
        <v>4.2039999999999973E-2</v>
      </c>
      <c r="I16" s="63">
        <v>1.9880000000000009E-2</v>
      </c>
      <c r="J16" s="63">
        <v>1.5813429220518069E-2</v>
      </c>
      <c r="K16" s="63">
        <v>3.8186570779481947E-2</v>
      </c>
      <c r="L16" s="63">
        <v>9.9999999999999978E-2</v>
      </c>
      <c r="M16" s="63">
        <v>9.9999999999999978E-2</v>
      </c>
      <c r="N16" s="63">
        <v>0.1</v>
      </c>
      <c r="O16" s="63">
        <v>0.1</v>
      </c>
      <c r="P16" s="63">
        <v>0.87519199999999997</v>
      </c>
      <c r="Q16" s="63">
        <v>0.66738399999999998</v>
      </c>
      <c r="R16" s="63">
        <v>-7.861850802254533E-2</v>
      </c>
      <c r="S16" s="63">
        <v>-5.4954508022545347E-2</v>
      </c>
      <c r="T16" s="63">
        <v>0.91723199999999994</v>
      </c>
      <c r="U16" s="63">
        <v>0.64750399999999997</v>
      </c>
      <c r="V16" s="63">
        <v>-9.4431937243063396E-2</v>
      </c>
      <c r="W16" s="63">
        <v>-1.6767937243063399E-2</v>
      </c>
      <c r="X16" s="63">
        <v>0.81723199999999996</v>
      </c>
      <c r="Y16" s="63">
        <v>0.54750399999999999</v>
      </c>
      <c r="Z16" s="63">
        <v>-0.1944319372430634</v>
      </c>
      <c r="AA16" s="63">
        <v>-0.1167679372430634</v>
      </c>
      <c r="AB16" s="63">
        <v>0.81723199999999996</v>
      </c>
      <c r="AC16" s="63">
        <v>0.54750399999999999</v>
      </c>
      <c r="AD16" s="63">
        <v>-0.1944319372430634</v>
      </c>
      <c r="AE16" s="63">
        <v>-0.1167679372430634</v>
      </c>
      <c r="AF16" s="63" t="s">
        <v>951</v>
      </c>
      <c r="AG16" s="63" t="s">
        <v>952</v>
      </c>
      <c r="AH16" s="63">
        <v>1.9610385446163469E-14</v>
      </c>
      <c r="AI16" s="63">
        <v>8.6049866229214765E-14</v>
      </c>
      <c r="AJ16" s="63">
        <v>1.479726401733284E-14</v>
      </c>
      <c r="AK16" s="63">
        <v>1.3046429416278121E-14</v>
      </c>
      <c r="AL16" s="63">
        <v>3.606764435622773E-14</v>
      </c>
      <c r="AM16" s="63">
        <v>1.6368725887795141E-14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</row>
    <row r="17" spans="1:116" x14ac:dyDescent="0.3">
      <c r="A17" s="64">
        <v>19</v>
      </c>
      <c r="B17" s="63"/>
      <c r="C17" s="63">
        <v>100</v>
      </c>
      <c r="D17" s="63">
        <v>6.4261913299560547E-2</v>
      </c>
      <c r="E17" s="63" t="b">
        <v>0</v>
      </c>
      <c r="F17" s="63">
        <v>3.4084957327835369E-2</v>
      </c>
      <c r="G17" s="63">
        <v>1.292429391063336E-2</v>
      </c>
      <c r="H17" s="63">
        <v>0.10052</v>
      </c>
      <c r="I17" s="63">
        <v>2.6200000000000001E-2</v>
      </c>
      <c r="J17" s="63">
        <v>4.6190729704491167E-2</v>
      </c>
      <c r="K17" s="63">
        <v>6.8033270295508819E-2</v>
      </c>
      <c r="L17" s="63">
        <v>0.13217599999999999</v>
      </c>
      <c r="M17" s="63">
        <v>2.8159999999999852E-3</v>
      </c>
      <c r="N17" s="63">
        <v>0.12886633577407011</v>
      </c>
      <c r="O17" s="63">
        <v>9.0189664225929916E-2</v>
      </c>
      <c r="P17" s="63">
        <v>-0.399256</v>
      </c>
      <c r="Q17" s="63">
        <v>0.37083999999999989</v>
      </c>
      <c r="R17" s="63">
        <v>0.2311196838922682</v>
      </c>
      <c r="S17" s="63">
        <v>-0.1430396838922682</v>
      </c>
      <c r="T17" s="63">
        <v>-0.298736</v>
      </c>
      <c r="U17" s="63">
        <v>0.39703999999999989</v>
      </c>
      <c r="V17" s="63">
        <v>0.2773104135967594</v>
      </c>
      <c r="W17" s="63">
        <v>-7.5006413596759386E-2</v>
      </c>
      <c r="X17" s="63">
        <v>-0.39873599999999998</v>
      </c>
      <c r="Y17" s="63">
        <v>0.29703999999999992</v>
      </c>
      <c r="Z17" s="63">
        <v>0.17731041359675939</v>
      </c>
      <c r="AA17" s="63">
        <v>-0.17500641359675939</v>
      </c>
      <c r="AB17" s="63">
        <v>-0.43091200000000002</v>
      </c>
      <c r="AC17" s="63">
        <v>0.39985599999999988</v>
      </c>
      <c r="AD17" s="63">
        <v>0.14844407782268931</v>
      </c>
      <c r="AE17" s="63">
        <v>-0.1651960778226893</v>
      </c>
      <c r="AF17" s="63" t="s">
        <v>953</v>
      </c>
      <c r="AG17" s="63" t="s">
        <v>954</v>
      </c>
      <c r="AH17" s="63">
        <v>1.299617167283571</v>
      </c>
      <c r="AI17" s="63">
        <v>4.1709917411244346</v>
      </c>
      <c r="AJ17" s="63">
        <v>11.62867761419499</v>
      </c>
      <c r="AK17" s="63">
        <v>10.60832522360764</v>
      </c>
      <c r="AL17" s="63">
        <v>25.975151221205611</v>
      </c>
      <c r="AM17" s="63">
        <v>12.837884701893559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</row>
    <row r="18" spans="1:116" x14ac:dyDescent="0.3">
      <c r="A18" s="64">
        <v>20</v>
      </c>
      <c r="B18" s="63"/>
      <c r="C18" s="63">
        <v>100</v>
      </c>
      <c r="D18" s="63">
        <v>4.5161008834838867E-2</v>
      </c>
      <c r="E18" s="63" t="b">
        <v>0</v>
      </c>
      <c r="F18" s="63">
        <v>2.7588743140789979E-2</v>
      </c>
      <c r="G18" s="63">
        <v>2.7456990843806369E-2</v>
      </c>
      <c r="H18" s="63">
        <v>7.9648000000000052E-2</v>
      </c>
      <c r="I18" s="63">
        <v>0.10239999999999989</v>
      </c>
      <c r="J18" s="63">
        <v>0.1030894123555197</v>
      </c>
      <c r="K18" s="63">
        <v>8.8942587644480209E-2</v>
      </c>
      <c r="L18" s="63">
        <v>8.8119999999999976E-2</v>
      </c>
      <c r="M18" s="63">
        <v>8.6775999999999937E-2</v>
      </c>
      <c r="N18" s="63">
        <v>0.11087621279963519</v>
      </c>
      <c r="O18" s="63">
        <v>9.0563787200364676E-2</v>
      </c>
      <c r="P18" s="63">
        <v>-0.53065599999999991</v>
      </c>
      <c r="Q18" s="63">
        <v>-0.29604800000000031</v>
      </c>
      <c r="R18" s="63">
        <v>-0.22279614174115031</v>
      </c>
      <c r="S18" s="63">
        <v>0.26882814174115022</v>
      </c>
      <c r="T18" s="63">
        <v>-0.45100799999999991</v>
      </c>
      <c r="U18" s="63">
        <v>-0.1936480000000004</v>
      </c>
      <c r="V18" s="63">
        <v>-0.11970672938563059</v>
      </c>
      <c r="W18" s="63">
        <v>0.35777072938563043</v>
      </c>
      <c r="X18" s="63">
        <v>-0.55100799999999983</v>
      </c>
      <c r="Y18" s="63">
        <v>-0.29364800000000041</v>
      </c>
      <c r="Z18" s="63">
        <v>-0.2197067293856306</v>
      </c>
      <c r="AA18" s="63">
        <v>0.25777072938563039</v>
      </c>
      <c r="AB18" s="63">
        <v>-0.53912799999999983</v>
      </c>
      <c r="AC18" s="63">
        <v>-0.28042400000000028</v>
      </c>
      <c r="AD18" s="63">
        <v>-0.23058294218526579</v>
      </c>
      <c r="AE18" s="63">
        <v>0.26720694218526569</v>
      </c>
      <c r="AF18" s="63" t="s">
        <v>955</v>
      </c>
      <c r="AG18" s="63" t="s">
        <v>956</v>
      </c>
      <c r="AH18" s="63">
        <v>5.5073598281607303</v>
      </c>
      <c r="AI18" s="63">
        <v>0.63182483868064321</v>
      </c>
      <c r="AJ18" s="63">
        <v>0.8966353782730595</v>
      </c>
      <c r="AK18" s="63">
        <v>0.84775259858491658</v>
      </c>
      <c r="AL18" s="63">
        <v>6.6306360609071318</v>
      </c>
      <c r="AM18" s="63">
        <v>4.4843402440845583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</row>
    <row r="19" spans="1:116" x14ac:dyDescent="0.3">
      <c r="A19" s="64">
        <v>21</v>
      </c>
      <c r="B19" s="63"/>
      <c r="C19" s="63">
        <v>100</v>
      </c>
      <c r="D19" s="63">
        <v>5.2824497222900391E-2</v>
      </c>
      <c r="E19" s="63" t="b">
        <v>0</v>
      </c>
      <c r="F19" s="63">
        <v>2.2975652670737E-2</v>
      </c>
      <c r="G19" s="63">
        <v>9.5282783964542768E-3</v>
      </c>
      <c r="H19" s="63">
        <v>3.3815999999999957E-2</v>
      </c>
      <c r="I19" s="63">
        <v>1.9752000000000051E-2</v>
      </c>
      <c r="J19" s="63">
        <v>8.9412611171211631E-2</v>
      </c>
      <c r="K19" s="63">
        <v>8.2987703718036765E-2</v>
      </c>
      <c r="L19" s="63">
        <v>1.060799999999998E-2</v>
      </c>
      <c r="M19" s="63">
        <v>6.3360000000001193E-3</v>
      </c>
      <c r="N19" s="63">
        <v>0.15107275767237779</v>
      </c>
      <c r="O19" s="63">
        <v>3.7355186391848823E-2</v>
      </c>
      <c r="P19" s="63">
        <v>-0.1196</v>
      </c>
      <c r="Q19" s="63">
        <v>0.45089599999999991</v>
      </c>
      <c r="R19" s="63">
        <v>3.6526977133746107E-2</v>
      </c>
      <c r="S19" s="63">
        <v>-6.4224443944654042E-2</v>
      </c>
      <c r="T19" s="63">
        <v>-0.15341599999999991</v>
      </c>
      <c r="U19" s="63">
        <v>0.43114399999999992</v>
      </c>
      <c r="V19" s="63">
        <v>0.12593958830495769</v>
      </c>
      <c r="W19" s="63">
        <v>-0.14721214766269081</v>
      </c>
      <c r="X19" s="63">
        <v>-0.25341599999999992</v>
      </c>
      <c r="Y19" s="63">
        <v>0.33114399999999988</v>
      </c>
      <c r="Z19" s="63">
        <v>2.593958830495775E-2</v>
      </c>
      <c r="AA19" s="63">
        <v>-0.24721214766269081</v>
      </c>
      <c r="AB19" s="63">
        <v>-0.14280799999999991</v>
      </c>
      <c r="AC19" s="63">
        <v>0.43747999999999998</v>
      </c>
      <c r="AD19" s="63">
        <v>-2.5133169367420102E-2</v>
      </c>
      <c r="AE19" s="63">
        <v>-0.18456733405453959</v>
      </c>
      <c r="AF19" s="63" t="s">
        <v>957</v>
      </c>
      <c r="AG19" s="63" t="s">
        <v>958</v>
      </c>
      <c r="AH19" s="63">
        <v>18.874861685940878</v>
      </c>
      <c r="AI19" s="63">
        <v>6.9154962374085454</v>
      </c>
      <c r="AJ19" s="63">
        <v>12.50930818414022</v>
      </c>
      <c r="AK19" s="63">
        <v>11.37165382089238</v>
      </c>
      <c r="AL19" s="63">
        <v>22.368660808195528</v>
      </c>
      <c r="AM19" s="63">
        <v>55.997772918267131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</row>
    <row r="20" spans="1:116" x14ac:dyDescent="0.3">
      <c r="A20" s="64">
        <v>22</v>
      </c>
      <c r="B20" s="63"/>
      <c r="C20" s="63">
        <v>100</v>
      </c>
      <c r="D20" s="63">
        <v>5.3131103515625E-2</v>
      </c>
      <c r="E20" s="63" t="b">
        <v>0</v>
      </c>
      <c r="F20" s="63">
        <v>2.6628614826385181E-2</v>
      </c>
      <c r="G20" s="63">
        <v>1.5698790794247089E-2</v>
      </c>
      <c r="H20" s="63">
        <v>2.4448000000000039E-2</v>
      </c>
      <c r="I20" s="63">
        <v>5.3295999999999948E-2</v>
      </c>
      <c r="J20" s="63">
        <v>0.11072769515458671</v>
      </c>
      <c r="K20" s="63">
        <v>8.9607695154586733E-2</v>
      </c>
      <c r="L20" s="63">
        <v>9.0031999999999987E-2</v>
      </c>
      <c r="M20" s="63">
        <v>8.5648000000000002E-2</v>
      </c>
      <c r="N20" s="63">
        <v>0.1057699101747996</v>
      </c>
      <c r="O20" s="63">
        <v>9.0937910174799644E-2</v>
      </c>
      <c r="P20" s="63">
        <v>2.0056000000000039E-2</v>
      </c>
      <c r="Q20" s="63">
        <v>-0.37501600000000002</v>
      </c>
      <c r="R20" s="63">
        <v>0.32891568775266122</v>
      </c>
      <c r="S20" s="63">
        <v>1.662768775266122E-2</v>
      </c>
      <c r="T20" s="63">
        <v>-4.3919999999999931E-3</v>
      </c>
      <c r="U20" s="63">
        <v>-0.32172000000000001</v>
      </c>
      <c r="V20" s="63">
        <v>0.43964338290724791</v>
      </c>
      <c r="W20" s="63">
        <v>0.106235382907248</v>
      </c>
      <c r="X20" s="63">
        <v>-0.104392</v>
      </c>
      <c r="Y20" s="63">
        <v>-0.42171999999999998</v>
      </c>
      <c r="Z20" s="63">
        <v>0.33964338290724788</v>
      </c>
      <c r="AA20" s="63">
        <v>6.2353829072479506E-3</v>
      </c>
      <c r="AB20" s="63">
        <v>-9.442399999999998E-2</v>
      </c>
      <c r="AC20" s="63">
        <v>-0.40736800000000001</v>
      </c>
      <c r="AD20" s="63">
        <v>0.33387347273244827</v>
      </c>
      <c r="AE20" s="63">
        <v>1.529747273244832E-2</v>
      </c>
      <c r="AF20" s="63" t="s">
        <v>959</v>
      </c>
      <c r="AG20" s="63" t="s">
        <v>960</v>
      </c>
      <c r="AH20" s="63">
        <v>1.94800917638224</v>
      </c>
      <c r="AI20" s="63">
        <v>0.72456922347119035</v>
      </c>
      <c r="AJ20" s="63">
        <v>0.89536651430491654</v>
      </c>
      <c r="AK20" s="63">
        <v>0.85025658360346013</v>
      </c>
      <c r="AL20" s="63">
        <v>0.40856127103356599</v>
      </c>
      <c r="AM20" s="63">
        <v>3.0121164952683732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</row>
    <row r="21" spans="1:116" x14ac:dyDescent="0.3">
      <c r="A21" s="64">
        <v>23</v>
      </c>
      <c r="B21" s="63"/>
      <c r="C21" s="63">
        <v>100</v>
      </c>
      <c r="D21" s="63">
        <v>5.4130315780639648E-2</v>
      </c>
      <c r="E21" s="63" t="b">
        <v>0</v>
      </c>
      <c r="F21" s="63">
        <v>6.0332742782116594E-3</v>
      </c>
      <c r="G21" s="63">
        <v>2.137312916879837E-3</v>
      </c>
      <c r="H21" s="63">
        <v>4.3031999999999959E-2</v>
      </c>
      <c r="I21" s="63">
        <v>1.6855999999999999E-2</v>
      </c>
      <c r="J21" s="63">
        <v>1.1979803336617521E-3</v>
      </c>
      <c r="K21" s="63">
        <v>5.2850019666338233E-2</v>
      </c>
      <c r="L21" s="63">
        <v>6.2927999999999984E-2</v>
      </c>
      <c r="M21" s="63">
        <v>1.1215999999999979E-2</v>
      </c>
      <c r="N21" s="63">
        <v>4.4130969151058318E-2</v>
      </c>
      <c r="O21" s="63">
        <v>4.4130969151058352E-2</v>
      </c>
      <c r="P21" s="63">
        <v>0.69639200000000001</v>
      </c>
      <c r="Q21" s="63">
        <v>0.1091440000000001</v>
      </c>
      <c r="R21" s="63">
        <v>-0.2103553870295426</v>
      </c>
      <c r="S21" s="63">
        <v>-0.21582738702954271</v>
      </c>
      <c r="T21" s="63">
        <v>0.73942399999999997</v>
      </c>
      <c r="U21" s="63">
        <v>9.2288000000000134E-2</v>
      </c>
      <c r="V21" s="63">
        <v>-0.2091574066958809</v>
      </c>
      <c r="W21" s="63">
        <v>-0.26867740669588092</v>
      </c>
      <c r="X21" s="63">
        <v>0.63942399999999999</v>
      </c>
      <c r="Y21" s="63">
        <v>-7.7119999999998761E-3</v>
      </c>
      <c r="Z21" s="63">
        <v>-0.30915740669588088</v>
      </c>
      <c r="AA21" s="63">
        <v>-0.36867740669588089</v>
      </c>
      <c r="AB21" s="63">
        <v>0.67649599999999999</v>
      </c>
      <c r="AC21" s="63">
        <v>0.1035040000000001</v>
      </c>
      <c r="AD21" s="63">
        <v>-0.2532883758469392</v>
      </c>
      <c r="AE21" s="63">
        <v>-0.31280837584693932</v>
      </c>
      <c r="AF21" s="63" t="s">
        <v>961</v>
      </c>
      <c r="AG21" s="63" t="s">
        <v>962</v>
      </c>
      <c r="AH21" s="63">
        <v>4.1675410753351114</v>
      </c>
      <c r="AI21" s="63">
        <v>4.0358326959551594</v>
      </c>
      <c r="AJ21" s="63">
        <v>9.3544428274457481</v>
      </c>
      <c r="AK21" s="63">
        <v>8.7299920158899447</v>
      </c>
      <c r="AL21" s="63">
        <v>17.006197993315471</v>
      </c>
      <c r="AM21" s="63">
        <v>22.019624621740089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</row>
    <row r="22" spans="1:116" x14ac:dyDescent="0.3">
      <c r="A22" s="64">
        <v>24</v>
      </c>
      <c r="B22" s="63"/>
      <c r="C22" s="63">
        <v>100</v>
      </c>
      <c r="D22" s="63">
        <v>5.1156282424926758E-2</v>
      </c>
      <c r="E22" s="63" t="b">
        <v>0</v>
      </c>
      <c r="F22" s="63">
        <v>7.1159442555474364E-2</v>
      </c>
      <c r="G22" s="63">
        <v>3.8093322387577781E-2</v>
      </c>
      <c r="H22" s="63">
        <v>0.16345599999999999</v>
      </c>
      <c r="I22" s="63">
        <v>0.1063039999999998</v>
      </c>
      <c r="J22" s="63">
        <v>8.6555205261035217E-3</v>
      </c>
      <c r="K22" s="63">
        <v>0.16547152052610359</v>
      </c>
      <c r="L22" s="63">
        <v>0.17545600000000011</v>
      </c>
      <c r="M22" s="63">
        <v>0.1171039999999999</v>
      </c>
      <c r="N22" s="63">
        <v>0.16328284601719309</v>
      </c>
      <c r="O22" s="63">
        <v>0.15665884601719321</v>
      </c>
      <c r="P22" s="63">
        <v>0.37498399999999998</v>
      </c>
      <c r="Q22" s="63">
        <v>0.52991199999999994</v>
      </c>
      <c r="R22" s="63">
        <v>0.19616447265273321</v>
      </c>
      <c r="S22" s="63">
        <v>7.1748472652733139E-2</v>
      </c>
      <c r="T22" s="63">
        <v>0.53844000000000003</v>
      </c>
      <c r="U22" s="63">
        <v>0.4236080000000001</v>
      </c>
      <c r="V22" s="63">
        <v>0.2048199931788367</v>
      </c>
      <c r="W22" s="63">
        <v>0.23721999317883671</v>
      </c>
      <c r="X22" s="63">
        <v>0.43844</v>
      </c>
      <c r="Y22" s="63">
        <v>0.32360800000000012</v>
      </c>
      <c r="Z22" s="63">
        <v>0.1048199931788367</v>
      </c>
      <c r="AA22" s="63">
        <v>0.13721999317883671</v>
      </c>
      <c r="AB22" s="63">
        <v>0.36298399999999997</v>
      </c>
      <c r="AC22" s="63">
        <v>0.54071199999999997</v>
      </c>
      <c r="AD22" s="63">
        <v>4.1537147161643653E-2</v>
      </c>
      <c r="AE22" s="63">
        <v>8.0561147161643559E-2</v>
      </c>
      <c r="AF22" s="63" t="s">
        <v>963</v>
      </c>
      <c r="AG22" s="63" t="s">
        <v>964</v>
      </c>
      <c r="AH22" s="63">
        <v>1.636780539324995</v>
      </c>
      <c r="AI22" s="63">
        <v>23.888217230430001</v>
      </c>
      <c r="AJ22" s="63">
        <v>25.315564104789068</v>
      </c>
      <c r="AK22" s="63">
        <v>23.031655723924551</v>
      </c>
      <c r="AL22" s="63">
        <v>52.988283034816988</v>
      </c>
      <c r="AM22" s="63">
        <v>93.043851452200713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</row>
    <row r="23" spans="1:116" x14ac:dyDescent="0.3">
      <c r="A23" s="64">
        <v>25</v>
      </c>
      <c r="B23" s="63"/>
      <c r="C23" s="63">
        <v>100</v>
      </c>
      <c r="D23" s="63">
        <v>4.7868251800537109E-2</v>
      </c>
      <c r="E23" s="63" t="b">
        <v>0</v>
      </c>
      <c r="F23" s="63">
        <v>2.6381836100638659E-2</v>
      </c>
      <c r="G23" s="63">
        <v>1.391057849348471E-2</v>
      </c>
      <c r="H23" s="63">
        <v>5.7815999999999979E-2</v>
      </c>
      <c r="I23" s="63">
        <v>4.2800000000000199E-3</v>
      </c>
      <c r="J23" s="63">
        <v>0.1027111008483733</v>
      </c>
      <c r="K23" s="63">
        <v>0.1249831008483735</v>
      </c>
      <c r="L23" s="63">
        <v>8.8271999999999906E-2</v>
      </c>
      <c r="M23" s="63">
        <v>6.4816000000000012E-2</v>
      </c>
      <c r="N23" s="63">
        <v>0.1199532253031934</v>
      </c>
      <c r="O23" s="63">
        <v>0.11995322530319349</v>
      </c>
      <c r="P23" s="63">
        <v>0.58675199999999994</v>
      </c>
      <c r="Q23" s="63">
        <v>2.5600000000013101E-4</v>
      </c>
      <c r="R23" s="63">
        <v>0.31666578820245889</v>
      </c>
      <c r="S23" s="63">
        <v>0.32386578820245893</v>
      </c>
      <c r="T23" s="63">
        <v>0.64456799999999992</v>
      </c>
      <c r="U23" s="63">
        <v>-4.0239999999998888E-3</v>
      </c>
      <c r="V23" s="63">
        <v>0.41937688905083231</v>
      </c>
      <c r="W23" s="63">
        <v>0.44884888905083242</v>
      </c>
      <c r="X23" s="63">
        <v>0.54456799999999994</v>
      </c>
      <c r="Y23" s="63">
        <v>-0.10402399999999989</v>
      </c>
      <c r="Z23" s="63">
        <v>0.31937688905083228</v>
      </c>
      <c r="AA23" s="63">
        <v>0.34884888905083239</v>
      </c>
      <c r="AB23" s="63">
        <v>0.55629600000000001</v>
      </c>
      <c r="AC23" s="63">
        <v>-6.8839999999999901E-2</v>
      </c>
      <c r="AD23" s="63">
        <v>0.2994236637476389</v>
      </c>
      <c r="AE23" s="63">
        <v>0.3288956637476389</v>
      </c>
      <c r="AF23" s="63" t="s">
        <v>965</v>
      </c>
      <c r="AG23" s="63" t="s">
        <v>966</v>
      </c>
      <c r="AH23" s="63">
        <v>1.4284595739292649</v>
      </c>
      <c r="AI23" s="63">
        <v>0.99601339975661041</v>
      </c>
      <c r="AJ23" s="63">
        <v>2.7375793874679522</v>
      </c>
      <c r="AK23" s="63">
        <v>2.5676784114134499</v>
      </c>
      <c r="AL23" s="63">
        <v>6.0654502293182544</v>
      </c>
      <c r="AM23" s="63">
        <v>6.8349742179460264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</row>
    <row r="24" spans="1:116" x14ac:dyDescent="0.3">
      <c r="A24" s="64">
        <v>26</v>
      </c>
      <c r="B24" s="63"/>
      <c r="C24" s="63">
        <v>100</v>
      </c>
      <c r="D24" s="63">
        <v>3.7933588027954102E-2</v>
      </c>
      <c r="E24" s="63" t="b">
        <v>0</v>
      </c>
      <c r="F24" s="63">
        <v>1.238059703306949E-2</v>
      </c>
      <c r="G24" s="63">
        <v>1.0942030086518179E-3</v>
      </c>
      <c r="H24" s="63">
        <v>2.7103999999999961E-2</v>
      </c>
      <c r="I24" s="63">
        <v>1.3215999999999889E-2</v>
      </c>
      <c r="J24" s="63">
        <v>1.3598291681377611E-2</v>
      </c>
      <c r="K24" s="63">
        <v>0.15387370831862229</v>
      </c>
      <c r="L24" s="63">
        <v>6.3631999999999939E-2</v>
      </c>
      <c r="M24" s="63">
        <v>4.7055999999999987E-2</v>
      </c>
      <c r="N24" s="63">
        <v>7.8213160485109512E-2</v>
      </c>
      <c r="O24" s="63">
        <v>0.13192516048510949</v>
      </c>
      <c r="P24" s="63">
        <v>0.205376</v>
      </c>
      <c r="Q24" s="63">
        <v>-0.54921599999999993</v>
      </c>
      <c r="R24" s="63">
        <v>-0.50392170831862237</v>
      </c>
      <c r="S24" s="63">
        <v>-5.3873708318622433E-2</v>
      </c>
      <c r="T24" s="63">
        <v>0.23247999999999999</v>
      </c>
      <c r="U24" s="63">
        <v>-0.53600000000000003</v>
      </c>
      <c r="V24" s="63">
        <v>-0.51751999999999998</v>
      </c>
      <c r="W24" s="63">
        <v>9.9999999999999922E-2</v>
      </c>
      <c r="X24" s="63">
        <v>0.13247999999999999</v>
      </c>
      <c r="Y24" s="63">
        <v>-0.63600000000000001</v>
      </c>
      <c r="Z24" s="63">
        <v>-0.61751999999999996</v>
      </c>
      <c r="AA24" s="63">
        <v>-8.1688840090325056E-17</v>
      </c>
      <c r="AB24" s="63">
        <v>0.16884800000000011</v>
      </c>
      <c r="AC24" s="63">
        <v>-0.58305600000000002</v>
      </c>
      <c r="AD24" s="63">
        <v>-0.59573316048510949</v>
      </c>
      <c r="AE24" s="63">
        <v>-3.192516048510962E-2</v>
      </c>
      <c r="AF24" s="63" t="s">
        <v>967</v>
      </c>
      <c r="AG24" s="63" t="s">
        <v>968</v>
      </c>
      <c r="AH24" s="63">
        <v>5.6181528733866264</v>
      </c>
      <c r="AI24" s="63">
        <v>3.871875809762535</v>
      </c>
      <c r="AJ24" s="63">
        <v>2.9134948856213572</v>
      </c>
      <c r="AK24" s="63">
        <v>2.7832434725825941</v>
      </c>
      <c r="AL24" s="63">
        <v>1.035059891062172</v>
      </c>
      <c r="AM24" s="63">
        <v>6.0211778064668167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</row>
    <row r="25" spans="1:116" x14ac:dyDescent="0.3">
      <c r="A25" s="64">
        <v>27</v>
      </c>
      <c r="B25" s="63"/>
      <c r="C25" s="63">
        <v>100</v>
      </c>
      <c r="D25" s="63">
        <v>4.9836397171020508E-2</v>
      </c>
      <c r="E25" s="63" t="b">
        <v>0</v>
      </c>
      <c r="F25" s="63">
        <v>2.723656366754872E-2</v>
      </c>
      <c r="G25" s="63">
        <v>6.6801819947734931E-3</v>
      </c>
      <c r="H25" s="63">
        <v>3.5167999999999998E-2</v>
      </c>
      <c r="I25" s="63">
        <v>2.6560000000000472E-3</v>
      </c>
      <c r="J25" s="63">
        <v>7.3731536229577455E-2</v>
      </c>
      <c r="K25" s="63">
        <v>4.1724637704225742E-3</v>
      </c>
      <c r="L25" s="63">
        <v>9.4832000000000027E-2</v>
      </c>
      <c r="M25" s="63">
        <v>9.2944000000000054E-2</v>
      </c>
      <c r="N25" s="63">
        <v>9.800443004042575E-2</v>
      </c>
      <c r="O25" s="63">
        <v>0.1026604300404258</v>
      </c>
      <c r="P25" s="63">
        <v>0.23186399999999999</v>
      </c>
      <c r="Q25" s="63">
        <v>-0.15375199999999989</v>
      </c>
      <c r="R25" s="63">
        <v>0.34191158148379441</v>
      </c>
      <c r="S25" s="63">
        <v>0.17991158148379441</v>
      </c>
      <c r="T25" s="63">
        <v>0.26703199999999999</v>
      </c>
      <c r="U25" s="63">
        <v>-0.1510959999999999</v>
      </c>
      <c r="V25" s="63">
        <v>0.41564311771337181</v>
      </c>
      <c r="W25" s="63">
        <v>0.17573911771337189</v>
      </c>
      <c r="X25" s="63">
        <v>0.16703200000000001</v>
      </c>
      <c r="Y25" s="63">
        <v>-0.25109599999999987</v>
      </c>
      <c r="Z25" s="63">
        <v>0.31564311771337178</v>
      </c>
      <c r="AA25" s="63">
        <v>7.573911771337187E-2</v>
      </c>
      <c r="AB25" s="63">
        <v>0.17219999999999999</v>
      </c>
      <c r="AC25" s="63">
        <v>-0.2440399999999999</v>
      </c>
      <c r="AD25" s="63">
        <v>0.31763868767294612</v>
      </c>
      <c r="AE25" s="63">
        <v>7.3078687672946077E-2</v>
      </c>
      <c r="AF25" s="63" t="s">
        <v>969</v>
      </c>
      <c r="AG25" s="63" t="s">
        <v>970</v>
      </c>
      <c r="AH25" s="63">
        <v>0.68562246595265275</v>
      </c>
      <c r="AI25" s="63">
        <v>0.51909090232947253</v>
      </c>
      <c r="AJ25" s="63">
        <v>0.49263594354392781</v>
      </c>
      <c r="AK25" s="63">
        <v>0.46502522139645491</v>
      </c>
      <c r="AL25" s="63">
        <v>0.20235935674691341</v>
      </c>
      <c r="AM25" s="63">
        <v>1.1745847487286309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</row>
    <row r="26" spans="1:116" x14ac:dyDescent="0.3">
      <c r="A26" s="64">
        <v>28</v>
      </c>
      <c r="B26" s="63"/>
      <c r="C26" s="63">
        <v>100</v>
      </c>
      <c r="D26" s="63">
        <v>5.5861234664916992E-2</v>
      </c>
      <c r="E26" s="63" t="b">
        <v>0</v>
      </c>
      <c r="F26" s="63">
        <v>2.609069630683027E-2</v>
      </c>
      <c r="G26" s="63">
        <v>2.4163274239199169E-2</v>
      </c>
      <c r="H26" s="63">
        <v>7.6535999999999937E-2</v>
      </c>
      <c r="I26" s="63">
        <v>5.5671999999999937E-2</v>
      </c>
      <c r="J26" s="63">
        <v>0.1233131921539589</v>
      </c>
      <c r="K26" s="63">
        <v>0.128641192153959</v>
      </c>
      <c r="L26" s="63">
        <v>8.4959999999999924E-2</v>
      </c>
      <c r="M26" s="63">
        <v>5.4879999999999929E-2</v>
      </c>
      <c r="N26" s="63">
        <v>0.12593919289415151</v>
      </c>
      <c r="O26" s="63">
        <v>0.12593919289415159</v>
      </c>
      <c r="P26" s="63">
        <v>0.762992</v>
      </c>
      <c r="Q26" s="63">
        <v>0.40302399999999999</v>
      </c>
      <c r="R26" s="63">
        <v>0.2425986734498573</v>
      </c>
      <c r="S26" s="63">
        <v>0.2373186734498573</v>
      </c>
      <c r="T26" s="63">
        <v>0.83952799999999994</v>
      </c>
      <c r="U26" s="63">
        <v>0.45869599999999999</v>
      </c>
      <c r="V26" s="63">
        <v>0.36591186560381622</v>
      </c>
      <c r="W26" s="63">
        <v>0.36595986560381633</v>
      </c>
      <c r="X26" s="63">
        <v>0.73952799999999996</v>
      </c>
      <c r="Y26" s="63">
        <v>0.35869600000000001</v>
      </c>
      <c r="Z26" s="63">
        <v>0.26591186560381619</v>
      </c>
      <c r="AA26" s="63">
        <v>0.26595986560381629</v>
      </c>
      <c r="AB26" s="63">
        <v>0.75456800000000002</v>
      </c>
      <c r="AC26" s="63">
        <v>0.40381600000000012</v>
      </c>
      <c r="AD26" s="63">
        <v>0.23997267270966471</v>
      </c>
      <c r="AE26" s="63">
        <v>0.24002067270966471</v>
      </c>
      <c r="AF26" s="63" t="s">
        <v>971</v>
      </c>
      <c r="AG26" s="63" t="s">
        <v>972</v>
      </c>
      <c r="AH26" s="63">
        <v>1.5056670190688299</v>
      </c>
      <c r="AI26" s="63">
        <v>1.7167566562554131</v>
      </c>
      <c r="AJ26" s="63">
        <v>5.4856942602919059</v>
      </c>
      <c r="AK26" s="63">
        <v>4.9716539960638304</v>
      </c>
      <c r="AL26" s="63">
        <v>9.7542355198717541</v>
      </c>
      <c r="AM26" s="63">
        <v>9.7564485917180797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</row>
    <row r="27" spans="1:116" x14ac:dyDescent="0.3">
      <c r="A27" s="64">
        <v>29</v>
      </c>
      <c r="B27" s="63"/>
      <c r="C27" s="63">
        <v>100</v>
      </c>
      <c r="D27" s="63">
        <v>3.1978607177734382E-2</v>
      </c>
      <c r="E27" s="63" t="b">
        <v>0</v>
      </c>
      <c r="F27" s="63">
        <v>2.4981179457134749E-2</v>
      </c>
      <c r="G27" s="63">
        <v>4.9003987860109796E-3</v>
      </c>
      <c r="H27" s="63">
        <v>2.8928000000000009E-2</v>
      </c>
      <c r="I27" s="63">
        <v>6.3472000000000001E-2</v>
      </c>
      <c r="J27" s="63">
        <v>5.9054904970695576E-3</v>
      </c>
      <c r="K27" s="63">
        <v>5.0449490497069573E-2</v>
      </c>
      <c r="L27" s="63">
        <v>8.9983999999999995E-2</v>
      </c>
      <c r="M27" s="63">
        <v>8.6704000000000003E-2</v>
      </c>
      <c r="N27" s="63">
        <v>9.6780553755053234E-2</v>
      </c>
      <c r="O27" s="63">
        <v>0.10033255375505321</v>
      </c>
      <c r="P27" s="63">
        <v>0.12972</v>
      </c>
      <c r="Q27" s="63">
        <v>5.3864000000000072E-2</v>
      </c>
      <c r="R27" s="63">
        <v>4.0440731025446028E-2</v>
      </c>
      <c r="S27" s="63">
        <v>0.1394647310254459</v>
      </c>
      <c r="T27" s="63">
        <v>0.15864800000000001</v>
      </c>
      <c r="U27" s="63">
        <v>0.11733600000000011</v>
      </c>
      <c r="V27" s="63">
        <v>4.6346221522515593E-2</v>
      </c>
      <c r="W27" s="63">
        <v>0.1899142215225155</v>
      </c>
      <c r="X27" s="63">
        <v>5.864800000000004E-2</v>
      </c>
      <c r="Y27" s="63">
        <v>1.733600000000006E-2</v>
      </c>
      <c r="Z27" s="63">
        <v>-5.3653778477484419E-2</v>
      </c>
      <c r="AA27" s="63">
        <v>8.9914221522515478E-2</v>
      </c>
      <c r="AB27" s="63">
        <v>6.8664000000000044E-2</v>
      </c>
      <c r="AC27" s="63">
        <v>3.0632000000000069E-2</v>
      </c>
      <c r="AD27" s="63">
        <v>-5.0434332232537647E-2</v>
      </c>
      <c r="AE27" s="63">
        <v>8.958166776746225E-2</v>
      </c>
      <c r="AF27" s="63" t="s">
        <v>973</v>
      </c>
      <c r="AG27" s="63" t="s">
        <v>974</v>
      </c>
      <c r="AH27" s="63">
        <v>1.3797979676306329</v>
      </c>
      <c r="AI27" s="63">
        <v>0.80981926280703065</v>
      </c>
      <c r="AJ27" s="63">
        <v>1.1424024967891051</v>
      </c>
      <c r="AK27" s="63">
        <v>1.0646125536339319</v>
      </c>
      <c r="AL27" s="63">
        <v>29.714762036068091</v>
      </c>
      <c r="AM27" s="63">
        <v>3.4838849483476988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</row>
    <row r="28" spans="1:116" x14ac:dyDescent="0.3">
      <c r="A28" s="64">
        <v>30</v>
      </c>
      <c r="B28" s="63"/>
      <c r="C28" s="63">
        <v>100</v>
      </c>
      <c r="D28" s="63">
        <v>3.3444643020629883E-2</v>
      </c>
      <c r="E28" s="63" t="b">
        <v>0</v>
      </c>
      <c r="F28" s="63">
        <v>1.802251520546385E-2</v>
      </c>
      <c r="G28" s="63">
        <v>5.0636655258507191E-3</v>
      </c>
      <c r="H28" s="63">
        <v>1.3456000000000081E-2</v>
      </c>
      <c r="I28" s="63">
        <v>4.0351999999999999E-2</v>
      </c>
      <c r="J28" s="63">
        <v>5.7046627296017387E-2</v>
      </c>
      <c r="K28" s="63">
        <v>0.2104909851164338</v>
      </c>
      <c r="L28" s="63">
        <v>5.646400000000007E-2</v>
      </c>
      <c r="M28" s="63">
        <v>8.3744000000000041E-2</v>
      </c>
      <c r="N28" s="63">
        <v>8.8437969071343103E-2</v>
      </c>
      <c r="O28" s="63">
        <v>0.13608208242327491</v>
      </c>
      <c r="P28" s="63">
        <v>-0.33031999999999989</v>
      </c>
      <c r="Q28" s="63">
        <v>-0.32897600000000021</v>
      </c>
      <c r="R28" s="63">
        <v>-0.44900856348002771</v>
      </c>
      <c r="S28" s="63">
        <v>0.23478295106757641</v>
      </c>
      <c r="T28" s="63">
        <v>-0.31686399999999981</v>
      </c>
      <c r="U28" s="63">
        <v>-0.28862400000000021</v>
      </c>
      <c r="V28" s="63">
        <v>-0.39196193618401032</v>
      </c>
      <c r="W28" s="63">
        <v>0.44527393618401012</v>
      </c>
      <c r="X28" s="63">
        <v>-0.41686399999999979</v>
      </c>
      <c r="Y28" s="63">
        <v>-0.38862400000000019</v>
      </c>
      <c r="Z28" s="63">
        <v>-0.4919619361840103</v>
      </c>
      <c r="AA28" s="63">
        <v>0.34527393618401009</v>
      </c>
      <c r="AB28" s="63">
        <v>-0.37332799999999988</v>
      </c>
      <c r="AC28" s="63">
        <v>-0.37236800000000031</v>
      </c>
      <c r="AD28" s="63">
        <v>-0.48039990525535342</v>
      </c>
      <c r="AE28" s="63">
        <v>0.30919185376073532</v>
      </c>
      <c r="AF28" s="63" t="s">
        <v>975</v>
      </c>
      <c r="AG28" s="63" t="s">
        <v>976</v>
      </c>
      <c r="AH28" s="63">
        <v>12.330908456010009</v>
      </c>
      <c r="AI28" s="63">
        <v>3.2510401663162658</v>
      </c>
      <c r="AJ28" s="63">
        <v>1.0355307556264659</v>
      </c>
      <c r="AK28" s="63">
        <v>0.98231574529284904</v>
      </c>
      <c r="AL28" s="63">
        <v>1.7936605274477599</v>
      </c>
      <c r="AM28" s="63">
        <v>4.3983928995505428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</row>
    <row r="29" spans="1:116" x14ac:dyDescent="0.3">
      <c r="A29" s="64">
        <v>31</v>
      </c>
      <c r="B29" s="63"/>
      <c r="C29" s="63">
        <v>100</v>
      </c>
      <c r="D29" s="63">
        <v>4.2921066284179688E-2</v>
      </c>
      <c r="E29" s="63" t="b">
        <v>0</v>
      </c>
      <c r="F29" s="63">
        <v>2.5460865588577571E-2</v>
      </c>
      <c r="G29" s="63">
        <v>2.1343320415469848E-2</v>
      </c>
      <c r="H29" s="63">
        <v>8.2832000000000072E-2</v>
      </c>
      <c r="I29" s="63">
        <v>5.9728000000000003E-2</v>
      </c>
      <c r="J29" s="63">
        <v>0.1044736627455448</v>
      </c>
      <c r="K29" s="63">
        <v>9.5593662745544775E-2</v>
      </c>
      <c r="L29" s="63">
        <v>8.4272000000000069E-2</v>
      </c>
      <c r="M29" s="63">
        <v>8.0176000000000025E-2</v>
      </c>
      <c r="N29" s="63">
        <v>0.10922868043045091</v>
      </c>
      <c r="O29" s="63">
        <v>8.7196680430450868E-2</v>
      </c>
      <c r="P29" s="63">
        <v>0.15329599999999999</v>
      </c>
      <c r="Q29" s="63">
        <v>-0.603024</v>
      </c>
      <c r="R29" s="63">
        <v>0.52107833725445518</v>
      </c>
      <c r="S29" s="63">
        <v>4.4063372544552813E-3</v>
      </c>
      <c r="T29" s="63">
        <v>0.23612800000000009</v>
      </c>
      <c r="U29" s="63">
        <v>-0.543296</v>
      </c>
      <c r="V29" s="63">
        <v>0.625552</v>
      </c>
      <c r="W29" s="63">
        <v>0.1000000000000001</v>
      </c>
      <c r="X29" s="63">
        <v>0.13612800000000011</v>
      </c>
      <c r="Y29" s="63">
        <v>-0.64329599999999998</v>
      </c>
      <c r="Z29" s="63">
        <v>0.52555200000000002</v>
      </c>
      <c r="AA29" s="63">
        <v>5.9190608813829209E-17</v>
      </c>
      <c r="AB29" s="63">
        <v>0.15185599999999999</v>
      </c>
      <c r="AC29" s="63">
        <v>-0.62347200000000003</v>
      </c>
      <c r="AD29" s="63">
        <v>0.51632331956954913</v>
      </c>
      <c r="AE29" s="63">
        <v>1.28033195695492E-2</v>
      </c>
      <c r="AF29" s="63" t="s">
        <v>977</v>
      </c>
      <c r="AG29" s="63" t="s">
        <v>978</v>
      </c>
      <c r="AH29" s="63">
        <v>2.3399069273643378</v>
      </c>
      <c r="AI29" s="63">
        <v>1.8120675168283831</v>
      </c>
      <c r="AJ29" s="63">
        <v>1.086547234857415</v>
      </c>
      <c r="AK29" s="63">
        <v>1.0381573872383321</v>
      </c>
      <c r="AL29" s="63">
        <v>0.58121532378605945</v>
      </c>
      <c r="AM29" s="63">
        <v>2.930779847177388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</row>
    <row r="30" spans="1:116" x14ac:dyDescent="0.3">
      <c r="A30" s="64">
        <v>32</v>
      </c>
      <c r="B30" s="63"/>
      <c r="C30" s="63">
        <v>100</v>
      </c>
      <c r="D30" s="63">
        <v>4.5906543731689453E-2</v>
      </c>
      <c r="E30" s="63" t="b">
        <v>0</v>
      </c>
      <c r="F30" s="63">
        <v>1.147480774358297E-2</v>
      </c>
      <c r="G30" s="63">
        <v>5.7524033920401836E-4</v>
      </c>
      <c r="H30" s="63">
        <v>1.1919999999999931E-2</v>
      </c>
      <c r="I30" s="63">
        <v>5.9839999999999893E-3</v>
      </c>
      <c r="J30" s="63">
        <v>1.9933531628991891E-2</v>
      </c>
      <c r="K30" s="63">
        <v>0.1249415316289918</v>
      </c>
      <c r="L30" s="63">
        <v>4.7991999999999979E-2</v>
      </c>
      <c r="M30" s="63">
        <v>6.1480000000000007E-2</v>
      </c>
      <c r="N30" s="63">
        <v>7.342877691738417E-2</v>
      </c>
      <c r="O30" s="63">
        <v>0.1280592230826158</v>
      </c>
      <c r="P30" s="63">
        <v>0.51034400000000002</v>
      </c>
      <c r="Q30" s="63">
        <v>0.31115999999999999</v>
      </c>
      <c r="R30" s="63">
        <v>-0.21238060821044141</v>
      </c>
      <c r="S30" s="63">
        <v>2.6188608210441382E-2</v>
      </c>
      <c r="T30" s="63">
        <v>0.52226399999999995</v>
      </c>
      <c r="U30" s="63">
        <v>0.305176</v>
      </c>
      <c r="V30" s="63">
        <v>-0.2323141398394333</v>
      </c>
      <c r="W30" s="63">
        <v>0.15113013983943319</v>
      </c>
      <c r="X30" s="63">
        <v>0.42226399999999997</v>
      </c>
      <c r="Y30" s="63">
        <v>0.205176</v>
      </c>
      <c r="Z30" s="63">
        <v>-0.33231413983943331</v>
      </c>
      <c r="AA30" s="63">
        <v>5.1130139839433188E-2</v>
      </c>
      <c r="AB30" s="63">
        <v>0.47427200000000003</v>
      </c>
      <c r="AC30" s="63">
        <v>0.243696</v>
      </c>
      <c r="AD30" s="63">
        <v>-0.30574291675681747</v>
      </c>
      <c r="AE30" s="63">
        <v>2.307091675681739E-2</v>
      </c>
      <c r="AF30" s="63" t="s">
        <v>979</v>
      </c>
      <c r="AG30" s="63" t="s">
        <v>980</v>
      </c>
      <c r="AH30" s="63">
        <v>4.4834597849783924</v>
      </c>
      <c r="AI30" s="63">
        <v>8.1742138647447558</v>
      </c>
      <c r="AJ30" s="63">
        <v>3.9466282967227388</v>
      </c>
      <c r="AK30" s="63">
        <v>3.630314636540267</v>
      </c>
      <c r="AL30" s="63">
        <v>4.238585083630027</v>
      </c>
      <c r="AM30" s="63">
        <v>11.23401383353529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</row>
    <row r="31" spans="1:116" x14ac:dyDescent="0.3">
      <c r="A31" s="64">
        <v>33</v>
      </c>
      <c r="B31" s="63"/>
      <c r="C31" s="63">
        <v>100</v>
      </c>
      <c r="D31" s="63">
        <v>6.1845064163208008E-2</v>
      </c>
      <c r="E31" s="63" t="b">
        <v>0</v>
      </c>
      <c r="F31" s="63">
        <v>1.6792099518656511E-2</v>
      </c>
      <c r="G31" s="63">
        <v>4.9832269542274977E-3</v>
      </c>
      <c r="H31" s="63">
        <v>3.3528000000000002E-2</v>
      </c>
      <c r="I31" s="63">
        <v>3.9368000000000007E-2</v>
      </c>
      <c r="J31" s="63">
        <v>4.8054768194503827E-2</v>
      </c>
      <c r="K31" s="63">
        <v>8.5372318054961205E-3</v>
      </c>
      <c r="L31" s="63">
        <v>6.0312000000000032E-2</v>
      </c>
      <c r="M31" s="63">
        <v>5.5599999999999816E-3</v>
      </c>
      <c r="N31" s="63">
        <v>0.1145584941183171</v>
      </c>
      <c r="O31" s="63">
        <v>9.3390494118317208E-2</v>
      </c>
      <c r="P31" s="63">
        <v>0.58543999999999996</v>
      </c>
      <c r="Q31" s="63">
        <v>-0.1007359999999999</v>
      </c>
      <c r="R31" s="63">
        <v>0.35539910200989799</v>
      </c>
      <c r="S31" s="63">
        <v>0.24538310200989799</v>
      </c>
      <c r="T31" s="63">
        <v>0.61896799999999996</v>
      </c>
      <c r="U31" s="63">
        <v>-0.1401039999999999</v>
      </c>
      <c r="V31" s="63">
        <v>0.40345387020440182</v>
      </c>
      <c r="W31" s="63">
        <v>0.2368458702044019</v>
      </c>
      <c r="X31" s="63">
        <v>0.51896799999999998</v>
      </c>
      <c r="Y31" s="63">
        <v>-0.2401039999999999</v>
      </c>
      <c r="Z31" s="63">
        <v>0.30345387020440179</v>
      </c>
      <c r="AA31" s="63">
        <v>0.13684587020440189</v>
      </c>
      <c r="AB31" s="63">
        <v>0.55865599999999993</v>
      </c>
      <c r="AC31" s="63">
        <v>-0.1456639999999999</v>
      </c>
      <c r="AD31" s="63">
        <v>0.28889537608608468</v>
      </c>
      <c r="AE31" s="63">
        <v>0.14345537608608469</v>
      </c>
      <c r="AF31" s="63" t="s">
        <v>981</v>
      </c>
      <c r="AG31" s="63" t="s">
        <v>982</v>
      </c>
      <c r="AH31" s="63">
        <v>4.6044273799334903</v>
      </c>
      <c r="AI31" s="63">
        <v>5.3106133029578384</v>
      </c>
      <c r="AJ31" s="63">
        <v>6.6446070846622796</v>
      </c>
      <c r="AK31" s="63">
        <v>6.2694798696807208</v>
      </c>
      <c r="AL31" s="63">
        <v>3.0779237315533319</v>
      </c>
      <c r="AM31" s="63">
        <v>7.4730588479072519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</row>
    <row r="32" spans="1:116" x14ac:dyDescent="0.3">
      <c r="A32" s="64">
        <v>34</v>
      </c>
      <c r="B32" s="63"/>
      <c r="C32" s="63">
        <v>100</v>
      </c>
      <c r="D32" s="63">
        <v>5.2880764007568359E-2</v>
      </c>
      <c r="E32" s="63" t="b">
        <v>0</v>
      </c>
      <c r="F32" s="63">
        <v>2.0132593128417219E-2</v>
      </c>
      <c r="G32" s="63">
        <v>3.519983484759793E-3</v>
      </c>
      <c r="H32" s="63">
        <v>3.0400000000000021E-2</v>
      </c>
      <c r="I32" s="63">
        <v>2.5359999999999942E-2</v>
      </c>
      <c r="J32" s="63">
        <v>4.4189296042817822E-2</v>
      </c>
      <c r="K32" s="63">
        <v>0.1136347039571822</v>
      </c>
      <c r="L32" s="63">
        <v>8.1991999999999954E-2</v>
      </c>
      <c r="M32" s="63">
        <v>7.3767999999999945E-2</v>
      </c>
      <c r="N32" s="63">
        <v>8.9264703216989622E-2</v>
      </c>
      <c r="O32" s="63">
        <v>0.1163367032169897</v>
      </c>
      <c r="P32" s="63">
        <v>-4.1231999999999977E-2</v>
      </c>
      <c r="Q32" s="63">
        <v>-0.30903999999999998</v>
      </c>
      <c r="R32" s="63">
        <v>-8.1266703957182163E-2</v>
      </c>
      <c r="S32" s="63">
        <v>-1.363470395718226E-2</v>
      </c>
      <c r="T32" s="63">
        <v>-7.1632000000000001E-2</v>
      </c>
      <c r="U32" s="63">
        <v>-0.28367999999999999</v>
      </c>
      <c r="V32" s="63">
        <v>-0.12545600000000001</v>
      </c>
      <c r="W32" s="63">
        <v>9.9999999999999922E-2</v>
      </c>
      <c r="X32" s="63">
        <v>-0.17163200000000001</v>
      </c>
      <c r="Y32" s="63">
        <v>-0.38368000000000002</v>
      </c>
      <c r="Z32" s="63">
        <v>-0.22545599999999999</v>
      </c>
      <c r="AA32" s="63">
        <v>-8.6367970580507241E-17</v>
      </c>
      <c r="AB32" s="63">
        <v>-0.15362400000000001</v>
      </c>
      <c r="AC32" s="63">
        <v>-0.35744799999999999</v>
      </c>
      <c r="AD32" s="63">
        <v>-0.21472070321698961</v>
      </c>
      <c r="AE32" s="63">
        <v>-1.633670321698974E-2</v>
      </c>
      <c r="AF32" s="63" t="s">
        <v>983</v>
      </c>
      <c r="AG32" s="63" t="s">
        <v>984</v>
      </c>
      <c r="AH32" s="63">
        <v>3.8545643121799991</v>
      </c>
      <c r="AI32" s="63">
        <v>1.1988369901526661</v>
      </c>
      <c r="AJ32" s="63">
        <v>1.6762957364593321</v>
      </c>
      <c r="AK32" s="63">
        <v>1.5898942508953411</v>
      </c>
      <c r="AL32" s="63">
        <v>1.267349804650397</v>
      </c>
      <c r="AM32" s="63">
        <v>8.2558359016606193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</row>
    <row r="33" spans="1:116" x14ac:dyDescent="0.3">
      <c r="A33" s="64">
        <v>35</v>
      </c>
      <c r="B33" s="63"/>
      <c r="C33" s="63">
        <v>100</v>
      </c>
      <c r="D33" s="63">
        <v>3.8878202438354492E-2</v>
      </c>
      <c r="E33" s="63" t="b">
        <v>0</v>
      </c>
      <c r="F33" s="63">
        <v>7.3948850314389247E-3</v>
      </c>
      <c r="G33" s="63">
        <v>3.1674952689744588E-3</v>
      </c>
      <c r="H33" s="63">
        <v>2.4688000000000029E-2</v>
      </c>
      <c r="I33" s="63">
        <v>1.273600000000003E-2</v>
      </c>
      <c r="J33" s="63">
        <v>4.8946830632579853E-2</v>
      </c>
      <c r="K33" s="63">
        <v>0.10049883063257981</v>
      </c>
      <c r="L33" s="63">
        <v>5.0920000000000021E-2</v>
      </c>
      <c r="M33" s="63">
        <v>1.368799999999998E-2</v>
      </c>
      <c r="N33" s="63">
        <v>6.7931416056482466E-2</v>
      </c>
      <c r="O33" s="63">
        <v>9.7547416056482483E-2</v>
      </c>
      <c r="P33" s="63">
        <v>4.5352000000000031E-2</v>
      </c>
      <c r="Q33" s="63">
        <v>-0.35560799999999998</v>
      </c>
      <c r="R33" s="63">
        <v>-7.9992406673124739E-2</v>
      </c>
      <c r="S33" s="63">
        <v>0.13667959332687521</v>
      </c>
      <c r="T33" s="63">
        <v>7.0040000000000061E-2</v>
      </c>
      <c r="U33" s="63">
        <v>-0.368344</v>
      </c>
      <c r="V33" s="63">
        <v>-3.1045576040544889E-2</v>
      </c>
      <c r="W33" s="63">
        <v>0.23717842395945499</v>
      </c>
      <c r="X33" s="63">
        <v>-2.9959999999999942E-2</v>
      </c>
      <c r="Y33" s="63">
        <v>-0.46834399999999998</v>
      </c>
      <c r="Z33" s="63">
        <v>-0.1310455760405449</v>
      </c>
      <c r="AA33" s="63">
        <v>0.13717842395945501</v>
      </c>
      <c r="AB33" s="63">
        <v>1.912000000000004E-2</v>
      </c>
      <c r="AC33" s="63">
        <v>-0.38203199999999998</v>
      </c>
      <c r="AD33" s="63">
        <v>-9.8976992097027358E-2</v>
      </c>
      <c r="AE33" s="63">
        <v>0.1396310079029725</v>
      </c>
      <c r="AF33" s="63" t="s">
        <v>985</v>
      </c>
      <c r="AG33" s="63" t="s">
        <v>986</v>
      </c>
      <c r="AH33" s="63">
        <v>9.287428504177031</v>
      </c>
      <c r="AI33" s="63">
        <v>3.4794715200975022</v>
      </c>
      <c r="AJ33" s="63">
        <v>5.2324795333077718</v>
      </c>
      <c r="AK33" s="63">
        <v>4.9759450967355594</v>
      </c>
      <c r="AL33" s="63">
        <v>51.238911216352953</v>
      </c>
      <c r="AM33" s="63">
        <v>15.66248662775326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</row>
    <row r="34" spans="1:116" x14ac:dyDescent="0.3">
      <c r="A34" s="64">
        <v>36</v>
      </c>
      <c r="B34" s="63"/>
      <c r="C34" s="63">
        <v>100</v>
      </c>
      <c r="D34" s="63">
        <v>4.980921745300293E-2</v>
      </c>
      <c r="E34" s="63" t="b">
        <v>0</v>
      </c>
      <c r="F34" s="63">
        <v>8.21304531321187E-3</v>
      </c>
      <c r="G34" s="63">
        <v>1.940631317377054E-4</v>
      </c>
      <c r="H34" s="63">
        <v>3.2239999999999348E-3</v>
      </c>
      <c r="I34" s="63">
        <v>8.9679999999999205E-3</v>
      </c>
      <c r="J34" s="63">
        <v>1.016090211239667E-2</v>
      </c>
      <c r="K34" s="63">
        <v>0.1357910978876033</v>
      </c>
      <c r="L34" s="63">
        <v>3.5656000000000083E-2</v>
      </c>
      <c r="M34" s="63">
        <v>3.954399999999994E-2</v>
      </c>
      <c r="N34" s="63">
        <v>7.3334623754484962E-2</v>
      </c>
      <c r="O34" s="63">
        <v>0.130553376245515</v>
      </c>
      <c r="P34" s="63">
        <v>-7.1015999999999954E-2</v>
      </c>
      <c r="Q34" s="63">
        <v>-0.18515999999999999</v>
      </c>
      <c r="R34" s="63">
        <v>-0.43141779888401532</v>
      </c>
      <c r="S34" s="63">
        <v>6.0233798884015158E-2</v>
      </c>
      <c r="T34" s="63">
        <v>-7.4239999999999889E-2</v>
      </c>
      <c r="U34" s="63">
        <v>-0.1761920000000001</v>
      </c>
      <c r="V34" s="63">
        <v>-0.42125689677161859</v>
      </c>
      <c r="W34" s="63">
        <v>0.19602489677161841</v>
      </c>
      <c r="X34" s="63">
        <v>-0.17423999999999989</v>
      </c>
      <c r="Y34" s="63">
        <v>-0.2761920000000001</v>
      </c>
      <c r="Z34" s="63">
        <v>-0.52125689677161857</v>
      </c>
      <c r="AA34" s="63">
        <v>9.602489677161842E-2</v>
      </c>
      <c r="AB34" s="63">
        <v>-0.10989599999999999</v>
      </c>
      <c r="AC34" s="63">
        <v>-0.21573600000000001</v>
      </c>
      <c r="AD34" s="63">
        <v>-0.49459152052610361</v>
      </c>
      <c r="AE34" s="63">
        <v>6.5471520526103444E-2</v>
      </c>
      <c r="AF34" s="63" t="s">
        <v>987</v>
      </c>
      <c r="AG34" s="63" t="s">
        <v>988</v>
      </c>
      <c r="AH34" s="63">
        <v>12.05664007024188</v>
      </c>
      <c r="AI34" s="63">
        <v>4.9615302535516808</v>
      </c>
      <c r="AJ34" s="63">
        <v>4.1482347493184966</v>
      </c>
      <c r="AK34" s="63">
        <v>3.9195218099414091</v>
      </c>
      <c r="AL34" s="63">
        <v>2.5122050770669651</v>
      </c>
      <c r="AM34" s="63">
        <v>7.2941742890501704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</row>
    <row r="35" spans="1:116" x14ac:dyDescent="0.3">
      <c r="A35" s="64">
        <v>37</v>
      </c>
      <c r="B35" s="63"/>
      <c r="C35" s="63">
        <v>100</v>
      </c>
      <c r="D35" s="63">
        <v>5.3906917572021477E-2</v>
      </c>
      <c r="E35" s="63" t="b">
        <v>0</v>
      </c>
      <c r="F35" s="63">
        <v>3.4104361471249213E-2</v>
      </c>
      <c r="G35" s="63">
        <v>3.3564978549287701E-3</v>
      </c>
      <c r="H35" s="63">
        <v>5.344799999999994E-2</v>
      </c>
      <c r="I35" s="63">
        <v>2.1719999999999962E-2</v>
      </c>
      <c r="J35" s="63">
        <v>5.2962959631026353E-3</v>
      </c>
      <c r="K35" s="63">
        <v>0.14822029448271751</v>
      </c>
      <c r="L35" s="63">
        <v>0.14260800000000001</v>
      </c>
      <c r="M35" s="63">
        <v>2.6399999999999761E-3</v>
      </c>
      <c r="N35" s="63">
        <v>0.1173045191254336</v>
      </c>
      <c r="O35" s="63">
        <v>0.1198285176450485</v>
      </c>
      <c r="P35" s="63">
        <v>0.57458399999999998</v>
      </c>
      <c r="Q35" s="63">
        <v>0.39693600000000001</v>
      </c>
      <c r="R35" s="63">
        <v>2.5074121494049788E-2</v>
      </c>
      <c r="S35" s="63">
        <v>5.7781214940497592E-3</v>
      </c>
      <c r="T35" s="63">
        <v>0.62803199999999992</v>
      </c>
      <c r="U35" s="63">
        <v>0.37521599999999999</v>
      </c>
      <c r="V35" s="63">
        <v>3.037041745715242E-2</v>
      </c>
      <c r="W35" s="63">
        <v>0.15399841597676731</v>
      </c>
      <c r="X35" s="63">
        <v>0.52803199999999995</v>
      </c>
      <c r="Y35" s="63">
        <v>0.27521600000000002</v>
      </c>
      <c r="Z35" s="63">
        <v>-6.9629582542847582E-2</v>
      </c>
      <c r="AA35" s="63">
        <v>5.3998415976767293E-2</v>
      </c>
      <c r="AB35" s="63">
        <v>0.48542400000000002</v>
      </c>
      <c r="AC35" s="63">
        <v>0.37257600000000002</v>
      </c>
      <c r="AD35" s="63">
        <v>-8.6934101668281166E-2</v>
      </c>
      <c r="AE35" s="63">
        <v>3.4169898331718761E-2</v>
      </c>
      <c r="AF35" s="63" t="s">
        <v>989</v>
      </c>
      <c r="AG35" s="63" t="s">
        <v>990</v>
      </c>
      <c r="AH35" s="63">
        <v>1.2842770946452511</v>
      </c>
      <c r="AI35" s="63">
        <v>15.23547525800751</v>
      </c>
      <c r="AJ35" s="63">
        <v>10.746338477557529</v>
      </c>
      <c r="AK35" s="63">
        <v>9.8241713965690067</v>
      </c>
      <c r="AL35" s="63">
        <v>61.6339761010505</v>
      </c>
      <c r="AM35" s="63">
        <v>8.0932111247477678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</row>
    <row r="36" spans="1:116" x14ac:dyDescent="0.3">
      <c r="A36" s="64">
        <v>38</v>
      </c>
      <c r="B36" s="63"/>
      <c r="C36" s="63">
        <v>100</v>
      </c>
      <c r="D36" s="63">
        <v>3.9898872375488281E-2</v>
      </c>
      <c r="E36" s="63" t="b">
        <v>0</v>
      </c>
      <c r="F36" s="63">
        <v>1.142074173356054E-2</v>
      </c>
      <c r="G36" s="63">
        <v>2.8433256981429261E-3</v>
      </c>
      <c r="H36" s="63">
        <v>3.2151999999999993E-2</v>
      </c>
      <c r="I36" s="63">
        <v>2.2959999999999921E-3</v>
      </c>
      <c r="J36" s="63">
        <v>4.2477087684337861E-2</v>
      </c>
      <c r="K36" s="63">
        <v>0.13928291231566209</v>
      </c>
      <c r="L36" s="63">
        <v>4.6911999999999981E-2</v>
      </c>
      <c r="M36" s="63">
        <v>5.4111999999999973E-2</v>
      </c>
      <c r="N36" s="63">
        <v>7.9321481614758951E-2</v>
      </c>
      <c r="O36" s="63">
        <v>0.1171265183852411</v>
      </c>
      <c r="P36" s="63">
        <v>-0.2475439999999999</v>
      </c>
      <c r="Q36" s="63">
        <v>-9.6248000000000278E-2</v>
      </c>
      <c r="R36" s="63">
        <v>2.5998822069130041E-3</v>
      </c>
      <c r="S36" s="63">
        <v>1.9288117793086989E-2</v>
      </c>
      <c r="T36" s="63">
        <v>-0.21539199999999989</v>
      </c>
      <c r="U36" s="63">
        <v>-9.3952000000000285E-2</v>
      </c>
      <c r="V36" s="63">
        <v>4.5076969891250873E-2</v>
      </c>
      <c r="W36" s="63">
        <v>0.15857103010874909</v>
      </c>
      <c r="X36" s="63">
        <v>-0.31539199999999989</v>
      </c>
      <c r="Y36" s="63">
        <v>-0.19395200000000029</v>
      </c>
      <c r="Z36" s="63">
        <v>-5.4923030108749139E-2</v>
      </c>
      <c r="AA36" s="63">
        <v>5.857103010874911E-2</v>
      </c>
      <c r="AB36" s="63">
        <v>-0.26230399999999993</v>
      </c>
      <c r="AC36" s="63">
        <v>-0.14806400000000031</v>
      </c>
      <c r="AD36" s="63">
        <v>-3.4244511723508092E-2</v>
      </c>
      <c r="AE36" s="63">
        <v>4.1444511723508062E-2</v>
      </c>
      <c r="AF36" s="63" t="s">
        <v>991</v>
      </c>
      <c r="AG36" s="63" t="s">
        <v>992</v>
      </c>
      <c r="AH36" s="63">
        <v>12.030185634123651</v>
      </c>
      <c r="AI36" s="63">
        <v>3.6101559284645668</v>
      </c>
      <c r="AJ36" s="63">
        <v>3.3369426278197341</v>
      </c>
      <c r="AK36" s="63">
        <v>3.1425981542945438</v>
      </c>
      <c r="AL36" s="63">
        <v>46.552984966945942</v>
      </c>
      <c r="AM36" s="63">
        <v>34.794084284358412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</row>
    <row r="37" spans="1:116" x14ac:dyDescent="0.3">
      <c r="A37" s="64">
        <v>39</v>
      </c>
      <c r="B37" s="63"/>
      <c r="C37" s="63">
        <v>100</v>
      </c>
      <c r="D37" s="63">
        <v>4.6881198883056641E-2</v>
      </c>
      <c r="E37" s="63" t="b">
        <v>0</v>
      </c>
      <c r="F37" s="63">
        <v>3.4193785717680121E-2</v>
      </c>
      <c r="G37" s="63">
        <v>2.182794684892864E-2</v>
      </c>
      <c r="H37" s="63">
        <v>0.13972799999999991</v>
      </c>
      <c r="I37" s="63">
        <v>4.7663999999999963E-2</v>
      </c>
      <c r="J37" s="63">
        <v>5.6723865284955544E-3</v>
      </c>
      <c r="K37" s="63">
        <v>0.14111195796845491</v>
      </c>
      <c r="L37" s="63">
        <v>0.10332</v>
      </c>
      <c r="M37" s="63">
        <v>0.11388</v>
      </c>
      <c r="N37" s="63">
        <v>0.1027137231224734</v>
      </c>
      <c r="O37" s="63">
        <v>9.9667446244946833E-2</v>
      </c>
      <c r="P37" s="63">
        <v>-0.24563999999999989</v>
      </c>
      <c r="Q37" s="63">
        <v>0.21552799999999989</v>
      </c>
      <c r="R37" s="63">
        <v>-0.23269220745885699</v>
      </c>
      <c r="S37" s="63">
        <v>0.14931663601889761</v>
      </c>
      <c r="T37" s="63">
        <v>-0.10591200000000001</v>
      </c>
      <c r="U37" s="63">
        <v>0.26319199999999993</v>
      </c>
      <c r="V37" s="63">
        <v>-0.2383645939873526</v>
      </c>
      <c r="W37" s="63">
        <v>0.29042859398735249</v>
      </c>
      <c r="X37" s="63">
        <v>-0.20591200000000001</v>
      </c>
      <c r="Y37" s="63">
        <v>0.16319199999999989</v>
      </c>
      <c r="Z37" s="63">
        <v>-0.33836459398735258</v>
      </c>
      <c r="AA37" s="63">
        <v>0.19042859398735251</v>
      </c>
      <c r="AB37" s="63">
        <v>-0.209232</v>
      </c>
      <c r="AC37" s="63">
        <v>0.14931199999999989</v>
      </c>
      <c r="AD37" s="63">
        <v>-0.341078317109826</v>
      </c>
      <c r="AE37" s="63">
        <v>0.19076114774240571</v>
      </c>
      <c r="AF37" s="63" t="s">
        <v>993</v>
      </c>
      <c r="AG37" s="63" t="s">
        <v>994</v>
      </c>
      <c r="AH37" s="63">
        <v>0.91467752223233478</v>
      </c>
      <c r="AI37" s="63">
        <v>2.3361058877872909E-3</v>
      </c>
      <c r="AJ37" s="63">
        <v>1.3634483815566529</v>
      </c>
      <c r="AK37" s="63">
        <v>1.258330256057822</v>
      </c>
      <c r="AL37" s="63">
        <v>1.035697597272341</v>
      </c>
      <c r="AM37" s="63">
        <v>0.66809111836734758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</row>
    <row r="38" spans="1:116" x14ac:dyDescent="0.3">
      <c r="A38" s="64">
        <v>40</v>
      </c>
      <c r="B38" s="63"/>
      <c r="C38" s="63">
        <v>100</v>
      </c>
      <c r="D38" s="63">
        <v>5.3863525390625E-2</v>
      </c>
      <c r="E38" s="63" t="b">
        <v>0</v>
      </c>
      <c r="F38" s="63">
        <v>2.1025361164521E-2</v>
      </c>
      <c r="G38" s="63">
        <v>1.042676169459256E-4</v>
      </c>
      <c r="H38" s="63">
        <v>2.5920000000000392E-3</v>
      </c>
      <c r="I38" s="63">
        <v>3.6799999999999472E-3</v>
      </c>
      <c r="J38" s="63">
        <v>9.165519785910986E-3</v>
      </c>
      <c r="K38" s="63">
        <v>3.1826480214088931E-2</v>
      </c>
      <c r="L38" s="63">
        <v>9.1296000000000044E-2</v>
      </c>
      <c r="M38" s="63">
        <v>7.3888000000000009E-2</v>
      </c>
      <c r="N38" s="63">
        <v>8.5035081022604958E-2</v>
      </c>
      <c r="O38" s="63">
        <v>8.5035081022604875E-2</v>
      </c>
      <c r="P38" s="63">
        <v>0.58471200000000001</v>
      </c>
      <c r="Q38" s="63">
        <v>3.9400000000000067E-2</v>
      </c>
      <c r="R38" s="63">
        <v>-0.17330580242554769</v>
      </c>
      <c r="S38" s="63">
        <v>-0.15962580242554769</v>
      </c>
      <c r="T38" s="63">
        <v>0.58730400000000005</v>
      </c>
      <c r="U38" s="63">
        <v>3.5720000000000127E-2</v>
      </c>
      <c r="V38" s="63">
        <v>-0.1824713222114587</v>
      </c>
      <c r="W38" s="63">
        <v>-0.12779932221145879</v>
      </c>
      <c r="X38" s="63">
        <v>0.48730400000000001</v>
      </c>
      <c r="Y38" s="63">
        <v>-6.4279999999999879E-2</v>
      </c>
      <c r="Z38" s="63">
        <v>-0.28247132221145871</v>
      </c>
      <c r="AA38" s="63">
        <v>-0.22779932221145879</v>
      </c>
      <c r="AB38" s="63">
        <v>0.496008</v>
      </c>
      <c r="AC38" s="63">
        <v>-3.8167999999999883E-2</v>
      </c>
      <c r="AD38" s="63">
        <v>-0.26750640323406372</v>
      </c>
      <c r="AE38" s="63">
        <v>-0.21283440323406369</v>
      </c>
      <c r="AF38" s="63" t="s">
        <v>995</v>
      </c>
      <c r="AG38" s="63" t="s">
        <v>996</v>
      </c>
      <c r="AH38" s="63">
        <v>1.0971110134995461</v>
      </c>
      <c r="AI38" s="63">
        <v>0.61334049547232661</v>
      </c>
      <c r="AJ38" s="63">
        <v>2.0965427716690028</v>
      </c>
      <c r="AK38" s="63">
        <v>1.9625394050777749</v>
      </c>
      <c r="AL38" s="63">
        <v>5.6538729068608973</v>
      </c>
      <c r="AM38" s="63">
        <v>4.4887158198354511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</row>
    <row r="39" spans="1:116" x14ac:dyDescent="0.3">
      <c r="A39" s="64">
        <v>41</v>
      </c>
      <c r="B39" s="63"/>
      <c r="C39" s="63">
        <v>100</v>
      </c>
      <c r="D39" s="63">
        <v>4.6880006790161133E-2</v>
      </c>
      <c r="E39" s="63" t="b">
        <v>0</v>
      </c>
      <c r="F39" s="63">
        <v>3.5110891229465629E-3</v>
      </c>
      <c r="G39" s="63">
        <v>1.2848452261646299E-3</v>
      </c>
      <c r="H39" s="63">
        <v>1.1680000000000019E-3</v>
      </c>
      <c r="I39" s="63">
        <v>1.2783999999999931E-2</v>
      </c>
      <c r="J39" s="63">
        <v>3.3467153242614338E-2</v>
      </c>
      <c r="K39" s="63">
        <v>0.15395684675738561</v>
      </c>
      <c r="L39" s="63">
        <v>1.9639999999999991E-2</v>
      </c>
      <c r="M39" s="63">
        <v>1.445600000000004E-2</v>
      </c>
      <c r="N39" s="63">
        <v>5.400355161419073E-2</v>
      </c>
      <c r="O39" s="63">
        <v>0.14801244838580921</v>
      </c>
      <c r="P39" s="63">
        <v>-0.33553599999999989</v>
      </c>
      <c r="Q39" s="63">
        <v>-9.411200000000014E-2</v>
      </c>
      <c r="R39" s="63">
        <v>3.3848165165410331E-2</v>
      </c>
      <c r="S39" s="63">
        <v>0.15363983483458959</v>
      </c>
      <c r="T39" s="63">
        <v>-0.33436799999999989</v>
      </c>
      <c r="U39" s="63">
        <v>-8.1328000000000206E-2</v>
      </c>
      <c r="V39" s="63">
        <v>6.7315318408024669E-2</v>
      </c>
      <c r="W39" s="63">
        <v>0.30759668159197517</v>
      </c>
      <c r="X39" s="63">
        <v>-0.43436799999999992</v>
      </c>
      <c r="Y39" s="63">
        <v>-0.18132800000000021</v>
      </c>
      <c r="Z39" s="63">
        <v>-3.2684681591975337E-2</v>
      </c>
      <c r="AA39" s="63">
        <v>0.2075966815919752</v>
      </c>
      <c r="AB39" s="63">
        <v>-0.3147279999999999</v>
      </c>
      <c r="AC39" s="63">
        <v>-6.6872000000000167E-2</v>
      </c>
      <c r="AD39" s="63">
        <v>1.331176679383394E-2</v>
      </c>
      <c r="AE39" s="63">
        <v>0.15958423320616599</v>
      </c>
      <c r="AF39" s="63" t="s">
        <v>997</v>
      </c>
      <c r="AG39" s="63" t="s">
        <v>998</v>
      </c>
      <c r="AH39" s="63">
        <v>35.280839922532891</v>
      </c>
      <c r="AI39" s="63">
        <v>7.1569672698355502</v>
      </c>
      <c r="AJ39" s="63">
        <v>8.4002738872892007</v>
      </c>
      <c r="AK39" s="63">
        <v>7.9067730546952504</v>
      </c>
      <c r="AL39" s="63">
        <v>33.880622255491701</v>
      </c>
      <c r="AM39" s="63">
        <v>52.072929054703302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</row>
    <row r="40" spans="1:116" x14ac:dyDescent="0.3">
      <c r="A40" s="64">
        <v>42</v>
      </c>
      <c r="B40" s="63"/>
      <c r="C40" s="63">
        <v>100</v>
      </c>
      <c r="D40" s="63">
        <v>3.7901163101196289E-2</v>
      </c>
      <c r="E40" s="63" t="b">
        <v>0</v>
      </c>
      <c r="F40" s="63">
        <v>2.4652005266362988E-2</v>
      </c>
      <c r="G40" s="63">
        <v>1.3015219144736049E-2</v>
      </c>
      <c r="H40" s="63">
        <v>5.4464000000000012E-2</v>
      </c>
      <c r="I40" s="63">
        <v>3.6112000000000012E-2</v>
      </c>
      <c r="J40" s="63">
        <v>9.3513717200932878E-2</v>
      </c>
      <c r="K40" s="63">
        <v>0.12144971720093301</v>
      </c>
      <c r="L40" s="63">
        <v>8.7872000000000006E-2</v>
      </c>
      <c r="M40" s="63">
        <v>8.5312000000000013E-2</v>
      </c>
      <c r="N40" s="63">
        <v>9.8246524306781408E-2</v>
      </c>
      <c r="O40" s="63">
        <v>9.5510524306781502E-2</v>
      </c>
      <c r="P40" s="63">
        <v>4.7408000000000033E-2</v>
      </c>
      <c r="Q40" s="63">
        <v>-5.5679999999999419E-3</v>
      </c>
      <c r="R40" s="63">
        <v>0.24277105199566509</v>
      </c>
      <c r="S40" s="63">
        <v>0.20331505199566499</v>
      </c>
      <c r="T40" s="63">
        <v>0.101872</v>
      </c>
      <c r="U40" s="63">
        <v>3.0544000000000071E-2</v>
      </c>
      <c r="V40" s="63">
        <v>0.336284769196598</v>
      </c>
      <c r="W40" s="63">
        <v>0.32476476919659802</v>
      </c>
      <c r="X40" s="63">
        <v>1.872000000000036E-3</v>
      </c>
      <c r="Y40" s="63">
        <v>-6.9455999999999934E-2</v>
      </c>
      <c r="Z40" s="63">
        <v>0.23628476919659799</v>
      </c>
      <c r="AA40" s="63">
        <v>0.22476476919659799</v>
      </c>
      <c r="AB40" s="63">
        <v>1.400000000000003E-2</v>
      </c>
      <c r="AC40" s="63">
        <v>-5.4767999999999942E-2</v>
      </c>
      <c r="AD40" s="63">
        <v>0.23803824488981659</v>
      </c>
      <c r="AE40" s="63">
        <v>0.22925424488981649</v>
      </c>
      <c r="AF40" s="63" t="s">
        <v>999</v>
      </c>
      <c r="AG40" s="63" t="s">
        <v>1000</v>
      </c>
      <c r="AH40" s="63">
        <v>1.77952563353117</v>
      </c>
      <c r="AI40" s="63">
        <v>0.97930601222693259</v>
      </c>
      <c r="AJ40" s="63">
        <v>1.1744245991418101</v>
      </c>
      <c r="AK40" s="63">
        <v>1.099650549012307</v>
      </c>
      <c r="AL40" s="63">
        <v>1.1368533589714509</v>
      </c>
      <c r="AM40" s="63">
        <v>0.3217153622781892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</row>
    <row r="41" spans="1:116" x14ac:dyDescent="0.3">
      <c r="A41" s="64">
        <v>45</v>
      </c>
      <c r="B41" s="63"/>
      <c r="C41" s="63">
        <v>100</v>
      </c>
      <c r="D41" s="63">
        <v>4.6804428100585938E-2</v>
      </c>
      <c r="E41" s="63" t="b">
        <v>0</v>
      </c>
      <c r="F41" s="63">
        <v>2.701132875547901E-2</v>
      </c>
      <c r="G41" s="63">
        <v>7.4033986646619937E-4</v>
      </c>
      <c r="H41" s="63">
        <v>1.562399999999997E-2</v>
      </c>
      <c r="I41" s="63">
        <v>4.1840000000000774E-3</v>
      </c>
      <c r="J41" s="63">
        <v>2.1879776837669059E-2</v>
      </c>
      <c r="K41" s="63">
        <v>0.12839177683766911</v>
      </c>
      <c r="L41" s="63">
        <v>9.1295999999999933E-2</v>
      </c>
      <c r="M41" s="63">
        <v>7.3888000000000009E-2</v>
      </c>
      <c r="N41" s="63">
        <v>0.11496491897739509</v>
      </c>
      <c r="O41" s="63">
        <v>0.11496491897739509</v>
      </c>
      <c r="P41" s="63">
        <v>0.76860799999999996</v>
      </c>
      <c r="Q41" s="63">
        <v>0.41545599999999999</v>
      </c>
      <c r="R41" s="63">
        <v>0.1645781463417359</v>
      </c>
      <c r="S41" s="63">
        <v>0.1397141463417359</v>
      </c>
      <c r="T41" s="63">
        <v>0.78423199999999993</v>
      </c>
      <c r="U41" s="63">
        <v>0.41127200000000003</v>
      </c>
      <c r="V41" s="63">
        <v>0.18645792317940499</v>
      </c>
      <c r="W41" s="63">
        <v>0.26810592317940501</v>
      </c>
      <c r="X41" s="63">
        <v>0.68423199999999995</v>
      </c>
      <c r="Y41" s="63">
        <v>0.31127199999999999</v>
      </c>
      <c r="Z41" s="63">
        <v>8.6457923179404941E-2</v>
      </c>
      <c r="AA41" s="63">
        <v>0.16810592317940501</v>
      </c>
      <c r="AB41" s="63">
        <v>0.692936</v>
      </c>
      <c r="AC41" s="63">
        <v>0.33738400000000002</v>
      </c>
      <c r="AD41" s="63">
        <v>7.1493004202009838E-2</v>
      </c>
      <c r="AE41" s="63">
        <v>0.15314100420200991</v>
      </c>
      <c r="AF41" s="63" t="s">
        <v>1001</v>
      </c>
      <c r="AG41" s="63" t="s">
        <v>1002</v>
      </c>
      <c r="AH41" s="63">
        <v>0.90650502914917852</v>
      </c>
      <c r="AI41" s="63">
        <v>0.84128392146985753</v>
      </c>
      <c r="AJ41" s="63">
        <v>3.0016311626540371</v>
      </c>
      <c r="AK41" s="63">
        <v>2.7343294381557621</v>
      </c>
      <c r="AL41" s="63">
        <v>13.240806960803219</v>
      </c>
      <c r="AM41" s="63">
        <v>143.67865607064749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</row>
    <row r="42" spans="1:116" x14ac:dyDescent="0.3">
      <c r="A42" s="64">
        <v>46</v>
      </c>
      <c r="B42" s="63"/>
      <c r="C42" s="63">
        <v>100</v>
      </c>
      <c r="D42" s="63">
        <v>5.1815271377563477E-2</v>
      </c>
      <c r="E42" s="63" t="b">
        <v>0</v>
      </c>
      <c r="F42" s="63">
        <v>1.5512805698672539E-2</v>
      </c>
      <c r="G42" s="63">
        <v>6.8622039557432683E-3</v>
      </c>
      <c r="H42" s="63">
        <v>3.0167999999999969E-2</v>
      </c>
      <c r="I42" s="63">
        <v>5.7415999999999967E-2</v>
      </c>
      <c r="J42" s="63">
        <v>5.1531530888799283E-2</v>
      </c>
      <c r="K42" s="63">
        <v>7.2356469111200736E-2</v>
      </c>
      <c r="L42" s="63">
        <v>8.3999999999999631E-3</v>
      </c>
      <c r="M42" s="63">
        <v>0.12224</v>
      </c>
      <c r="N42" s="63">
        <v>2.235236226157164E-2</v>
      </c>
      <c r="O42" s="63">
        <v>7.4559637738428358E-2</v>
      </c>
      <c r="P42" s="63">
        <v>0.66808000000000001</v>
      </c>
      <c r="Q42" s="63">
        <v>0.25364799999999998</v>
      </c>
      <c r="R42" s="63">
        <v>-0.15253458230370209</v>
      </c>
      <c r="S42" s="63">
        <v>-0.12075858230370209</v>
      </c>
      <c r="T42" s="63">
        <v>0.69824799999999998</v>
      </c>
      <c r="U42" s="63">
        <v>0.1962320000000001</v>
      </c>
      <c r="V42" s="63">
        <v>-0.2040661131925014</v>
      </c>
      <c r="W42" s="63">
        <v>-4.84021131925014E-2</v>
      </c>
      <c r="X42" s="63">
        <v>0.598248</v>
      </c>
      <c r="Y42" s="63">
        <v>9.6232000000000081E-2</v>
      </c>
      <c r="Z42" s="63">
        <v>-0.30406611319250137</v>
      </c>
      <c r="AA42" s="63">
        <v>-0.14840211319250141</v>
      </c>
      <c r="AB42" s="63">
        <v>0.68984800000000002</v>
      </c>
      <c r="AC42" s="63">
        <v>0.31847200000000009</v>
      </c>
      <c r="AD42" s="63">
        <v>-0.1817137509309297</v>
      </c>
      <c r="AE42" s="63">
        <v>-0.1229617509309298</v>
      </c>
      <c r="AF42" s="63" t="s">
        <v>1003</v>
      </c>
      <c r="AG42" s="63" t="s">
        <v>1004</v>
      </c>
      <c r="AH42" s="63">
        <v>9.5713670478898472</v>
      </c>
      <c r="AI42" s="63">
        <v>11.8659392802893</v>
      </c>
      <c r="AJ42" s="63">
        <v>20.48357226382884</v>
      </c>
      <c r="AK42" s="63">
        <v>18.99472478639974</v>
      </c>
      <c r="AL42" s="63">
        <v>35.838607207461813</v>
      </c>
      <c r="AM42" s="63">
        <v>47.347546949303698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</row>
    <row r="43" spans="1:116" x14ac:dyDescent="0.3">
      <c r="A43" s="64">
        <v>48</v>
      </c>
      <c r="B43" s="63"/>
      <c r="C43" s="63">
        <v>100</v>
      </c>
      <c r="D43" s="63">
        <v>4.938960075378418E-2</v>
      </c>
      <c r="E43" s="63" t="b">
        <v>0</v>
      </c>
      <c r="F43" s="63">
        <v>2.766761194846435E-2</v>
      </c>
      <c r="G43" s="63">
        <v>7.9651448319499069E-3</v>
      </c>
      <c r="H43" s="63">
        <v>7.7160000000000173E-2</v>
      </c>
      <c r="I43" s="63">
        <v>4.4439999999999917E-2</v>
      </c>
      <c r="J43" s="63">
        <v>6.0469522860600033E-3</v>
      </c>
      <c r="K43" s="63">
        <v>6.6250477139400687E-3</v>
      </c>
      <c r="L43" s="63">
        <v>9.3816000000000122E-2</v>
      </c>
      <c r="M43" s="63">
        <v>8.1447999999999909E-2</v>
      </c>
      <c r="N43" s="63">
        <v>0.1106001509423217</v>
      </c>
      <c r="O43" s="63">
        <v>0.11060015094232151</v>
      </c>
      <c r="P43" s="63">
        <v>0.49747999999999998</v>
      </c>
      <c r="Q43" s="63">
        <v>-0.31579999999999991</v>
      </c>
      <c r="R43" s="63">
        <v>0.43651504369411681</v>
      </c>
      <c r="S43" s="63">
        <v>0.34593904369411682</v>
      </c>
      <c r="T43" s="63">
        <v>0.57464000000000015</v>
      </c>
      <c r="U43" s="63">
        <v>-0.27135999999999988</v>
      </c>
      <c r="V43" s="63">
        <v>0.44256199598017681</v>
      </c>
      <c r="W43" s="63">
        <v>0.3393139959801767</v>
      </c>
      <c r="X43" s="63">
        <v>0.47464000000000012</v>
      </c>
      <c r="Y43" s="63">
        <v>-0.37135999999999991</v>
      </c>
      <c r="Z43" s="63">
        <v>0.34256199598017673</v>
      </c>
      <c r="AA43" s="63">
        <v>0.23931399598017669</v>
      </c>
      <c r="AB43" s="63">
        <v>0.48082399999999997</v>
      </c>
      <c r="AC43" s="63">
        <v>-0.35280799999999979</v>
      </c>
      <c r="AD43" s="63">
        <v>0.33196184503785509</v>
      </c>
      <c r="AE43" s="63">
        <v>0.22871384503785519</v>
      </c>
      <c r="AF43" s="63" t="s">
        <v>1005</v>
      </c>
      <c r="AG43" s="63" t="s">
        <v>1006</v>
      </c>
      <c r="AH43" s="63">
        <v>0.83225201077523814</v>
      </c>
      <c r="AI43" s="63">
        <v>0.51651051438835371</v>
      </c>
      <c r="AJ43" s="63">
        <v>1.1949304322657059</v>
      </c>
      <c r="AK43" s="63">
        <v>1.132876651597043</v>
      </c>
      <c r="AL43" s="63">
        <v>3.43078713969946</v>
      </c>
      <c r="AM43" s="63">
        <v>2.4161463047351321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</row>
    <row r="44" spans="1:116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</row>
    <row r="45" spans="1:116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</row>
    <row r="46" spans="1:116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</row>
    <row r="47" spans="1:116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</row>
    <row r="48" spans="1:116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</row>
    <row r="49" spans="1:116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</row>
    <row r="50" spans="1:116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116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116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16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16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16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16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16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16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16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16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16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16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16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16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16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16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16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16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16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16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16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116" s="19" customFormat="1" x14ac:dyDescent="0.3"/>
    <row r="153" spans="1:116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</row>
    <row r="154" spans="1:116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</row>
    <row r="155" spans="1:116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</row>
    <row r="156" spans="1:116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</row>
    <row r="157" spans="1:116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</row>
    <row r="158" spans="1:116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</row>
    <row r="159" spans="1:116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</row>
    <row r="160" spans="1:116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</row>
    <row r="161" spans="1:116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</row>
    <row r="162" spans="1:116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</row>
    <row r="163" spans="1:116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</row>
    <row r="164" spans="1:116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</row>
    <row r="165" spans="1:116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</row>
    <row r="166" spans="1:116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</row>
    <row r="167" spans="1:116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</row>
    <row r="168" spans="1:116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</row>
    <row r="169" spans="1:116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</row>
    <row r="170" spans="1:116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</row>
    <row r="171" spans="1:116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</row>
    <row r="172" spans="1:116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</row>
    <row r="173" spans="1:116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</row>
    <row r="174" spans="1:116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</row>
    <row r="175" spans="1:116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</row>
    <row r="176" spans="1:116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</row>
    <row r="177" spans="1:116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</row>
    <row r="178" spans="1:116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</row>
    <row r="179" spans="1:116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</row>
    <row r="180" spans="1:116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</row>
    <row r="181" spans="1:116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</row>
    <row r="182" spans="1:116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</row>
    <row r="183" spans="1:116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</row>
    <row r="184" spans="1:116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</row>
    <row r="185" spans="1:116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</row>
    <row r="186" spans="1:116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</row>
    <row r="187" spans="1:116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</row>
    <row r="188" spans="1:116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</row>
    <row r="189" spans="1:116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</row>
    <row r="190" spans="1:116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</row>
    <row r="191" spans="1:116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</row>
    <row r="192" spans="1:116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</row>
    <row r="193" spans="1:116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</row>
    <row r="194" spans="1:116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</row>
    <row r="195" spans="1:116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</row>
    <row r="196" spans="1:116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</row>
    <row r="197" spans="1:116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</row>
    <row r="198" spans="1:116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</row>
    <row r="199" spans="1:116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</row>
    <row r="200" spans="1:116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</row>
    <row r="201" spans="1:116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</row>
    <row r="202" spans="1:116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16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16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16" x14ac:dyDescent="0.3">
      <c r="A205" s="33"/>
    </row>
    <row r="206" spans="1:116" x14ac:dyDescent="0.3">
      <c r="A206" s="33"/>
    </row>
    <row r="207" spans="1:116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Q213"/>
  <sheetViews>
    <sheetView zoomScale="85" zoomScaleNormal="85" workbookViewId="0">
      <selection sqref="A1:AM43"/>
    </sheetView>
  </sheetViews>
  <sheetFormatPr defaultColWidth="8.88671875" defaultRowHeight="14.4" x14ac:dyDescent="0.3"/>
  <cols>
    <col min="1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43" width="12" style="2" bestFit="1" customWidth="1"/>
    <col min="44" max="53" width="8.88671875" style="2"/>
    <col min="54" max="54" width="8.88671875" style="35"/>
    <col min="55" max="16384" width="8.88671875" style="2"/>
  </cols>
  <sheetData>
    <row r="1" spans="1:121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3">
      <c r="A2" s="64">
        <v>0</v>
      </c>
      <c r="B2" s="63">
        <v>1.471046447753906E-2</v>
      </c>
      <c r="C2" s="63">
        <v>100</v>
      </c>
      <c r="D2" s="63">
        <v>3.9891958236694343E-2</v>
      </c>
      <c r="E2" s="63" t="b">
        <v>0</v>
      </c>
      <c r="F2" s="63">
        <v>2.9974416383999988E-2</v>
      </c>
      <c r="G2" s="63">
        <v>1.2237271701847109E-2</v>
      </c>
      <c r="H2" s="63">
        <v>4.6485725183620707E-2</v>
      </c>
      <c r="I2" s="63">
        <v>3.7383999999999973E-2</v>
      </c>
      <c r="J2" s="63">
        <v>9.3160000000000007E-2</v>
      </c>
      <c r="K2" s="63">
        <v>0.11567159570688321</v>
      </c>
      <c r="L2" s="63">
        <v>9.9871999999999961E-2</v>
      </c>
      <c r="M2" s="63">
        <v>9.9999999999999978E-2</v>
      </c>
      <c r="N2" s="63">
        <v>0.1</v>
      </c>
      <c r="O2" s="63">
        <v>0.1</v>
      </c>
      <c r="P2" s="63">
        <v>0.85641201585908866</v>
      </c>
      <c r="Q2" s="63">
        <v>0.80903999999999998</v>
      </c>
      <c r="R2" s="63">
        <v>8.1528000000000003E-2</v>
      </c>
      <c r="S2" s="63">
        <v>0.1037152023572244</v>
      </c>
      <c r="T2" s="63">
        <v>0.90289774104270937</v>
      </c>
      <c r="U2" s="63">
        <v>0.84642399999999995</v>
      </c>
      <c r="V2" s="63">
        <v>0.17468800000000001</v>
      </c>
      <c r="W2" s="63">
        <v>0.2193867980641076</v>
      </c>
      <c r="X2" s="63">
        <v>0.80289774104270939</v>
      </c>
      <c r="Y2" s="63">
        <v>0.74642399999999998</v>
      </c>
      <c r="Z2" s="63">
        <v>7.4687999999999991E-2</v>
      </c>
      <c r="AA2" s="63">
        <v>0.1193867980641076</v>
      </c>
      <c r="AB2" s="63">
        <v>0.80302574104270941</v>
      </c>
      <c r="AC2" s="63">
        <v>0.74642399999999998</v>
      </c>
      <c r="AD2" s="63">
        <v>7.4687999999999991E-2</v>
      </c>
      <c r="AE2" s="63">
        <v>0.1193867980641076</v>
      </c>
      <c r="AF2" s="63" t="s">
        <v>1426</v>
      </c>
      <c r="AG2" s="63" t="s">
        <v>1427</v>
      </c>
      <c r="AH2" s="63">
        <v>6.814720979502675E-3</v>
      </c>
      <c r="AI2" s="63">
        <v>4.6973985367151957E-2</v>
      </c>
      <c r="AJ2" s="63">
        <v>0</v>
      </c>
      <c r="AK2" s="63">
        <v>0</v>
      </c>
      <c r="AL2" s="63">
        <v>3.4188940607830377E-14</v>
      </c>
      <c r="AM2" s="63">
        <v>1.6511050861481021E-14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3">
      <c r="A3" s="64">
        <v>1</v>
      </c>
      <c r="B3" s="63"/>
      <c r="C3" s="63">
        <v>100</v>
      </c>
      <c r="D3" s="63">
        <v>3.9894342422485352E-2</v>
      </c>
      <c r="E3" s="63" t="b">
        <v>0</v>
      </c>
      <c r="F3" s="63">
        <v>9.5763449292509458E-3</v>
      </c>
      <c r="G3" s="63">
        <v>5.4931227021675147E-4</v>
      </c>
      <c r="H3" s="63">
        <v>2.177664659416723E-2</v>
      </c>
      <c r="I3" s="63">
        <v>8.6639999999999356E-3</v>
      </c>
      <c r="J3" s="63">
        <v>1.582318852113018E-4</v>
      </c>
      <c r="K3" s="63">
        <v>0.18463493066104561</v>
      </c>
      <c r="L3" s="63">
        <v>4.0238887361689117E-2</v>
      </c>
      <c r="M3" s="63">
        <v>4.8143999999999937E-2</v>
      </c>
      <c r="N3" s="63">
        <v>7.5095486796106781E-2</v>
      </c>
      <c r="O3" s="63">
        <v>0.15532863099698019</v>
      </c>
      <c r="P3" s="63">
        <v>0.1167913534058329</v>
      </c>
      <c r="Q3" s="63">
        <v>-0.11038400000000009</v>
      </c>
      <c r="R3" s="63">
        <v>-0.29331703793200659</v>
      </c>
      <c r="S3" s="63">
        <v>0.2221043391561722</v>
      </c>
      <c r="T3" s="63">
        <v>0.13856800000000011</v>
      </c>
      <c r="U3" s="63">
        <v>-0.1017200000000002</v>
      </c>
      <c r="V3" s="63">
        <v>-0.29347526981721789</v>
      </c>
      <c r="W3" s="63">
        <v>0.40673926981721781</v>
      </c>
      <c r="X3" s="63">
        <v>3.8568000000000088E-2</v>
      </c>
      <c r="Y3" s="63">
        <v>-0.2017200000000002</v>
      </c>
      <c r="Z3" s="63">
        <v>-0.39347526981721792</v>
      </c>
      <c r="AA3" s="63">
        <v>0.30673926981721777</v>
      </c>
      <c r="AB3" s="63">
        <v>9.8329112638310956E-2</v>
      </c>
      <c r="AC3" s="63">
        <v>-0.14986400000000011</v>
      </c>
      <c r="AD3" s="63">
        <v>-0.36857075661332472</v>
      </c>
      <c r="AE3" s="63">
        <v>0.25141063882023762</v>
      </c>
      <c r="AF3" s="63" t="s">
        <v>1428</v>
      </c>
      <c r="AG3" s="63" t="s">
        <v>1429</v>
      </c>
      <c r="AH3" s="63">
        <v>8.1622512670371954</v>
      </c>
      <c r="AI3" s="63">
        <v>5.8472290093334438</v>
      </c>
      <c r="AJ3" s="63">
        <v>3.749749616968499</v>
      </c>
      <c r="AK3" s="63">
        <v>3.532518783001144</v>
      </c>
      <c r="AL3" s="63">
        <v>0.72340765819667385</v>
      </c>
      <c r="AM3" s="63">
        <v>9.5282763634389944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3">
      <c r="A4" s="64">
        <v>2</v>
      </c>
      <c r="B4" s="63"/>
      <c r="C4" s="63">
        <v>100</v>
      </c>
      <c r="D4" s="63">
        <v>4.8905134201049798E-2</v>
      </c>
      <c r="E4" s="63" t="b">
        <v>0</v>
      </c>
      <c r="F4" s="63">
        <v>2.220973802394479E-2</v>
      </c>
      <c r="G4" s="63">
        <v>8.2695641532388783E-3</v>
      </c>
      <c r="H4" s="63">
        <v>4.05172532179367E-2</v>
      </c>
      <c r="I4" s="63">
        <v>7.6991999999999949E-2</v>
      </c>
      <c r="J4" s="63">
        <v>2.646031520810899E-2</v>
      </c>
      <c r="K4" s="63">
        <v>9.3390494118317152E-2</v>
      </c>
      <c r="L4" s="63">
        <v>7.8412853472262067E-2</v>
      </c>
      <c r="M4" s="63">
        <v>8.495999999999998E-2</v>
      </c>
      <c r="N4" s="63">
        <v>9.4037018425098678E-2</v>
      </c>
      <c r="O4" s="63">
        <v>0.1173343644821493</v>
      </c>
      <c r="P4" s="63">
        <v>-0.34096274678206312</v>
      </c>
      <c r="Q4" s="63">
        <v>-0.1373040000000002</v>
      </c>
      <c r="R4" s="63">
        <v>0.26134490031315111</v>
      </c>
      <c r="S4" s="63">
        <v>-0.16137170963957709</v>
      </c>
      <c r="T4" s="63">
        <v>-0.38147999999999982</v>
      </c>
      <c r="U4" s="63">
        <v>-6.0312000000000282E-2</v>
      </c>
      <c r="V4" s="63">
        <v>0.28780521552125998</v>
      </c>
      <c r="W4" s="63">
        <v>-6.7981215521259991E-2</v>
      </c>
      <c r="X4" s="63">
        <v>-0.4814799999999998</v>
      </c>
      <c r="Y4" s="63">
        <v>-0.16031200000000029</v>
      </c>
      <c r="Z4" s="63">
        <v>0.18780521552126</v>
      </c>
      <c r="AA4" s="63">
        <v>-0.16798121552126</v>
      </c>
      <c r="AB4" s="63">
        <v>-0.45989285347226189</v>
      </c>
      <c r="AC4" s="63">
        <v>-0.14527200000000029</v>
      </c>
      <c r="AD4" s="63">
        <v>0.19376819709616139</v>
      </c>
      <c r="AE4" s="63">
        <v>-0.18531558000340931</v>
      </c>
      <c r="AF4" s="63" t="s">
        <v>1430</v>
      </c>
      <c r="AG4" s="63" t="s">
        <v>1431</v>
      </c>
      <c r="AH4" s="63">
        <v>6.7185217629199112</v>
      </c>
      <c r="AI4" s="63">
        <v>1.342118371174013</v>
      </c>
      <c r="AJ4" s="63">
        <v>1.121123864935921</v>
      </c>
      <c r="AK4" s="63">
        <v>1.0542895650321771</v>
      </c>
      <c r="AL4" s="63">
        <v>2.243529644037384</v>
      </c>
      <c r="AM4" s="63">
        <v>5.3279472125574916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spans="1:121" x14ac:dyDescent="0.3">
      <c r="A5" s="64">
        <v>3</v>
      </c>
      <c r="B5" s="63"/>
      <c r="C5" s="63">
        <v>100</v>
      </c>
      <c r="D5" s="63">
        <v>3.3909082412719727E-2</v>
      </c>
      <c r="E5" s="63" t="b">
        <v>0</v>
      </c>
      <c r="F5" s="63">
        <v>1.81238957871394E-2</v>
      </c>
      <c r="G5" s="63">
        <v>1.8596251257783671E-3</v>
      </c>
      <c r="H5" s="63">
        <v>2.106090279944588E-2</v>
      </c>
      <c r="I5" s="63">
        <v>1.8527999999999989E-2</v>
      </c>
      <c r="J5" s="63">
        <v>3.2753270295508813E-2</v>
      </c>
      <c r="K5" s="63">
        <v>0.13188359126572791</v>
      </c>
      <c r="L5" s="63">
        <v>7.4508902799445872E-2</v>
      </c>
      <c r="M5" s="63">
        <v>7.4759999999999938E-2</v>
      </c>
      <c r="N5" s="63">
        <v>8.3565911655184733E-2</v>
      </c>
      <c r="O5" s="63">
        <v>0.1143829499060519</v>
      </c>
      <c r="P5" s="63">
        <v>6.6795097200554224E-2</v>
      </c>
      <c r="Q5" s="63">
        <v>-0.52462399999999998</v>
      </c>
      <c r="R5" s="63">
        <v>-1.976038594773331E-2</v>
      </c>
      <c r="S5" s="63">
        <v>-6.0940475613503381E-2</v>
      </c>
      <c r="T5" s="63">
        <v>8.7856000000000101E-2</v>
      </c>
      <c r="U5" s="63">
        <v>-0.50609599999999999</v>
      </c>
      <c r="V5" s="63">
        <v>1.2992884347775501E-2</v>
      </c>
      <c r="W5" s="63">
        <v>7.0943115652224498E-2</v>
      </c>
      <c r="X5" s="63">
        <v>-1.214399999999991E-2</v>
      </c>
      <c r="Y5" s="63">
        <v>-0.60609599999999997</v>
      </c>
      <c r="Z5" s="63">
        <v>-8.7007115652224506E-2</v>
      </c>
      <c r="AA5" s="63">
        <v>-2.9056884347775501E-2</v>
      </c>
      <c r="AB5" s="63">
        <v>1.334709720055423E-2</v>
      </c>
      <c r="AC5" s="63">
        <v>-0.58085599999999993</v>
      </c>
      <c r="AD5" s="63">
        <v>-7.0573027307409233E-2</v>
      </c>
      <c r="AE5" s="63">
        <v>-4.3439834253827449E-2</v>
      </c>
      <c r="AF5" s="63" t="s">
        <v>1432</v>
      </c>
      <c r="AG5" s="63" t="s">
        <v>1433</v>
      </c>
      <c r="AH5" s="63">
        <v>4.2837187378248869</v>
      </c>
      <c r="AI5" s="63">
        <v>2.5485713668940262</v>
      </c>
      <c r="AJ5" s="63">
        <v>1.412189927482818</v>
      </c>
      <c r="AK5" s="63">
        <v>1.34804788115985</v>
      </c>
      <c r="AL5" s="63">
        <v>9.4024381783675466</v>
      </c>
      <c r="AM5" s="63">
        <v>32.01572082719818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x14ac:dyDescent="0.3">
      <c r="A6" s="64">
        <v>4</v>
      </c>
      <c r="B6" s="63"/>
      <c r="C6" s="63">
        <v>100</v>
      </c>
      <c r="D6" s="63">
        <v>3.8888931274414063E-2</v>
      </c>
      <c r="E6" s="63" t="b">
        <v>0</v>
      </c>
      <c r="F6" s="63">
        <v>1.0061712137079071E-2</v>
      </c>
      <c r="G6" s="63">
        <v>3.6844808916413219E-3</v>
      </c>
      <c r="H6" s="63">
        <v>3.068953823758136E-2</v>
      </c>
      <c r="I6" s="63">
        <v>1.8552000000000009E-2</v>
      </c>
      <c r="J6" s="63">
        <v>4.8974038330582392E-2</v>
      </c>
      <c r="K6" s="63">
        <v>0.13882565090246399</v>
      </c>
      <c r="L6" s="63">
        <v>5.1761719368367182E-2</v>
      </c>
      <c r="M6" s="63">
        <v>2.882400000000002E-2</v>
      </c>
      <c r="N6" s="63">
        <v>8.0942038330582389E-2</v>
      </c>
      <c r="O6" s="63">
        <v>0.144811618493422</v>
      </c>
      <c r="P6" s="63">
        <v>-0.14254246176241861</v>
      </c>
      <c r="Q6" s="63">
        <v>-0.33824799999999999</v>
      </c>
      <c r="R6" s="63">
        <v>-0.30897599999999997</v>
      </c>
      <c r="S6" s="63">
        <v>-1.1223689233046419E-2</v>
      </c>
      <c r="T6" s="63">
        <v>-0.173232</v>
      </c>
      <c r="U6" s="63">
        <v>-0.31969599999999998</v>
      </c>
      <c r="V6" s="63">
        <v>-0.26000196166941758</v>
      </c>
      <c r="W6" s="63">
        <v>0.12760196166941751</v>
      </c>
      <c r="X6" s="63">
        <v>-0.27323199999999997</v>
      </c>
      <c r="Y6" s="63">
        <v>-0.41969600000000001</v>
      </c>
      <c r="Z6" s="63">
        <v>-0.36000196166941761</v>
      </c>
      <c r="AA6" s="63">
        <v>2.7601961669417519E-2</v>
      </c>
      <c r="AB6" s="63">
        <v>-0.1214702806316328</v>
      </c>
      <c r="AC6" s="63">
        <v>-0.29087200000000002</v>
      </c>
      <c r="AD6" s="63">
        <v>-0.34094400000000002</v>
      </c>
      <c r="AE6" s="63">
        <v>-1.7209656824004469E-2</v>
      </c>
      <c r="AF6" s="63" t="s">
        <v>1434</v>
      </c>
      <c r="AG6" s="63" t="s">
        <v>1435</v>
      </c>
      <c r="AH6" s="63">
        <v>35.091405817115003</v>
      </c>
      <c r="AI6" s="63">
        <v>11.30732979059673</v>
      </c>
      <c r="AJ6" s="63">
        <v>8.0469986974266785</v>
      </c>
      <c r="AK6" s="63">
        <v>7.6410919142661076</v>
      </c>
      <c r="AL6" s="63">
        <v>0.73591610335433888</v>
      </c>
      <c r="AM6" s="63">
        <v>10.8936346437323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1" x14ac:dyDescent="0.3">
      <c r="A7" s="64">
        <v>5</v>
      </c>
      <c r="B7" s="63"/>
      <c r="C7" s="63">
        <v>100</v>
      </c>
      <c r="D7" s="63">
        <v>5.5823564529418952E-2</v>
      </c>
      <c r="E7" s="63" t="b">
        <v>0</v>
      </c>
      <c r="F7" s="63">
        <v>1.348991687304148E-2</v>
      </c>
      <c r="G7" s="63">
        <v>1.129709477293055E-2</v>
      </c>
      <c r="H7" s="63">
        <v>6.2222474823983021E-3</v>
      </c>
      <c r="I7" s="63">
        <v>3.288000000000002E-2</v>
      </c>
      <c r="J7" s="63">
        <v>0.1008825257871666</v>
      </c>
      <c r="K7" s="63">
        <v>0.1229877783180543</v>
      </c>
      <c r="L7" s="63">
        <v>4.1576737159560152E-2</v>
      </c>
      <c r="M7" s="63">
        <v>5.5680000000000007E-2</v>
      </c>
      <c r="N7" s="63">
        <v>9.3064651722371661E-2</v>
      </c>
      <c r="O7" s="63">
        <v>0.14302414206001099</v>
      </c>
      <c r="P7" s="63">
        <v>-0.2220382474823982</v>
      </c>
      <c r="Q7" s="63">
        <v>-0.45260000000000022</v>
      </c>
      <c r="R7" s="63">
        <v>-0.44433785095939549</v>
      </c>
      <c r="S7" s="63">
        <v>0.1940035468541747</v>
      </c>
      <c r="T7" s="63">
        <v>-0.2158159999999999</v>
      </c>
      <c r="U7" s="63">
        <v>-0.4197200000000002</v>
      </c>
      <c r="V7" s="63">
        <v>-0.34345532517222888</v>
      </c>
      <c r="W7" s="63">
        <v>0.31699132517222889</v>
      </c>
      <c r="X7" s="63">
        <v>-0.31581599999999987</v>
      </c>
      <c r="Y7" s="63">
        <v>-0.51972000000000018</v>
      </c>
      <c r="Z7" s="63">
        <v>-0.44345532517222891</v>
      </c>
      <c r="AA7" s="63">
        <v>0.21699132517222891</v>
      </c>
      <c r="AB7" s="63">
        <v>-0.25739273715956001</v>
      </c>
      <c r="AC7" s="63">
        <v>-0.47540000000000021</v>
      </c>
      <c r="AD7" s="63">
        <v>-0.43651997689460048</v>
      </c>
      <c r="AE7" s="63">
        <v>0.1739671831122179</v>
      </c>
      <c r="AF7" s="63" t="s">
        <v>1436</v>
      </c>
      <c r="AG7" s="63" t="s">
        <v>1437</v>
      </c>
      <c r="AH7" s="63">
        <v>15.2126379728952</v>
      </c>
      <c r="AI7" s="63">
        <v>4.3960034359477991</v>
      </c>
      <c r="AJ7" s="63">
        <v>2.6056502358032541</v>
      </c>
      <c r="AK7" s="63">
        <v>2.4815770686835421</v>
      </c>
      <c r="AL7" s="63">
        <v>4.0765444658409216</v>
      </c>
      <c r="AM7" s="63">
        <v>5.0507201558197421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spans="1:121" x14ac:dyDescent="0.3">
      <c r="A8" s="64">
        <v>6</v>
      </c>
      <c r="B8" s="63"/>
      <c r="C8" s="63">
        <v>100</v>
      </c>
      <c r="D8" s="63">
        <v>3.7938594818115227E-2</v>
      </c>
      <c r="E8" s="63" t="b">
        <v>0</v>
      </c>
      <c r="F8" s="63">
        <v>6.2348169897982648E-3</v>
      </c>
      <c r="G8" s="63">
        <v>1.9291272896998371E-4</v>
      </c>
      <c r="H8" s="63">
        <v>7.1995331625203662E-3</v>
      </c>
      <c r="I8" s="63">
        <v>2.40000000000018E-4</v>
      </c>
      <c r="J8" s="63">
        <v>1.187526215339069E-2</v>
      </c>
      <c r="K8" s="63">
        <v>8.4162127415590149E-2</v>
      </c>
      <c r="L8" s="63">
        <v>3.9509435935394577E-2</v>
      </c>
      <c r="M8" s="63">
        <v>1.5743999999999921E-2</v>
      </c>
      <c r="N8" s="63">
        <v>6.6527798143822703E-2</v>
      </c>
      <c r="O8" s="63">
        <v>0.16306050580196771</v>
      </c>
      <c r="P8" s="63">
        <v>0.35464046683747968</v>
      </c>
      <c r="Q8" s="63">
        <v>-0.44297599999999993</v>
      </c>
      <c r="R8" s="63">
        <v>-0.48858516254625689</v>
      </c>
      <c r="S8" s="63">
        <v>-0.1186385521152379</v>
      </c>
      <c r="T8" s="63">
        <v>0.36184000000000011</v>
      </c>
      <c r="U8" s="63">
        <v>-0.44321599999999989</v>
      </c>
      <c r="V8" s="63">
        <v>-0.50046042469964758</v>
      </c>
      <c r="W8" s="63">
        <v>-3.4476424699647713E-2</v>
      </c>
      <c r="X8" s="63">
        <v>0.26184000000000002</v>
      </c>
      <c r="Y8" s="63">
        <v>-0.54321599999999992</v>
      </c>
      <c r="Z8" s="63">
        <v>-0.60046042469964755</v>
      </c>
      <c r="AA8" s="63">
        <v>-0.13447642469964771</v>
      </c>
      <c r="AB8" s="63">
        <v>0.32233056406460547</v>
      </c>
      <c r="AC8" s="63">
        <v>-0.45895999999999992</v>
      </c>
      <c r="AD8" s="63">
        <v>-0.56698822284347028</v>
      </c>
      <c r="AE8" s="63">
        <v>-0.19753693050161539</v>
      </c>
      <c r="AF8" s="63" t="s">
        <v>1438</v>
      </c>
      <c r="AG8" s="63" t="s">
        <v>1439</v>
      </c>
      <c r="AH8" s="63">
        <v>7.8736568384466441</v>
      </c>
      <c r="AI8" s="63">
        <v>7.9935025822329528</v>
      </c>
      <c r="AJ8" s="63">
        <v>4.8860628025645294</v>
      </c>
      <c r="AK8" s="63">
        <v>4.6564244097758509</v>
      </c>
      <c r="AL8" s="63">
        <v>0.46035727859005138</v>
      </c>
      <c r="AM8" s="63">
        <v>11.926834770989331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x14ac:dyDescent="0.3">
      <c r="A9" s="64">
        <v>8</v>
      </c>
      <c r="B9" s="63"/>
      <c r="C9" s="63">
        <v>100</v>
      </c>
      <c r="D9" s="63">
        <v>5.2412509918212891E-2</v>
      </c>
      <c r="E9" s="63" t="b">
        <v>0</v>
      </c>
      <c r="F9" s="63">
        <v>2.74992197508525E-2</v>
      </c>
      <c r="G9" s="63">
        <v>1.4322435237915741E-2</v>
      </c>
      <c r="H9" s="63">
        <v>6.6502466890623002E-2</v>
      </c>
      <c r="I9" s="63">
        <v>2.780000000000005E-2</v>
      </c>
      <c r="J9" s="63">
        <v>9.5535423458407986E-2</v>
      </c>
      <c r="K9" s="63">
        <v>5.6227611991119253E-2</v>
      </c>
      <c r="L9" s="63">
        <v>9.4679999999999931E-2</v>
      </c>
      <c r="M9" s="63">
        <v>8.4039999999999948E-2</v>
      </c>
      <c r="N9" s="63">
        <v>0.1071083365142626</v>
      </c>
      <c r="O9" s="63">
        <v>0.1071083365142626</v>
      </c>
      <c r="P9" s="63">
        <v>0.35390083274687067</v>
      </c>
      <c r="Q9" s="63">
        <v>-0.28375199999999989</v>
      </c>
      <c r="R9" s="63">
        <v>0.46564694572679832</v>
      </c>
      <c r="S9" s="63">
        <v>0.42891120557989632</v>
      </c>
      <c r="T9" s="63">
        <v>0.42040329963749368</v>
      </c>
      <c r="U9" s="63">
        <v>-0.31155199999999988</v>
      </c>
      <c r="V9" s="63">
        <v>0.56118236918520625</v>
      </c>
      <c r="W9" s="63">
        <v>0.48513881757101551</v>
      </c>
      <c r="X9" s="63">
        <v>0.3204032996374937</v>
      </c>
      <c r="Y9" s="63">
        <v>-0.41155199999999992</v>
      </c>
      <c r="Z9" s="63">
        <v>0.46118236918520622</v>
      </c>
      <c r="AA9" s="63">
        <v>0.38513881757101548</v>
      </c>
      <c r="AB9" s="63">
        <v>0.32572329963749369</v>
      </c>
      <c r="AC9" s="63">
        <v>-0.39559199999999989</v>
      </c>
      <c r="AD9" s="63">
        <v>0.45407403267094371</v>
      </c>
      <c r="AE9" s="63">
        <v>0.37803048105675291</v>
      </c>
      <c r="AF9" s="63" t="s">
        <v>1440</v>
      </c>
      <c r="AG9" s="63" t="s">
        <v>1441</v>
      </c>
      <c r="AH9" s="63">
        <v>0.82108633916593066</v>
      </c>
      <c r="AI9" s="63">
        <v>0.30935081870866138</v>
      </c>
      <c r="AJ9" s="63">
        <v>1.0020398652860409</v>
      </c>
      <c r="AK9" s="63">
        <v>0.95124961633948479</v>
      </c>
      <c r="AL9" s="63">
        <v>1.6286996644695719</v>
      </c>
      <c r="AM9" s="63">
        <v>1.336140733453677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spans="1:121" x14ac:dyDescent="0.3">
      <c r="A10" s="64">
        <v>9</v>
      </c>
      <c r="B10" s="63"/>
      <c r="C10" s="63">
        <v>100</v>
      </c>
      <c r="D10" s="63">
        <v>6.1883449554443359E-2</v>
      </c>
      <c r="E10" s="63" t="b">
        <v>0</v>
      </c>
      <c r="F10" s="63">
        <v>1.7925746582459729E-2</v>
      </c>
      <c r="G10" s="63">
        <v>9.9691499835941211E-3</v>
      </c>
      <c r="H10" s="63">
        <v>2.5808827724953111E-2</v>
      </c>
      <c r="I10" s="63">
        <v>3.3960000000000101E-2</v>
      </c>
      <c r="J10" s="63">
        <v>9.0276092045778134E-2</v>
      </c>
      <c r="K10" s="63">
        <v>8.1460128155782768E-2</v>
      </c>
      <c r="L10" s="63">
        <v>2.6230027280837571E-2</v>
      </c>
      <c r="M10" s="63">
        <v>3.2640000000000002E-2</v>
      </c>
      <c r="N10" s="63">
        <v>0.1271706045094787</v>
      </c>
      <c r="O10" s="63">
        <v>4.1096416136197647E-2</v>
      </c>
      <c r="P10" s="63">
        <v>5.3191722750470212E-3</v>
      </c>
      <c r="Q10" s="63">
        <v>-0.52590400000000004</v>
      </c>
      <c r="R10" s="63">
        <v>0.64188345924955204</v>
      </c>
      <c r="S10" s="63">
        <v>-0.15925167945111279</v>
      </c>
      <c r="T10" s="63">
        <v>3.1128000000000131E-2</v>
      </c>
      <c r="U10" s="63">
        <v>-0.55986400000000014</v>
      </c>
      <c r="V10" s="63">
        <v>0.73215955129533017</v>
      </c>
      <c r="W10" s="63">
        <v>-7.7791551295329997E-2</v>
      </c>
      <c r="X10" s="63">
        <v>-6.8871999999999878E-2</v>
      </c>
      <c r="Y10" s="63">
        <v>-0.65986400000000012</v>
      </c>
      <c r="Z10" s="63">
        <v>0.63215955129533019</v>
      </c>
      <c r="AA10" s="63">
        <v>-0.17779155129533</v>
      </c>
      <c r="AB10" s="63">
        <v>4.8979727191625607E-3</v>
      </c>
      <c r="AC10" s="63">
        <v>-0.59250400000000014</v>
      </c>
      <c r="AD10" s="63">
        <v>0.60498894678585147</v>
      </c>
      <c r="AE10" s="63">
        <v>-0.1188879674315276</v>
      </c>
      <c r="AF10" s="63" t="s">
        <v>1442</v>
      </c>
      <c r="AG10" s="63" t="s">
        <v>1443</v>
      </c>
      <c r="AH10" s="63">
        <v>13.486000955835889</v>
      </c>
      <c r="AI10" s="63">
        <v>7.1447529520844251</v>
      </c>
      <c r="AJ10" s="63">
        <v>3.6587558333298662</v>
      </c>
      <c r="AK10" s="63">
        <v>3.4972131878376138</v>
      </c>
      <c r="AL10" s="63">
        <v>0.22587342933469029</v>
      </c>
      <c r="AM10" s="63">
        <v>7.7414409188430469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3">
      <c r="A11" s="64">
        <v>10</v>
      </c>
      <c r="B11" s="63"/>
      <c r="C11" s="63">
        <v>100</v>
      </c>
      <c r="D11" s="63">
        <v>4.9932718276977539E-2</v>
      </c>
      <c r="E11" s="63" t="b">
        <v>0</v>
      </c>
      <c r="F11" s="63">
        <v>2.5775461291950789E-2</v>
      </c>
      <c r="G11" s="63">
        <v>1.5069904822752431E-2</v>
      </c>
      <c r="H11" s="63">
        <v>2.9153099421131839E-2</v>
      </c>
      <c r="I11" s="63">
        <v>2.471199999999996E-2</v>
      </c>
      <c r="J11" s="63">
        <v>0.1166589845356715</v>
      </c>
      <c r="K11" s="63">
        <v>9.3307355679553852E-2</v>
      </c>
      <c r="L11" s="63">
        <v>0.1065386053028147</v>
      </c>
      <c r="M11" s="63">
        <v>6.3543999999999823E-2</v>
      </c>
      <c r="N11" s="63">
        <v>0.10191735345897621</v>
      </c>
      <c r="O11" s="63">
        <v>0.102036891749701</v>
      </c>
      <c r="P11" s="63">
        <v>0.16605490057886821</v>
      </c>
      <c r="Q11" s="63">
        <v>-0.47289599999999998</v>
      </c>
      <c r="R11" s="63">
        <v>-0.39576464786197851</v>
      </c>
      <c r="S11" s="63">
        <v>-9.9101019005860949E-2</v>
      </c>
      <c r="T11" s="63">
        <v>0.19520799999999999</v>
      </c>
      <c r="U11" s="63">
        <v>-0.44818400000000003</v>
      </c>
      <c r="V11" s="63">
        <v>-0.27910566332630699</v>
      </c>
      <c r="W11" s="63">
        <v>-5.7936633263070969E-3</v>
      </c>
      <c r="X11" s="63">
        <v>9.5208000000000056E-2</v>
      </c>
      <c r="Y11" s="63">
        <v>-0.548184</v>
      </c>
      <c r="Z11" s="63">
        <v>-0.37910566332630702</v>
      </c>
      <c r="AA11" s="63">
        <v>-0.1057936633263071</v>
      </c>
      <c r="AB11" s="63">
        <v>8.8669394697185391E-2</v>
      </c>
      <c r="AC11" s="63">
        <v>-0.51172799999999985</v>
      </c>
      <c r="AD11" s="63">
        <v>-0.38102301678528322</v>
      </c>
      <c r="AE11" s="63">
        <v>-0.1078305550760081</v>
      </c>
      <c r="AF11" s="63" t="s">
        <v>1444</v>
      </c>
      <c r="AG11" s="63" t="s">
        <v>1445</v>
      </c>
      <c r="AH11" s="63">
        <v>0.2622641736811091</v>
      </c>
      <c r="AI11" s="63">
        <v>2.294585595131879</v>
      </c>
      <c r="AJ11" s="63">
        <v>2.1080350591433481</v>
      </c>
      <c r="AK11" s="63">
        <v>2.0092315136799712</v>
      </c>
      <c r="AL11" s="63">
        <v>0.67413306550882335</v>
      </c>
      <c r="AM11" s="63">
        <v>0.28501746890712132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spans="1:121" x14ac:dyDescent="0.3">
      <c r="A12" s="64">
        <v>11</v>
      </c>
      <c r="B12" s="63"/>
      <c r="C12" s="63">
        <v>100</v>
      </c>
      <c r="D12" s="63">
        <v>4.1896820068359382E-2</v>
      </c>
      <c r="E12" s="63" t="b">
        <v>0</v>
      </c>
      <c r="F12" s="63">
        <v>2.5357012743998639E-2</v>
      </c>
      <c r="G12" s="63">
        <v>9.3987486789305977E-3</v>
      </c>
      <c r="H12" s="63">
        <v>7.9215997619992096E-2</v>
      </c>
      <c r="I12" s="63">
        <v>3.2727999999999979E-2</v>
      </c>
      <c r="J12" s="63">
        <v>4.5304000000000073E-2</v>
      </c>
      <c r="K12" s="63">
        <v>1.532350011957267E-2</v>
      </c>
      <c r="L12" s="63">
        <v>8.8208899732388768E-2</v>
      </c>
      <c r="M12" s="63">
        <v>5.3584000000000083E-2</v>
      </c>
      <c r="N12" s="63">
        <v>0.12126400000000009</v>
      </c>
      <c r="O12" s="63">
        <v>0.13441931364800869</v>
      </c>
      <c r="P12" s="63">
        <v>0.89804596684694982</v>
      </c>
      <c r="Q12" s="63">
        <v>0.67286400000000002</v>
      </c>
      <c r="R12" s="63">
        <v>0.17512800000000001</v>
      </c>
      <c r="S12" s="63">
        <v>0.29451791931901189</v>
      </c>
      <c r="T12" s="63">
        <v>0.97726196446694191</v>
      </c>
      <c r="U12" s="63">
        <v>0.705592</v>
      </c>
      <c r="V12" s="63">
        <v>0.22043199999999999</v>
      </c>
      <c r="W12" s="63">
        <v>0.30984141943858462</v>
      </c>
      <c r="X12" s="63">
        <v>0.87726196446694193</v>
      </c>
      <c r="Y12" s="63">
        <v>0.60559200000000002</v>
      </c>
      <c r="Z12" s="63">
        <v>0.120432</v>
      </c>
      <c r="AA12" s="63">
        <v>0.20984141943858459</v>
      </c>
      <c r="AB12" s="63">
        <v>0.88905306473455314</v>
      </c>
      <c r="AC12" s="63">
        <v>0.65200799999999992</v>
      </c>
      <c r="AD12" s="63">
        <v>9.9167999999999965E-2</v>
      </c>
      <c r="AE12" s="63">
        <v>0.17542210579057591</v>
      </c>
      <c r="AF12" s="63" t="s">
        <v>1446</v>
      </c>
      <c r="AG12" s="63" t="s">
        <v>1447</v>
      </c>
      <c r="AH12" s="63">
        <v>1.197824736058962</v>
      </c>
      <c r="AI12" s="63">
        <v>0.36523146164292453</v>
      </c>
      <c r="AJ12" s="63">
        <v>8.0638351855944634</v>
      </c>
      <c r="AK12" s="63">
        <v>7.0258179647422034</v>
      </c>
      <c r="AL12" s="63">
        <v>17.083917350758121</v>
      </c>
      <c r="AM12" s="63">
        <v>24.250853744199599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spans="1:121" x14ac:dyDescent="0.3">
      <c r="A13" s="64">
        <v>12</v>
      </c>
      <c r="B13" s="63"/>
      <c r="C13" s="63">
        <v>100</v>
      </c>
      <c r="D13" s="63">
        <v>5.687403678894043E-2</v>
      </c>
      <c r="E13" s="63" t="b">
        <v>0</v>
      </c>
      <c r="F13" s="63">
        <v>2.3243292044617819E-2</v>
      </c>
      <c r="G13" s="63">
        <v>1.0160382247428551E-2</v>
      </c>
      <c r="H13" s="63">
        <v>4.1324213592971282E-2</v>
      </c>
      <c r="I13" s="63">
        <v>1.824000000000048E-3</v>
      </c>
      <c r="J13" s="63">
        <v>9.192042559927055E-2</v>
      </c>
      <c r="K13" s="63">
        <v>0.1007066767294881</v>
      </c>
      <c r="L13" s="63">
        <v>6.6081099421131828E-2</v>
      </c>
      <c r="M13" s="63">
        <v>6.5111999999999948E-2</v>
      </c>
      <c r="N13" s="63">
        <v>0.1209835021807201</v>
      </c>
      <c r="O13" s="63">
        <v>7.4393360860901731E-2</v>
      </c>
      <c r="P13" s="63">
        <v>-0.44434999471236519</v>
      </c>
      <c r="Q13" s="63">
        <v>-0.28278400000000031</v>
      </c>
      <c r="R13" s="63">
        <v>0.16260730090530509</v>
      </c>
      <c r="S13" s="63">
        <v>-0.28067536926492143</v>
      </c>
      <c r="T13" s="63">
        <v>-0.40302578111939391</v>
      </c>
      <c r="U13" s="63">
        <v>-0.28460800000000031</v>
      </c>
      <c r="V13" s="63">
        <v>0.25452772650457561</v>
      </c>
      <c r="W13" s="63">
        <v>-0.17996869253543329</v>
      </c>
      <c r="X13" s="63">
        <v>-0.50302578111939389</v>
      </c>
      <c r="Y13" s="63">
        <v>-0.38460800000000028</v>
      </c>
      <c r="Z13" s="63">
        <v>0.15452772650457561</v>
      </c>
      <c r="AA13" s="63">
        <v>-0.27996869253543327</v>
      </c>
      <c r="AB13" s="63">
        <v>-0.46910688054052568</v>
      </c>
      <c r="AC13" s="63">
        <v>-0.34972000000000031</v>
      </c>
      <c r="AD13" s="63">
        <v>0.13354422432385549</v>
      </c>
      <c r="AE13" s="63">
        <v>-0.254362053396335</v>
      </c>
      <c r="AF13" s="63" t="s">
        <v>1448</v>
      </c>
      <c r="AG13" s="63" t="s">
        <v>1449</v>
      </c>
      <c r="AH13" s="63">
        <v>14.126444559944231</v>
      </c>
      <c r="AI13" s="63">
        <v>1.9534954394404349</v>
      </c>
      <c r="AJ13" s="63">
        <v>2.228116232960879</v>
      </c>
      <c r="AK13" s="63">
        <v>2.113336763973185</v>
      </c>
      <c r="AL13" s="63">
        <v>44.23925298035504</v>
      </c>
      <c r="AM13" s="63">
        <v>11.512109300442379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spans="1:121" x14ac:dyDescent="0.3">
      <c r="A14" s="64">
        <v>13</v>
      </c>
      <c r="B14" s="63"/>
      <c r="C14" s="63">
        <v>100</v>
      </c>
      <c r="D14" s="63">
        <v>5.2380084991455078E-2</v>
      </c>
      <c r="E14" s="63" t="b">
        <v>0</v>
      </c>
      <c r="F14" s="63">
        <v>2.8051473233646391E-2</v>
      </c>
      <c r="G14" s="63">
        <v>9.1648819687529422E-3</v>
      </c>
      <c r="H14" s="63">
        <v>3.4695813741009662E-2</v>
      </c>
      <c r="I14" s="63">
        <v>7.2320000000000439E-3</v>
      </c>
      <c r="J14" s="63">
        <v>8.8931325491089508E-2</v>
      </c>
      <c r="K14" s="63">
        <v>6.1008072220009417E-2</v>
      </c>
      <c r="L14" s="63">
        <v>9.6026605302814594E-2</v>
      </c>
      <c r="M14" s="63">
        <v>9.5271999999999996E-2</v>
      </c>
      <c r="N14" s="63">
        <v>9.8760368183112068E-2</v>
      </c>
      <c r="O14" s="63">
        <v>0.10444790647383689</v>
      </c>
      <c r="P14" s="63">
        <v>0.37933618625899029</v>
      </c>
      <c r="Q14" s="63">
        <v>-0.2381119999999998</v>
      </c>
      <c r="R14" s="63">
        <v>0.36659855269600011</v>
      </c>
      <c r="S14" s="63">
        <v>0.25901780596708018</v>
      </c>
      <c r="T14" s="63">
        <v>0.41403200000000001</v>
      </c>
      <c r="U14" s="63">
        <v>-0.2453439999999999</v>
      </c>
      <c r="V14" s="63">
        <v>0.45552987818708962</v>
      </c>
      <c r="W14" s="63">
        <v>0.32002587818708961</v>
      </c>
      <c r="X14" s="63">
        <v>0.31403199999999998</v>
      </c>
      <c r="Y14" s="63">
        <v>-0.34534399999999987</v>
      </c>
      <c r="Z14" s="63">
        <v>0.35552987818708959</v>
      </c>
      <c r="AA14" s="63">
        <v>0.2200258781870896</v>
      </c>
      <c r="AB14" s="63">
        <v>0.31800539469718542</v>
      </c>
      <c r="AC14" s="63">
        <v>-0.34061599999999992</v>
      </c>
      <c r="AD14" s="63">
        <v>0.3567695100039775</v>
      </c>
      <c r="AE14" s="63">
        <v>0.21557797171325269</v>
      </c>
      <c r="AF14" s="63" t="s">
        <v>1450</v>
      </c>
      <c r="AG14" s="63" t="s">
        <v>1451</v>
      </c>
      <c r="AH14" s="63">
        <v>0.4540454701596871</v>
      </c>
      <c r="AI14" s="63">
        <v>0.56882404898619199</v>
      </c>
      <c r="AJ14" s="63">
        <v>0.30971941125747671</v>
      </c>
      <c r="AK14" s="63">
        <v>0.29337576598374843</v>
      </c>
      <c r="AL14" s="63">
        <v>0.1961006991123051</v>
      </c>
      <c r="AM14" s="63">
        <v>1.356917110254652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21" x14ac:dyDescent="0.3">
      <c r="A15" s="64">
        <v>14</v>
      </c>
      <c r="B15" s="63"/>
      <c r="C15" s="63">
        <v>100</v>
      </c>
      <c r="D15" s="63">
        <v>4.8874139785766602E-2</v>
      </c>
      <c r="E15" s="63" t="b">
        <v>0</v>
      </c>
      <c r="F15" s="63">
        <v>2.0363345698959489E-2</v>
      </c>
      <c r="G15" s="63">
        <v>1.345043704438593E-2</v>
      </c>
      <c r="H15" s="63">
        <v>7.2215051946336586E-3</v>
      </c>
      <c r="I15" s="63">
        <v>1.658399999999988E-2</v>
      </c>
      <c r="J15" s="63">
        <v>0.114556788760465</v>
      </c>
      <c r="K15" s="63">
        <v>1.0376763013155991E-2</v>
      </c>
      <c r="L15" s="63">
        <v>2.4543593539444458E-4</v>
      </c>
      <c r="M15" s="63">
        <v>5.6160000000001209E-3</v>
      </c>
      <c r="N15" s="63">
        <v>0.14258943160052609</v>
      </c>
      <c r="O15" s="63">
        <v>4.0930139258671012E-2</v>
      </c>
      <c r="P15" s="63">
        <v>0.28578649480536639</v>
      </c>
      <c r="Q15" s="63">
        <v>-0.42754399999999992</v>
      </c>
      <c r="R15" s="63">
        <v>0.61921352152819764</v>
      </c>
      <c r="S15" s="63">
        <v>0.4171055472755068</v>
      </c>
      <c r="T15" s="63">
        <v>0.29300799999999999</v>
      </c>
      <c r="U15" s="63">
        <v>-0.41095999999999999</v>
      </c>
      <c r="V15" s="63">
        <v>0.73377031028866269</v>
      </c>
      <c r="W15" s="63">
        <v>0.42748231028866279</v>
      </c>
      <c r="X15" s="63">
        <v>0.19300800000000001</v>
      </c>
      <c r="Y15" s="63">
        <v>-0.51095999999999997</v>
      </c>
      <c r="Z15" s="63">
        <v>0.63377031028866271</v>
      </c>
      <c r="AA15" s="63">
        <v>0.32748231028866281</v>
      </c>
      <c r="AB15" s="63">
        <v>0.2927625640646056</v>
      </c>
      <c r="AC15" s="63">
        <v>-0.40534399999999993</v>
      </c>
      <c r="AD15" s="63">
        <v>0.59118087868813662</v>
      </c>
      <c r="AE15" s="63">
        <v>0.38655217102999179</v>
      </c>
      <c r="AF15" s="63" t="s">
        <v>1452</v>
      </c>
      <c r="AG15" s="63" t="s">
        <v>1453</v>
      </c>
      <c r="AH15" s="63">
        <v>12.973129326862519</v>
      </c>
      <c r="AI15" s="63">
        <v>12.82596139966096</v>
      </c>
      <c r="AJ15" s="63">
        <v>6.2414938455947997</v>
      </c>
      <c r="AK15" s="63">
        <v>5.9428278918964041</v>
      </c>
      <c r="AL15" s="63">
        <v>1.7815564754168201</v>
      </c>
      <c r="AM15" s="63">
        <v>14.93631694459912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21" x14ac:dyDescent="0.3">
      <c r="A16" s="64">
        <v>16</v>
      </c>
      <c r="B16" s="63"/>
      <c r="C16" s="63">
        <v>100</v>
      </c>
      <c r="D16" s="63">
        <v>5.2829980850219727E-2</v>
      </c>
      <c r="E16" s="63" t="b">
        <v>0</v>
      </c>
      <c r="F16" s="63">
        <v>1.103105770008868E-2</v>
      </c>
      <c r="G16" s="63">
        <v>4.7428579457650536E-3</v>
      </c>
      <c r="H16" s="63">
        <v>6.0931127757206882E-2</v>
      </c>
      <c r="I16" s="63">
        <v>3.2095999999999791E-2</v>
      </c>
      <c r="J16" s="63">
        <v>3.1999999999997308E-4</v>
      </c>
      <c r="K16" s="63">
        <v>9.1883516665710416E-2</v>
      </c>
      <c r="L16" s="63">
        <v>5.9329024027778288E-2</v>
      </c>
      <c r="M16" s="63">
        <v>3.9991999999999812E-2</v>
      </c>
      <c r="N16" s="63">
        <v>7.6888000000000012E-2</v>
      </c>
      <c r="O16" s="63">
        <v>3.9599924238458192E-2</v>
      </c>
      <c r="P16" s="63">
        <v>0.84906722107079635</v>
      </c>
      <c r="Q16" s="63">
        <v>0.59463199999999994</v>
      </c>
      <c r="R16" s="63">
        <v>4.9535999999999997E-2</v>
      </c>
      <c r="S16" s="63">
        <v>1.371784239594552E-2</v>
      </c>
      <c r="T16" s="63">
        <v>0.90999834882800323</v>
      </c>
      <c r="U16" s="63">
        <v>0.56253600000000015</v>
      </c>
      <c r="V16" s="63">
        <v>4.9216000000000017E-2</v>
      </c>
      <c r="W16" s="63">
        <v>-7.8165674269764895E-2</v>
      </c>
      <c r="X16" s="63">
        <v>0.80999834882800326</v>
      </c>
      <c r="Y16" s="63">
        <v>0.46253600000000011</v>
      </c>
      <c r="Z16" s="63">
        <v>-5.0783999999999982E-2</v>
      </c>
      <c r="AA16" s="63">
        <v>-0.1781656742697649</v>
      </c>
      <c r="AB16" s="63">
        <v>0.85066932480022495</v>
      </c>
      <c r="AC16" s="63">
        <v>0.60252799999999995</v>
      </c>
      <c r="AD16" s="63">
        <v>-2.7671999999999999E-2</v>
      </c>
      <c r="AE16" s="63">
        <v>-0.1177655985082231</v>
      </c>
      <c r="AF16" s="63" t="s">
        <v>1454</v>
      </c>
      <c r="AG16" s="63" t="s">
        <v>1455</v>
      </c>
      <c r="AH16" s="63">
        <v>4.0961686861010049</v>
      </c>
      <c r="AI16" s="63">
        <v>3.5122575200316599</v>
      </c>
      <c r="AJ16" s="63">
        <v>19.479505624890098</v>
      </c>
      <c r="AK16" s="63">
        <v>17.418330157874941</v>
      </c>
      <c r="AL16" s="63">
        <v>38.213929814140627</v>
      </c>
      <c r="AM16" s="63">
        <v>17.119611332055641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17</v>
      </c>
      <c r="B17" s="63"/>
      <c r="C17" s="63">
        <v>100</v>
      </c>
      <c r="D17" s="63">
        <v>5.0833702087402337E-2</v>
      </c>
      <c r="E17" s="63" t="b">
        <v>0</v>
      </c>
      <c r="F17" s="63">
        <v>1.353032176936805E-2</v>
      </c>
      <c r="G17" s="63">
        <v>4.5561026447085732E-3</v>
      </c>
      <c r="H17" s="63">
        <v>6.5293477966939406E-2</v>
      </c>
      <c r="I17" s="63">
        <v>1.7111999999999961E-2</v>
      </c>
      <c r="J17" s="63">
        <v>2.0936974321236759E-4</v>
      </c>
      <c r="K17" s="63">
        <v>0.167092720081988</v>
      </c>
      <c r="L17" s="63">
        <v>4.9357625948490802E-2</v>
      </c>
      <c r="M17" s="63">
        <v>8.0735999999999863E-2</v>
      </c>
      <c r="N17" s="63">
        <v>6.7644991197404539E-2</v>
      </c>
      <c r="O17" s="63">
        <v>0.14377238800888059</v>
      </c>
      <c r="P17" s="63">
        <v>-0.68133300102866579</v>
      </c>
      <c r="Q17" s="63">
        <v>0.3329919999999999</v>
      </c>
      <c r="R17" s="63">
        <v>8.7532583943517525E-2</v>
      </c>
      <c r="S17" s="63">
        <v>-0.26995051066445502</v>
      </c>
      <c r="T17" s="63">
        <v>-0.61603952306172638</v>
      </c>
      <c r="U17" s="63">
        <v>0.35010399999999992</v>
      </c>
      <c r="V17" s="63">
        <v>8.7741953686729893E-2</v>
      </c>
      <c r="W17" s="63">
        <v>-0.102857790582467</v>
      </c>
      <c r="X17" s="63">
        <v>-0.71603952306172636</v>
      </c>
      <c r="Y17" s="63">
        <v>0.25010399999999988</v>
      </c>
      <c r="Z17" s="63">
        <v>-1.2258046313270109E-2</v>
      </c>
      <c r="AA17" s="63">
        <v>-0.202857790582467</v>
      </c>
      <c r="AB17" s="63">
        <v>-0.66539714901021718</v>
      </c>
      <c r="AC17" s="63">
        <v>0.269368</v>
      </c>
      <c r="AD17" s="63">
        <v>2.0096962489325361E-2</v>
      </c>
      <c r="AE17" s="63">
        <v>-0.24663017859134759</v>
      </c>
      <c r="AF17" s="63" t="s">
        <v>1456</v>
      </c>
      <c r="AG17" s="63" t="s">
        <v>1457</v>
      </c>
      <c r="AH17" s="63">
        <v>23.067049398857581</v>
      </c>
      <c r="AI17" s="63">
        <v>2.7514471346808911</v>
      </c>
      <c r="AJ17" s="63">
        <v>2.0689618081774621</v>
      </c>
      <c r="AK17" s="63">
        <v>1.8958072538084521</v>
      </c>
      <c r="AL17" s="63">
        <v>10.216839756049479</v>
      </c>
      <c r="AM17" s="63">
        <v>62.482376767275142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18</v>
      </c>
      <c r="B18" s="63"/>
      <c r="C18" s="63">
        <v>100</v>
      </c>
      <c r="D18" s="63">
        <v>4.5835256576538093E-2</v>
      </c>
      <c r="E18" s="63" t="b">
        <v>0</v>
      </c>
      <c r="F18" s="63">
        <v>2.331168911262646E-2</v>
      </c>
      <c r="G18" s="63">
        <v>9.7397468334633978E-3</v>
      </c>
      <c r="H18" s="63">
        <v>1.8323474265976799E-2</v>
      </c>
      <c r="I18" s="63">
        <v>1.8575999999999981E-2</v>
      </c>
      <c r="J18" s="63">
        <v>9.5178407994079645E-2</v>
      </c>
      <c r="K18" s="63">
        <v>3.7604601708138799E-2</v>
      </c>
      <c r="L18" s="63">
        <v>7.8795806339084118E-2</v>
      </c>
      <c r="M18" s="63">
        <v>6.0695999999999972E-2</v>
      </c>
      <c r="N18" s="63">
        <v>0.1158400000000001</v>
      </c>
      <c r="O18" s="63">
        <v>9.6674462449467771E-2</v>
      </c>
      <c r="P18" s="63">
        <v>0.72674561320578723</v>
      </c>
      <c r="Q18" s="63">
        <v>0.48515200000000003</v>
      </c>
      <c r="R18" s="63">
        <v>0.1788172886408923</v>
      </c>
      <c r="S18" s="63">
        <v>0.1191789519671993</v>
      </c>
      <c r="T18" s="63">
        <v>0.74506908747176404</v>
      </c>
      <c r="U18" s="63">
        <v>0.50372799999999995</v>
      </c>
      <c r="V18" s="63">
        <v>0.27399569663497192</v>
      </c>
      <c r="W18" s="63">
        <v>0.15678355367533811</v>
      </c>
      <c r="X18" s="63">
        <v>0.64506908747176406</v>
      </c>
      <c r="Y18" s="63">
        <v>0.40372799999999998</v>
      </c>
      <c r="Z18" s="63">
        <v>0.17399569663497191</v>
      </c>
      <c r="AA18" s="63">
        <v>5.6783553675338071E-2</v>
      </c>
      <c r="AB18" s="63">
        <v>0.66627328113267992</v>
      </c>
      <c r="AC18" s="63">
        <v>0.44303199999999998</v>
      </c>
      <c r="AD18" s="63">
        <v>0.15815569663497181</v>
      </c>
      <c r="AE18" s="63">
        <v>6.0109091225870312E-2</v>
      </c>
      <c r="AF18" s="63" t="s">
        <v>1458</v>
      </c>
      <c r="AG18" s="63" t="s">
        <v>1459</v>
      </c>
      <c r="AH18" s="63">
        <v>1.8732654033383711</v>
      </c>
      <c r="AI18" s="63">
        <v>3.3729591598804549</v>
      </c>
      <c r="AJ18" s="63">
        <v>5.0553653927381959</v>
      </c>
      <c r="AK18" s="63">
        <v>4.5569165319558076</v>
      </c>
      <c r="AL18" s="63">
        <v>7.0694545097114494</v>
      </c>
      <c r="AM18" s="63">
        <v>11.897742000800459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19</v>
      </c>
      <c r="B19" s="63"/>
      <c r="C19" s="63">
        <v>100</v>
      </c>
      <c r="D19" s="63">
        <v>6.6854238510131836E-2</v>
      </c>
      <c r="E19" s="63" t="b">
        <v>0</v>
      </c>
      <c r="F19" s="63">
        <v>9.483763326985032E-3</v>
      </c>
      <c r="G19" s="63">
        <v>1.7367410271230241E-3</v>
      </c>
      <c r="H19" s="63">
        <v>4.0968634538512683E-2</v>
      </c>
      <c r="I19" s="63">
        <v>4.296000000000022E-3</v>
      </c>
      <c r="J19" s="63">
        <v>6.3131921539590352E-3</v>
      </c>
      <c r="K19" s="63">
        <v>6.8064934236367058E-4</v>
      </c>
      <c r="L19" s="63">
        <v>5.2273599988608227E-2</v>
      </c>
      <c r="M19" s="63">
        <v>2.9280000000000032E-2</v>
      </c>
      <c r="N19" s="63">
        <v>7.6771841655752987E-2</v>
      </c>
      <c r="O19" s="63">
        <v>3.4029648841316623E-2</v>
      </c>
      <c r="P19" s="63">
        <v>3.7558925639128111E-2</v>
      </c>
      <c r="Q19" s="63">
        <v>0.28160799999999991</v>
      </c>
      <c r="R19" s="63">
        <v>0.22712190779479169</v>
      </c>
      <c r="S19" s="63">
        <v>-0.15131195854921711</v>
      </c>
      <c r="T19" s="63">
        <v>7.8527560177640787E-2</v>
      </c>
      <c r="U19" s="63">
        <v>0.28590399999999988</v>
      </c>
      <c r="V19" s="63">
        <v>0.2334350999487507</v>
      </c>
      <c r="W19" s="63">
        <v>-0.15199260789158081</v>
      </c>
      <c r="X19" s="63">
        <v>-2.1472439822359211E-2</v>
      </c>
      <c r="Y19" s="63">
        <v>0.1859039999999999</v>
      </c>
      <c r="Z19" s="63">
        <v>0.13343509994875069</v>
      </c>
      <c r="AA19" s="63">
        <v>-0.25199260789158079</v>
      </c>
      <c r="AB19" s="63">
        <v>2.625396018903256E-2</v>
      </c>
      <c r="AC19" s="63">
        <v>0.25662399999999991</v>
      </c>
      <c r="AD19" s="63">
        <v>0.15666325829299771</v>
      </c>
      <c r="AE19" s="63">
        <v>-0.18602225673289741</v>
      </c>
      <c r="AF19" s="63" t="s">
        <v>1460</v>
      </c>
      <c r="AG19" s="63" t="s">
        <v>1461</v>
      </c>
      <c r="AH19" s="63">
        <v>7.0505188157100491</v>
      </c>
      <c r="AI19" s="63">
        <v>3.1896106069803318</v>
      </c>
      <c r="AJ19" s="63">
        <v>7.1054310351103824</v>
      </c>
      <c r="AK19" s="63">
        <v>6.546105186660113</v>
      </c>
      <c r="AL19" s="63">
        <v>461.83856875344043</v>
      </c>
      <c r="AM19" s="63">
        <v>3.3670789902918079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21</v>
      </c>
      <c r="B20" s="63"/>
      <c r="C20" s="63">
        <v>100</v>
      </c>
      <c r="D20" s="63">
        <v>4.5875072479248047E-2</v>
      </c>
      <c r="E20" s="63" t="b">
        <v>0</v>
      </c>
      <c r="F20" s="63">
        <v>8.1888836759616904E-3</v>
      </c>
      <c r="G20" s="63">
        <v>4.0782105236552972E-4</v>
      </c>
      <c r="H20" s="63">
        <v>1.262222095640975E-5</v>
      </c>
      <c r="I20" s="63">
        <v>1.0143999999999931E-2</v>
      </c>
      <c r="J20" s="63">
        <v>1.7461963149802751E-2</v>
      </c>
      <c r="K20" s="63">
        <v>0.10972719733530679</v>
      </c>
      <c r="L20" s="63">
        <v>6.0309435935394562E-2</v>
      </c>
      <c r="M20" s="63">
        <v>2.3391999999999968E-2</v>
      </c>
      <c r="N20" s="63">
        <v>6.3280881387005272E-2</v>
      </c>
      <c r="O20" s="63">
        <v>0.13998958904515019</v>
      </c>
      <c r="P20" s="63">
        <v>-3.2467377779043488E-2</v>
      </c>
      <c r="Q20" s="63">
        <v>-0.54614399999999996</v>
      </c>
      <c r="R20" s="63">
        <v>-0.53498196314980273</v>
      </c>
      <c r="S20" s="63">
        <v>-9.7271973353069124E-3</v>
      </c>
      <c r="T20" s="63">
        <v>-3.2479999999999898E-2</v>
      </c>
      <c r="U20" s="63">
        <v>-0.53600000000000003</v>
      </c>
      <c r="V20" s="63">
        <v>-0.51751999999999998</v>
      </c>
      <c r="W20" s="63">
        <v>9.9999999999999895E-2</v>
      </c>
      <c r="X20" s="63">
        <v>-0.1324799999999999</v>
      </c>
      <c r="Y20" s="63">
        <v>-0.63600000000000001</v>
      </c>
      <c r="Z20" s="63">
        <v>-0.61751999999999996</v>
      </c>
      <c r="AA20" s="63">
        <v>-1.1413708168053329E-16</v>
      </c>
      <c r="AB20" s="63">
        <v>-9.278943593539446E-2</v>
      </c>
      <c r="AC20" s="63">
        <v>-0.559392</v>
      </c>
      <c r="AD20" s="63">
        <v>-0.58080088138700525</v>
      </c>
      <c r="AE20" s="63">
        <v>-3.9989589045150341E-2</v>
      </c>
      <c r="AF20" s="63" t="s">
        <v>1462</v>
      </c>
      <c r="AG20" s="63" t="s">
        <v>1463</v>
      </c>
      <c r="AH20" s="63">
        <v>9.5411452650770414</v>
      </c>
      <c r="AI20" s="63">
        <v>2.426324018558816</v>
      </c>
      <c r="AJ20" s="63">
        <v>4.2157188009535016</v>
      </c>
      <c r="AK20" s="63">
        <v>4.0272498479073766</v>
      </c>
      <c r="AL20" s="63">
        <v>2.8234073413212588</v>
      </c>
      <c r="AM20" s="63">
        <v>9.069039417648451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23</v>
      </c>
      <c r="B21" s="63"/>
      <c r="C21" s="63">
        <v>100</v>
      </c>
      <c r="D21" s="63">
        <v>5.1872730255126953E-2</v>
      </c>
      <c r="E21" s="63" t="b">
        <v>0</v>
      </c>
      <c r="F21" s="63">
        <v>2.776755069352253E-2</v>
      </c>
      <c r="G21" s="63">
        <v>2.069877377843506E-3</v>
      </c>
      <c r="H21" s="63">
        <v>4.039147199225579E-2</v>
      </c>
      <c r="I21" s="63">
        <v>2.067200000000002E-2</v>
      </c>
      <c r="J21" s="63">
        <v>3.327879826904967E-3</v>
      </c>
      <c r="K21" s="63">
        <v>7.0818407994079527E-2</v>
      </c>
      <c r="L21" s="63">
        <v>9.7943999999999976E-2</v>
      </c>
      <c r="M21" s="63">
        <v>9.3831999999999971E-2</v>
      </c>
      <c r="N21" s="63">
        <v>9.6799170107612742E-2</v>
      </c>
      <c r="O21" s="63">
        <v>9.6799170107612714E-2</v>
      </c>
      <c r="P21" s="63">
        <v>0.38918392539998259</v>
      </c>
      <c r="Q21" s="63">
        <v>-6.1927999999999879E-2</v>
      </c>
      <c r="R21" s="63">
        <v>-4.6601487536299342E-2</v>
      </c>
      <c r="S21" s="63">
        <v>6.6510751010644522E-3</v>
      </c>
      <c r="T21" s="63">
        <v>0.42957539739223838</v>
      </c>
      <c r="U21" s="63">
        <v>-8.2599999999999896E-2</v>
      </c>
      <c r="V21" s="63">
        <v>-4.9929367363204302E-2</v>
      </c>
      <c r="W21" s="63">
        <v>7.7469483095143982E-2</v>
      </c>
      <c r="X21" s="63">
        <v>0.3295753973922384</v>
      </c>
      <c r="Y21" s="63">
        <v>-0.1825999999999999</v>
      </c>
      <c r="Z21" s="63">
        <v>-0.14992936736320431</v>
      </c>
      <c r="AA21" s="63">
        <v>-2.253051690485602E-2</v>
      </c>
      <c r="AB21" s="63">
        <v>0.3316313973922384</v>
      </c>
      <c r="AC21" s="63">
        <v>-0.17643199999999989</v>
      </c>
      <c r="AD21" s="63">
        <v>-0.14672853747081699</v>
      </c>
      <c r="AE21" s="63">
        <v>-1.9329687012468729E-2</v>
      </c>
      <c r="AF21" s="63" t="s">
        <v>1464</v>
      </c>
      <c r="AG21" s="63" t="s">
        <v>1465</v>
      </c>
      <c r="AH21" s="63">
        <v>0.3000245935362566</v>
      </c>
      <c r="AI21" s="63">
        <v>0.1090073447316659</v>
      </c>
      <c r="AJ21" s="63">
        <v>0.45226605889871951</v>
      </c>
      <c r="AK21" s="63">
        <v>0.42571957621671158</v>
      </c>
      <c r="AL21" s="63">
        <v>2.9505752332709019</v>
      </c>
      <c r="AM21" s="63">
        <v>1.191753570442873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24</v>
      </c>
      <c r="B22" s="63"/>
      <c r="C22" s="63">
        <v>100</v>
      </c>
      <c r="D22" s="63">
        <v>4.2888641357421882E-2</v>
      </c>
      <c r="E22" s="63" t="b">
        <v>0</v>
      </c>
      <c r="F22" s="63">
        <v>1.9200913691291649E-2</v>
      </c>
      <c r="G22" s="63">
        <v>1.019282855959029E-2</v>
      </c>
      <c r="H22" s="63">
        <v>3.9333103862287111E-2</v>
      </c>
      <c r="I22" s="63">
        <v>1.073599999999997E-2</v>
      </c>
      <c r="J22" s="63">
        <v>9.2360564117749011E-2</v>
      </c>
      <c r="K22" s="63">
        <v>3.9308939702786483E-2</v>
      </c>
      <c r="L22" s="63">
        <v>5.9097189986524627E-2</v>
      </c>
      <c r="M22" s="63">
        <v>1.7776000000000011E-2</v>
      </c>
      <c r="N22" s="63">
        <v>0.1240663115071463</v>
      </c>
      <c r="O22" s="63">
        <v>8.6947265114160899E-2</v>
      </c>
      <c r="P22" s="63">
        <v>0.39705889613771289</v>
      </c>
      <c r="Q22" s="63">
        <v>-0.39651999999999987</v>
      </c>
      <c r="R22" s="63">
        <v>0.45681328890279388</v>
      </c>
      <c r="S22" s="63">
        <v>0.37258491331775628</v>
      </c>
      <c r="T22" s="63">
        <v>0.436392</v>
      </c>
      <c r="U22" s="63">
        <v>-0.40725599999999978</v>
      </c>
      <c r="V22" s="63">
        <v>0.54917385302054289</v>
      </c>
      <c r="W22" s="63">
        <v>0.41189385302054282</v>
      </c>
      <c r="X22" s="63">
        <v>0.33639200000000002</v>
      </c>
      <c r="Y22" s="63">
        <v>-0.50725599999999982</v>
      </c>
      <c r="Z22" s="63">
        <v>0.44917385302054291</v>
      </c>
      <c r="AA22" s="63">
        <v>0.31189385302054279</v>
      </c>
      <c r="AB22" s="63">
        <v>0.37729481001347542</v>
      </c>
      <c r="AC22" s="63">
        <v>-0.42503199999999991</v>
      </c>
      <c r="AD22" s="63">
        <v>0.42510754151339658</v>
      </c>
      <c r="AE22" s="63">
        <v>0.32494658790638192</v>
      </c>
      <c r="AF22" s="63" t="s">
        <v>1466</v>
      </c>
      <c r="AG22" s="63" t="s">
        <v>1467</v>
      </c>
      <c r="AH22" s="63">
        <v>5.473451124034943</v>
      </c>
      <c r="AI22" s="63">
        <v>4.8263444201738661</v>
      </c>
      <c r="AJ22" s="63">
        <v>4.8697773927793948</v>
      </c>
      <c r="AK22" s="63">
        <v>4.6362636893952764</v>
      </c>
      <c r="AL22" s="63">
        <v>2.9640799130290438</v>
      </c>
      <c r="AM22" s="63">
        <v>10.161870108234551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25</v>
      </c>
      <c r="B23" s="63"/>
      <c r="C23" s="63">
        <v>100</v>
      </c>
      <c r="D23" s="63">
        <v>3.4918308258056641E-2</v>
      </c>
      <c r="E23" s="63" t="b">
        <v>0</v>
      </c>
      <c r="F23" s="63">
        <v>1.9230534985220669E-2</v>
      </c>
      <c r="G23" s="63">
        <v>6.4591497230923906E-3</v>
      </c>
      <c r="H23" s="63">
        <v>2.4726899204769979E-2</v>
      </c>
      <c r="I23" s="63">
        <v>2.037599999999995E-2</v>
      </c>
      <c r="J23" s="63">
        <v>7.3705826111709366E-2</v>
      </c>
      <c r="K23" s="63">
        <v>4.3387406479491603E-3</v>
      </c>
      <c r="L23" s="63">
        <v>2.4667261360054701E-2</v>
      </c>
      <c r="M23" s="63">
        <v>1.67999999999946E-4</v>
      </c>
      <c r="N23" s="63">
        <v>0.13646256987985911</v>
      </c>
      <c r="O23" s="63">
        <v>1.943885283835638E-2</v>
      </c>
      <c r="P23" s="63">
        <v>0.1016011007952301</v>
      </c>
      <c r="Q23" s="63">
        <v>-0.25112000000000012</v>
      </c>
      <c r="R23" s="63">
        <v>0.2491466441610159</v>
      </c>
      <c r="S23" s="63">
        <v>-8.8417729624776023E-2</v>
      </c>
      <c r="T23" s="63">
        <v>0.12632800000000011</v>
      </c>
      <c r="U23" s="63">
        <v>-0.27149600000000013</v>
      </c>
      <c r="V23" s="63">
        <v>0.32285247027272518</v>
      </c>
      <c r="W23" s="63">
        <v>-9.2756470272725183E-2</v>
      </c>
      <c r="X23" s="63">
        <v>2.6328000000000091E-2</v>
      </c>
      <c r="Y23" s="63">
        <v>-0.3714960000000001</v>
      </c>
      <c r="Z23" s="63">
        <v>0.2228524702727252</v>
      </c>
      <c r="AA23" s="63">
        <v>-0.19275647027272519</v>
      </c>
      <c r="AB23" s="63">
        <v>0.15099526136005481</v>
      </c>
      <c r="AC23" s="63">
        <v>-0.27132800000000012</v>
      </c>
      <c r="AD23" s="63">
        <v>0.18638990039286621</v>
      </c>
      <c r="AE23" s="63">
        <v>-0.1121953231110816</v>
      </c>
      <c r="AF23" s="63" t="s">
        <v>1468</v>
      </c>
      <c r="AG23" s="63" t="s">
        <v>1469</v>
      </c>
      <c r="AH23" s="63">
        <v>17.883208706417062</v>
      </c>
      <c r="AI23" s="63">
        <v>12.89459844563912</v>
      </c>
      <c r="AJ23" s="63">
        <v>6.4512347780724166</v>
      </c>
      <c r="AK23" s="63">
        <v>6.1162443437156053</v>
      </c>
      <c r="AL23" s="63">
        <v>1.8368683742062859</v>
      </c>
      <c r="AM23" s="63">
        <v>23.847414537324362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26</v>
      </c>
      <c r="B24" s="63"/>
      <c r="C24" s="63">
        <v>100</v>
      </c>
      <c r="D24" s="63">
        <v>3.6933660507202148E-2</v>
      </c>
      <c r="E24" s="63" t="b">
        <v>0</v>
      </c>
      <c r="F24" s="63">
        <v>7.199015259881968E-3</v>
      </c>
      <c r="G24" s="63">
        <v>1.2628171133359791E-5</v>
      </c>
      <c r="H24" s="63">
        <v>3.2957496099748629E-3</v>
      </c>
      <c r="I24" s="63">
        <v>1.2720000000001059E-3</v>
      </c>
      <c r="J24" s="63">
        <v>3.8499563855978752E-4</v>
      </c>
      <c r="K24" s="63">
        <v>5.2777366782442103E-2</v>
      </c>
      <c r="L24" s="63">
        <v>2.92895147639935E-2</v>
      </c>
      <c r="M24" s="63">
        <v>6.2856000000000189E-2</v>
      </c>
      <c r="N24" s="63">
        <v>4.8890314467916363E-2</v>
      </c>
      <c r="O24" s="63">
        <v>9.4845416796675019E-2</v>
      </c>
      <c r="P24" s="63">
        <v>-0.2741315665736565</v>
      </c>
      <c r="Q24" s="63">
        <v>0.47424000000000011</v>
      </c>
      <c r="R24" s="63">
        <v>-0.1911367487900672</v>
      </c>
      <c r="S24" s="63">
        <v>0.1388411927347212</v>
      </c>
      <c r="T24" s="63">
        <v>-0.27742731618363142</v>
      </c>
      <c r="U24" s="63">
        <v>0.47551200000000021</v>
      </c>
      <c r="V24" s="63">
        <v>-0.19075175315150741</v>
      </c>
      <c r="W24" s="63">
        <v>0.19161855951716331</v>
      </c>
      <c r="X24" s="63">
        <v>-0.3774273161836314</v>
      </c>
      <c r="Y24" s="63">
        <v>0.37551200000000012</v>
      </c>
      <c r="Z24" s="63">
        <v>-0.29075175315150742</v>
      </c>
      <c r="AA24" s="63">
        <v>9.1618559517163273E-2</v>
      </c>
      <c r="AB24" s="63">
        <v>-0.30671683094762492</v>
      </c>
      <c r="AC24" s="63">
        <v>0.41265600000000002</v>
      </c>
      <c r="AD24" s="63">
        <v>-0.2396420676194238</v>
      </c>
      <c r="AE24" s="63">
        <v>9.6773142720488259E-2</v>
      </c>
      <c r="AF24" s="63" t="s">
        <v>1470</v>
      </c>
      <c r="AG24" s="63" t="s">
        <v>1471</v>
      </c>
      <c r="AH24" s="63">
        <v>13.09161159496365</v>
      </c>
      <c r="AI24" s="63">
        <v>4.5295058616814314</v>
      </c>
      <c r="AJ24" s="63">
        <v>4.6102270340461482</v>
      </c>
      <c r="AK24" s="63">
        <v>4.1700671809922722</v>
      </c>
      <c r="AL24" s="63">
        <v>21.736285777296739</v>
      </c>
      <c r="AM24" s="63">
        <v>14.517551762327621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27</v>
      </c>
      <c r="B25" s="63"/>
      <c r="C25" s="63">
        <v>100</v>
      </c>
      <c r="D25" s="63">
        <v>5.1903963088989258E-2</v>
      </c>
      <c r="E25" s="63" t="b">
        <v>0</v>
      </c>
      <c r="F25" s="63">
        <v>2.578020160366561E-2</v>
      </c>
      <c r="G25" s="63">
        <v>6.1411598720412172E-3</v>
      </c>
      <c r="H25" s="63">
        <v>2.734911787280225E-2</v>
      </c>
      <c r="I25" s="63">
        <v>4.5344000000000009E-2</v>
      </c>
      <c r="J25" s="63">
        <v>5.7767701076127179E-2</v>
      </c>
      <c r="K25" s="63">
        <v>4.4047830712295011E-2</v>
      </c>
      <c r="L25" s="63">
        <v>7.7807999999999988E-2</v>
      </c>
      <c r="M25" s="63">
        <v>3.3423999999999982E-2</v>
      </c>
      <c r="N25" s="63">
        <v>0.13641463617832811</v>
      </c>
      <c r="O25" s="63">
        <v>0.136414636178328</v>
      </c>
      <c r="P25" s="63">
        <v>0.56201111966823236</v>
      </c>
      <c r="Q25" s="63">
        <v>-7.8743999999999884E-2</v>
      </c>
      <c r="R25" s="63">
        <v>9.8046443785223633E-2</v>
      </c>
      <c r="S25" s="63">
        <v>0.31600920573932639</v>
      </c>
      <c r="T25" s="63">
        <v>0.58936023754103462</v>
      </c>
      <c r="U25" s="63">
        <v>-0.12408799999999991</v>
      </c>
      <c r="V25" s="63">
        <v>0.15581414486135081</v>
      </c>
      <c r="W25" s="63">
        <v>0.36005703645162151</v>
      </c>
      <c r="X25" s="63">
        <v>0.48936023754103458</v>
      </c>
      <c r="Y25" s="63">
        <v>-0.2240879999999999</v>
      </c>
      <c r="Z25" s="63">
        <v>5.5814144861350799E-2</v>
      </c>
      <c r="AA25" s="63">
        <v>0.26005703645162148</v>
      </c>
      <c r="AB25" s="63">
        <v>0.51155223754103463</v>
      </c>
      <c r="AC25" s="63">
        <v>-0.1575119999999999</v>
      </c>
      <c r="AD25" s="63">
        <v>1.9399508683022731E-2</v>
      </c>
      <c r="AE25" s="63">
        <v>0.22364240027329341</v>
      </c>
      <c r="AF25" s="63" t="s">
        <v>1472</v>
      </c>
      <c r="AG25" s="63" t="s">
        <v>1473</v>
      </c>
      <c r="AH25" s="63">
        <v>2.873901344342876</v>
      </c>
      <c r="AI25" s="63">
        <v>1.7440955941562171</v>
      </c>
      <c r="AJ25" s="63">
        <v>4.7375375905837149</v>
      </c>
      <c r="AK25" s="63">
        <v>4.4672013720955572</v>
      </c>
      <c r="AL25" s="63">
        <v>29.78402203764664</v>
      </c>
      <c r="AM25" s="63">
        <v>27.09296381663707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28</v>
      </c>
      <c r="B26" s="63"/>
      <c r="C26" s="63">
        <v>100</v>
      </c>
      <c r="D26" s="63">
        <v>7.6793670654296875E-2</v>
      </c>
      <c r="E26" s="63" t="b">
        <v>0</v>
      </c>
      <c r="F26" s="63">
        <v>1.452232998951946E-2</v>
      </c>
      <c r="G26" s="63">
        <v>4.7466626399655862E-5</v>
      </c>
      <c r="H26" s="63">
        <v>6.1704069881698687E-3</v>
      </c>
      <c r="I26" s="63">
        <v>3.0480000000000511E-3</v>
      </c>
      <c r="J26" s="63">
        <v>3.199999999999965E-4</v>
      </c>
      <c r="K26" s="63">
        <v>8.3455450686102065E-2</v>
      </c>
      <c r="L26" s="63">
        <v>1.8348639773003939E-2</v>
      </c>
      <c r="M26" s="63">
        <v>3.8327999999999918E-2</v>
      </c>
      <c r="N26" s="63">
        <v>0.11276799999999999</v>
      </c>
      <c r="O26" s="63">
        <v>0.1118056583043895</v>
      </c>
      <c r="P26" s="63">
        <v>-0.14760948832963541</v>
      </c>
      <c r="Q26" s="63">
        <v>0.70647199999999999</v>
      </c>
      <c r="R26" s="63">
        <v>4.6320000000000623E-3</v>
      </c>
      <c r="S26" s="63">
        <v>4.1028819529691438E-2</v>
      </c>
      <c r="T26" s="63">
        <v>-0.14143908134146549</v>
      </c>
      <c r="U26" s="63">
        <v>0.70342399999999994</v>
      </c>
      <c r="V26" s="63">
        <v>4.3120000000000658E-3</v>
      </c>
      <c r="W26" s="63">
        <v>0.1244842702157935</v>
      </c>
      <c r="X26" s="63">
        <v>-0.24143908134146549</v>
      </c>
      <c r="Y26" s="63">
        <v>0.60342399999999996</v>
      </c>
      <c r="Z26" s="63">
        <v>-9.568799999999994E-2</v>
      </c>
      <c r="AA26" s="63">
        <v>2.44842702157935E-2</v>
      </c>
      <c r="AB26" s="63">
        <v>-0.1597877211144694</v>
      </c>
      <c r="AC26" s="63">
        <v>0.66509600000000002</v>
      </c>
      <c r="AD26" s="63">
        <v>-0.1084559999999999</v>
      </c>
      <c r="AE26" s="63">
        <v>1.267861191140404E-2</v>
      </c>
      <c r="AF26" s="63" t="s">
        <v>1474</v>
      </c>
      <c r="AG26" s="63" t="s">
        <v>1475</v>
      </c>
      <c r="AH26" s="63">
        <v>12.073146536365821</v>
      </c>
      <c r="AI26" s="63">
        <v>5.207743589076653</v>
      </c>
      <c r="AJ26" s="63">
        <v>10.67405127098826</v>
      </c>
      <c r="AK26" s="63">
        <v>9.3045282286641751</v>
      </c>
      <c r="AL26" s="63">
        <v>22.008538504430781</v>
      </c>
      <c r="AM26" s="63">
        <v>6.581710591708867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29</v>
      </c>
      <c r="B27" s="63"/>
      <c r="C27" s="63">
        <v>100</v>
      </c>
      <c r="D27" s="63">
        <v>3.3910036087036133E-2</v>
      </c>
      <c r="E27" s="63" t="b">
        <v>0</v>
      </c>
      <c r="F27" s="63">
        <v>2.1258706510084501E-2</v>
      </c>
      <c r="G27" s="63">
        <v>8.2649259985361732E-3</v>
      </c>
      <c r="H27" s="63">
        <v>1.6225971925826369E-2</v>
      </c>
      <c r="I27" s="63">
        <v>5.7840000000000003E-2</v>
      </c>
      <c r="J27" s="63">
        <v>6.8236194454251831E-2</v>
      </c>
      <c r="K27" s="63">
        <v>2.3387928679613451E-2</v>
      </c>
      <c r="L27" s="63">
        <v>4.9197991170832761E-2</v>
      </c>
      <c r="M27" s="63">
        <v>4.8167999999999989E-2</v>
      </c>
      <c r="N27" s="63">
        <v>0.12852279156180491</v>
      </c>
      <c r="O27" s="63">
        <v>7.2148623014292507E-2</v>
      </c>
      <c r="P27" s="63">
        <v>-0.2415684318889994</v>
      </c>
      <c r="Q27" s="63">
        <v>0.55443199999999992</v>
      </c>
      <c r="R27" s="63">
        <v>0.2273845978477457</v>
      </c>
      <c r="S27" s="63">
        <v>-0.1827798576211285</v>
      </c>
      <c r="T27" s="63">
        <v>-0.22534245996317301</v>
      </c>
      <c r="U27" s="63">
        <v>0.61227199999999993</v>
      </c>
      <c r="V27" s="63">
        <v>0.2956207923019975</v>
      </c>
      <c r="W27" s="63">
        <v>-0.1593919289415151</v>
      </c>
      <c r="X27" s="63">
        <v>-0.32534245996317301</v>
      </c>
      <c r="Y27" s="63">
        <v>0.51227199999999995</v>
      </c>
      <c r="Z27" s="63">
        <v>0.1956207923019975</v>
      </c>
      <c r="AA27" s="63">
        <v>-0.25939192894151508</v>
      </c>
      <c r="AB27" s="63">
        <v>-0.27454045113400583</v>
      </c>
      <c r="AC27" s="63">
        <v>0.56410399999999994</v>
      </c>
      <c r="AD27" s="63">
        <v>0.1670980007401926</v>
      </c>
      <c r="AE27" s="63">
        <v>-0.23154055195580761</v>
      </c>
      <c r="AF27" s="63" t="s">
        <v>1476</v>
      </c>
      <c r="AG27" s="63" t="s">
        <v>1477</v>
      </c>
      <c r="AH27" s="63">
        <v>9.1263460373080498</v>
      </c>
      <c r="AI27" s="63">
        <v>2.849466174589335</v>
      </c>
      <c r="AJ27" s="63">
        <v>7.7485285845379517</v>
      </c>
      <c r="AK27" s="63">
        <v>6.8745526950443461</v>
      </c>
      <c r="AL27" s="63">
        <v>21.396574312150751</v>
      </c>
      <c r="AM27" s="63">
        <v>13.08157880464705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30</v>
      </c>
      <c r="B28" s="63"/>
      <c r="C28" s="63">
        <v>100</v>
      </c>
      <c r="D28" s="63">
        <v>2.987217903137207E-2</v>
      </c>
      <c r="E28" s="63" t="b">
        <v>0</v>
      </c>
      <c r="F28" s="63">
        <v>1.9247866006233991E-2</v>
      </c>
      <c r="G28" s="63">
        <v>1.209954274117781E-2</v>
      </c>
      <c r="H28" s="63">
        <v>3.7592984588815048E-2</v>
      </c>
      <c r="I28" s="63">
        <v>2.107199999999998E-2</v>
      </c>
      <c r="J28" s="63">
        <v>0.1012041553834768</v>
      </c>
      <c r="K28" s="63">
        <v>7.4767483835336546E-2</v>
      </c>
      <c r="L28" s="63">
        <v>5.4686639932434312E-2</v>
      </c>
      <c r="M28" s="63">
        <v>7.6847999999999916E-2</v>
      </c>
      <c r="N28" s="63">
        <v>0.1017429226783578</v>
      </c>
      <c r="O28" s="63">
        <v>8.4078988976826807E-2</v>
      </c>
      <c r="P28" s="63">
        <v>-0.20777698458881491</v>
      </c>
      <c r="Q28" s="63">
        <v>-0.14346400000000031</v>
      </c>
      <c r="R28" s="63">
        <v>0.49644791471842631</v>
      </c>
      <c r="S28" s="63">
        <v>-0.39278755393723969</v>
      </c>
      <c r="T28" s="63">
        <v>-0.17018399999999981</v>
      </c>
      <c r="U28" s="63">
        <v>-0.12239200000000031</v>
      </c>
      <c r="V28" s="63">
        <v>0.59765207010190313</v>
      </c>
      <c r="W28" s="63">
        <v>-0.31802007010190309</v>
      </c>
      <c r="X28" s="63">
        <v>-0.27018399999999981</v>
      </c>
      <c r="Y28" s="63">
        <v>-0.22239200000000031</v>
      </c>
      <c r="Z28" s="63">
        <v>0.4976520701019031</v>
      </c>
      <c r="AA28" s="63">
        <v>-0.41802007010190312</v>
      </c>
      <c r="AB28" s="63">
        <v>-0.22487063993243411</v>
      </c>
      <c r="AC28" s="63">
        <v>-0.19924000000000019</v>
      </c>
      <c r="AD28" s="63">
        <v>0.49590914742354542</v>
      </c>
      <c r="AE28" s="63">
        <v>-0.40209905907872989</v>
      </c>
      <c r="AF28" s="63" t="s">
        <v>1478</v>
      </c>
      <c r="AG28" s="63" t="s">
        <v>1479</v>
      </c>
      <c r="AH28" s="63">
        <v>8.903889643429352</v>
      </c>
      <c r="AI28" s="63">
        <v>3.5730095687523749</v>
      </c>
      <c r="AJ28" s="63">
        <v>1.649483357931449</v>
      </c>
      <c r="AK28" s="63">
        <v>1.555252311511099</v>
      </c>
      <c r="AL28" s="63">
        <v>2.0044450960029989</v>
      </c>
      <c r="AM28" s="63">
        <v>1.3472558018855001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31</v>
      </c>
      <c r="B29" s="63"/>
      <c r="C29" s="63">
        <v>100</v>
      </c>
      <c r="D29" s="63">
        <v>6.0821294784545898E-2</v>
      </c>
      <c r="E29" s="63" t="b">
        <v>0</v>
      </c>
      <c r="F29" s="63">
        <v>9.8450679862082512E-3</v>
      </c>
      <c r="G29" s="63">
        <v>5.8305305004577694E-3</v>
      </c>
      <c r="H29" s="63">
        <v>3.8697210499342487E-2</v>
      </c>
      <c r="I29" s="63">
        <v>6.5359999999999918E-2</v>
      </c>
      <c r="J29" s="63">
        <v>7.8183630017642503E-3</v>
      </c>
      <c r="K29" s="63">
        <v>2.6755035449527339E-2</v>
      </c>
      <c r="L29" s="63">
        <v>7.3314444684846547E-2</v>
      </c>
      <c r="M29" s="63">
        <v>6.4111999999999891E-2</v>
      </c>
      <c r="N29" s="63">
        <v>1.8966065558276471E-2</v>
      </c>
      <c r="O29" s="63">
        <v>2.858408110232008E-2</v>
      </c>
      <c r="P29" s="63">
        <v>0.33518824949040221</v>
      </c>
      <c r="Q29" s="63">
        <v>0.42721599999999998</v>
      </c>
      <c r="R29" s="63">
        <v>-6.3637380686670242E-2</v>
      </c>
      <c r="S29" s="63">
        <v>-9.2907205317994623E-2</v>
      </c>
      <c r="T29" s="63">
        <v>0.37388545998974471</v>
      </c>
      <c r="U29" s="63">
        <v>0.36185600000000012</v>
      </c>
      <c r="V29" s="63">
        <v>-7.1455743688434492E-2</v>
      </c>
      <c r="W29" s="63">
        <v>-6.6152169868467281E-2</v>
      </c>
      <c r="X29" s="63">
        <v>0.27388545998974467</v>
      </c>
      <c r="Y29" s="63">
        <v>0.26185600000000009</v>
      </c>
      <c r="Z29" s="63">
        <v>-0.1714557436884345</v>
      </c>
      <c r="AA29" s="63">
        <v>-0.16615216986846729</v>
      </c>
      <c r="AB29" s="63">
        <v>0.3005710153048981</v>
      </c>
      <c r="AC29" s="63">
        <v>0.42596800000000001</v>
      </c>
      <c r="AD29" s="63">
        <v>-9.0421809246710963E-2</v>
      </c>
      <c r="AE29" s="63">
        <v>-9.4736250970787361E-2</v>
      </c>
      <c r="AF29" s="63" t="s">
        <v>1480</v>
      </c>
      <c r="AG29" s="63" t="s">
        <v>1481</v>
      </c>
      <c r="AH29" s="63">
        <v>5.3759324521367047</v>
      </c>
      <c r="AI29" s="63">
        <v>1.8817836585605969</v>
      </c>
      <c r="AJ29" s="63">
        <v>17.851008769311491</v>
      </c>
      <c r="AK29" s="63">
        <v>16.339550171517821</v>
      </c>
      <c r="AL29" s="63">
        <v>45.899186072328973</v>
      </c>
      <c r="AM29" s="63">
        <v>51.017044643333143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32</v>
      </c>
      <c r="B30" s="63"/>
      <c r="C30" s="63">
        <v>100</v>
      </c>
      <c r="D30" s="63">
        <v>6.18438720703125E-2</v>
      </c>
      <c r="E30" s="63" t="b">
        <v>0</v>
      </c>
      <c r="F30" s="63">
        <v>2.8177904729115171E-2</v>
      </c>
      <c r="G30" s="63">
        <v>9.9094019573826957E-3</v>
      </c>
      <c r="H30" s="63">
        <v>4.0544341748753987E-2</v>
      </c>
      <c r="I30" s="63">
        <v>2.2464000000000039E-2</v>
      </c>
      <c r="J30" s="63">
        <v>8.8096123714627411E-2</v>
      </c>
      <c r="K30" s="63">
        <v>0.10453104491260019</v>
      </c>
      <c r="L30" s="63">
        <v>2.833109857465238E-2</v>
      </c>
      <c r="M30" s="63">
        <v>3.0551999999999972E-2</v>
      </c>
      <c r="N30" s="63">
        <v>0.16260943662244359</v>
      </c>
      <c r="O30" s="63">
        <v>5.4715951261209428E-3</v>
      </c>
      <c r="P30" s="63">
        <v>-0.41161890517563832</v>
      </c>
      <c r="Q30" s="63">
        <v>0.36926399999999993</v>
      </c>
      <c r="R30" s="63">
        <v>0.18534539459089849</v>
      </c>
      <c r="S30" s="63">
        <v>-0.17791625895347499</v>
      </c>
      <c r="T30" s="63">
        <v>-0.37107456342688427</v>
      </c>
      <c r="U30" s="63">
        <v>0.39172800000000002</v>
      </c>
      <c r="V30" s="63">
        <v>0.27344151830552588</v>
      </c>
      <c r="W30" s="63">
        <v>-7.3385214040874891E-2</v>
      </c>
      <c r="X30" s="63">
        <v>-0.47107456342688431</v>
      </c>
      <c r="Y30" s="63">
        <v>0.29172799999999999</v>
      </c>
      <c r="Z30" s="63">
        <v>0.1734415183055259</v>
      </c>
      <c r="AA30" s="63">
        <v>-0.1733852140408749</v>
      </c>
      <c r="AB30" s="63">
        <v>-0.34274346485223189</v>
      </c>
      <c r="AC30" s="63">
        <v>0.361176</v>
      </c>
      <c r="AD30" s="63">
        <v>0.1108320816830823</v>
      </c>
      <c r="AE30" s="63">
        <v>-7.8856809166995834E-2</v>
      </c>
      <c r="AF30" s="63" t="s">
        <v>1482</v>
      </c>
      <c r="AG30" s="63" t="s">
        <v>1483</v>
      </c>
      <c r="AH30" s="63">
        <v>29.32714371619646</v>
      </c>
      <c r="AI30" s="63">
        <v>7.7661415393449564</v>
      </c>
      <c r="AJ30" s="63">
        <v>7.8077868534442034</v>
      </c>
      <c r="AK30" s="63">
        <v>7.1264309527333687</v>
      </c>
      <c r="AL30" s="63">
        <v>18.952762054550892</v>
      </c>
      <c r="AM30" s="63">
        <v>42.090055511187337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33</v>
      </c>
      <c r="B31" s="63"/>
      <c r="C31" s="63">
        <v>100</v>
      </c>
      <c r="D31" s="63">
        <v>4.7868251800537109E-2</v>
      </c>
      <c r="E31" s="63" t="b">
        <v>0</v>
      </c>
      <c r="F31" s="63">
        <v>1.1989929688992479E-2</v>
      </c>
      <c r="G31" s="63">
        <v>1.6721498348210571E-3</v>
      </c>
      <c r="H31" s="63">
        <v>1.2813375558465959E-2</v>
      </c>
      <c r="I31" s="63">
        <v>1.757600000000004E-2</v>
      </c>
      <c r="J31" s="63">
        <v>3.462732253031936E-2</v>
      </c>
      <c r="K31" s="63">
        <v>9.7630554495245714E-2</v>
      </c>
      <c r="L31" s="63">
        <v>7.1168728277249571E-2</v>
      </c>
      <c r="M31" s="63">
        <v>4.225599999999996E-2</v>
      </c>
      <c r="N31" s="63">
        <v>7.1689415316289917E-2</v>
      </c>
      <c r="O31" s="63">
        <v>9.9999999999999922E-2</v>
      </c>
      <c r="P31" s="63">
        <v>0.5224346244415341</v>
      </c>
      <c r="Q31" s="63">
        <v>-0.30147999999999991</v>
      </c>
      <c r="R31" s="63">
        <v>-0.45367614824345298</v>
      </c>
      <c r="S31" s="63">
        <v>-0.35304738020837939</v>
      </c>
      <c r="T31" s="63">
        <v>0.53524800000000006</v>
      </c>
      <c r="U31" s="63">
        <v>-0.3190559999999999</v>
      </c>
      <c r="V31" s="63">
        <v>-0.41904882571313362</v>
      </c>
      <c r="W31" s="63">
        <v>-0.25541682571313368</v>
      </c>
      <c r="X31" s="63">
        <v>0.43524800000000002</v>
      </c>
      <c r="Y31" s="63">
        <v>-0.41905599999999987</v>
      </c>
      <c r="Z31" s="63">
        <v>-0.5190488257131336</v>
      </c>
      <c r="AA31" s="63">
        <v>-0.35541682571313371</v>
      </c>
      <c r="AB31" s="63">
        <v>0.46407927172275049</v>
      </c>
      <c r="AC31" s="63">
        <v>-0.36131199999999991</v>
      </c>
      <c r="AD31" s="63">
        <v>-0.49073824102942348</v>
      </c>
      <c r="AE31" s="63">
        <v>-0.35541682571313371</v>
      </c>
      <c r="AF31" s="63" t="s">
        <v>1484</v>
      </c>
      <c r="AG31" s="63" t="s">
        <v>1485</v>
      </c>
      <c r="AH31" s="63">
        <v>3.477003716776315</v>
      </c>
      <c r="AI31" s="63">
        <v>4.1512825351902682</v>
      </c>
      <c r="AJ31" s="63">
        <v>3.60842490159675</v>
      </c>
      <c r="AK31" s="63">
        <v>3.4263395775747449</v>
      </c>
      <c r="AL31" s="63">
        <v>4.100368518933557</v>
      </c>
      <c r="AM31" s="63">
        <v>8.1432366371880747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35</v>
      </c>
      <c r="B32" s="63"/>
      <c r="C32" s="63">
        <v>100</v>
      </c>
      <c r="D32" s="63">
        <v>7.0871591567993164E-2</v>
      </c>
      <c r="E32" s="63" t="b">
        <v>0</v>
      </c>
      <c r="F32" s="63">
        <v>2.544113462265685E-2</v>
      </c>
      <c r="G32" s="63">
        <v>9.1889490872633251E-3</v>
      </c>
      <c r="H32" s="63">
        <v>3.344860318852394E-2</v>
      </c>
      <c r="I32" s="63">
        <v>4.4663999999999933E-2</v>
      </c>
      <c r="J32" s="63">
        <v>7.7943999999999986E-2</v>
      </c>
      <c r="K32" s="63">
        <v>0.12980513029664531</v>
      </c>
      <c r="L32" s="63">
        <v>2.9984367021587128E-3</v>
      </c>
      <c r="M32" s="63">
        <v>0.11388</v>
      </c>
      <c r="N32" s="63">
        <v>0.11164</v>
      </c>
      <c r="O32" s="63">
        <v>0.1069420596367361</v>
      </c>
      <c r="P32" s="63">
        <v>0.68156823082615814</v>
      </c>
      <c r="Q32" s="63">
        <v>0.67383999999999999</v>
      </c>
      <c r="R32" s="63">
        <v>0.13608000000000001</v>
      </c>
      <c r="S32" s="63">
        <v>0.14366322218299291</v>
      </c>
      <c r="T32" s="63">
        <v>0.6481196276376342</v>
      </c>
      <c r="U32" s="63">
        <v>0.71850399999999992</v>
      </c>
      <c r="V32" s="63">
        <v>0.21402399999999999</v>
      </c>
      <c r="W32" s="63">
        <v>0.27346835247963819</v>
      </c>
      <c r="X32" s="63">
        <v>0.54811962763763422</v>
      </c>
      <c r="Y32" s="63">
        <v>0.61850399999999994</v>
      </c>
      <c r="Z32" s="63">
        <v>0.114024</v>
      </c>
      <c r="AA32" s="63">
        <v>0.17346835247963821</v>
      </c>
      <c r="AB32" s="63">
        <v>0.64512119093547549</v>
      </c>
      <c r="AC32" s="63">
        <v>0.60462399999999994</v>
      </c>
      <c r="AD32" s="63">
        <v>0.102384</v>
      </c>
      <c r="AE32" s="63">
        <v>0.1665262928429021</v>
      </c>
      <c r="AF32" s="63" t="s">
        <v>1486</v>
      </c>
      <c r="AG32" s="63" t="s">
        <v>1487</v>
      </c>
      <c r="AH32" s="63">
        <v>5.8803884826683941</v>
      </c>
      <c r="AI32" s="63">
        <v>20.214124690859869</v>
      </c>
      <c r="AJ32" s="63">
        <v>2.4667004216893749</v>
      </c>
      <c r="AK32" s="63">
        <v>2.1428448302957621</v>
      </c>
      <c r="AL32" s="63">
        <v>7.5819635197555417</v>
      </c>
      <c r="AM32" s="63">
        <v>27.301677794941568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36</v>
      </c>
      <c r="B33" s="63"/>
      <c r="C33" s="63">
        <v>100</v>
      </c>
      <c r="D33" s="63">
        <v>6.0837745666503913E-2</v>
      </c>
      <c r="E33" s="63" t="b">
        <v>0</v>
      </c>
      <c r="F33" s="63">
        <v>2.8768681001475421E-2</v>
      </c>
      <c r="G33" s="63">
        <v>1.497490519953208E-2</v>
      </c>
      <c r="H33" s="63">
        <v>6.4612672854114095E-4</v>
      </c>
      <c r="I33" s="63">
        <v>8.1672000000000078E-2</v>
      </c>
      <c r="J33" s="63">
        <v>9.1127230484541411E-2</v>
      </c>
      <c r="K33" s="63">
        <v>6.9654469851393258E-2</v>
      </c>
      <c r="L33" s="63">
        <v>2.6512086811286639E-2</v>
      </c>
      <c r="M33" s="63">
        <v>7.0079999999999587E-3</v>
      </c>
      <c r="N33" s="63">
        <v>0.167381833513635</v>
      </c>
      <c r="O33" s="63">
        <v>6.3908012298199979E-4</v>
      </c>
      <c r="P33" s="63">
        <v>-0.43366143630358289</v>
      </c>
      <c r="Q33" s="63">
        <v>1.75679999999999E-2</v>
      </c>
      <c r="R33" s="63">
        <v>0.42596721626145251</v>
      </c>
      <c r="S33" s="63">
        <v>-0.29173278162044097</v>
      </c>
      <c r="T33" s="63">
        <v>-0.43301530957504181</v>
      </c>
      <c r="U33" s="63">
        <v>-6.4104000000000189E-2</v>
      </c>
      <c r="V33" s="63">
        <v>0.51709444674599392</v>
      </c>
      <c r="W33" s="63">
        <v>-0.2220783117690478</v>
      </c>
      <c r="X33" s="63">
        <v>-0.53301530957504173</v>
      </c>
      <c r="Y33" s="63">
        <v>-0.16410400000000019</v>
      </c>
      <c r="Z33" s="63">
        <v>0.41709444674599389</v>
      </c>
      <c r="AA33" s="63">
        <v>-0.32207831176904778</v>
      </c>
      <c r="AB33" s="63">
        <v>-0.40650322276375511</v>
      </c>
      <c r="AC33" s="63">
        <v>-7.1112000000000147E-2</v>
      </c>
      <c r="AD33" s="63">
        <v>0.34971261323235892</v>
      </c>
      <c r="AE33" s="63">
        <v>-0.2214392316460658</v>
      </c>
      <c r="AF33" s="63" t="s">
        <v>1488</v>
      </c>
      <c r="AG33" s="63" t="s">
        <v>1489</v>
      </c>
      <c r="AH33" s="63">
        <v>46.13325702547619</v>
      </c>
      <c r="AI33" s="63">
        <v>7.494650040157337</v>
      </c>
      <c r="AJ33" s="63">
        <v>6.9123461276581502</v>
      </c>
      <c r="AK33" s="63">
        <v>6.5013683003105056</v>
      </c>
      <c r="AL33" s="63">
        <v>7.2011117905949824</v>
      </c>
      <c r="AM33" s="63">
        <v>20.24996336168455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37</v>
      </c>
      <c r="B34" s="63"/>
      <c r="C34" s="63">
        <v>100</v>
      </c>
      <c r="D34" s="63">
        <v>5.9892416000366211E-2</v>
      </c>
      <c r="E34" s="63" t="b">
        <v>0</v>
      </c>
      <c r="F34" s="63">
        <v>3.2663720935146273E-2</v>
      </c>
      <c r="G34" s="63">
        <v>1.058278039054187E-2</v>
      </c>
      <c r="H34" s="63">
        <v>7.5968854952647172E-2</v>
      </c>
      <c r="I34" s="63">
        <v>3.823999999999939E-3</v>
      </c>
      <c r="J34" s="63">
        <v>6.9259587724195437E-2</v>
      </c>
      <c r="K34" s="63">
        <v>2.6671897010764011E-2</v>
      </c>
      <c r="L34" s="63">
        <v>0.1084984513997229</v>
      </c>
      <c r="M34" s="63">
        <v>8.7015999999999982E-2</v>
      </c>
      <c r="N34" s="63">
        <v>0.1154124028127317</v>
      </c>
      <c r="O34" s="63">
        <v>9.0148095006548218E-2</v>
      </c>
      <c r="P34" s="63">
        <v>9.7087145047352871E-2</v>
      </c>
      <c r="Q34" s="63">
        <v>-0.55320000000000003</v>
      </c>
      <c r="R34" s="63">
        <v>-0.1991562216819458</v>
      </c>
      <c r="S34" s="63">
        <v>2.8807469031485521E-2</v>
      </c>
      <c r="T34" s="63">
        <v>0.17305599999999999</v>
      </c>
      <c r="U34" s="63">
        <v>-0.55702399999999996</v>
      </c>
      <c r="V34" s="63">
        <v>-0.12989663395775039</v>
      </c>
      <c r="W34" s="63">
        <v>5.5479366042249532E-2</v>
      </c>
      <c r="X34" s="63">
        <v>7.3056000000000051E-2</v>
      </c>
      <c r="Y34" s="63">
        <v>-0.65702399999999994</v>
      </c>
      <c r="Z34" s="63">
        <v>-0.2298966339577504</v>
      </c>
      <c r="AA34" s="63">
        <v>-4.4520633957750473E-2</v>
      </c>
      <c r="AB34" s="63">
        <v>6.455754860027714E-2</v>
      </c>
      <c r="AC34" s="63">
        <v>-0.64403999999999995</v>
      </c>
      <c r="AD34" s="63">
        <v>-0.2453090367704821</v>
      </c>
      <c r="AE34" s="63">
        <v>-3.4668728964298692E-2</v>
      </c>
      <c r="AF34" s="63" t="s">
        <v>1490</v>
      </c>
      <c r="AG34" s="63" t="s">
        <v>1491</v>
      </c>
      <c r="AH34" s="63">
        <v>0.66265100631267537</v>
      </c>
      <c r="AI34" s="63">
        <v>1.751513637999695</v>
      </c>
      <c r="AJ34" s="63">
        <v>0.70633432299537524</v>
      </c>
      <c r="AK34" s="63">
        <v>0.67510195567128717</v>
      </c>
      <c r="AL34" s="63">
        <v>4.2414547099780524</v>
      </c>
      <c r="AM34" s="63">
        <v>9.6739792865734362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38</v>
      </c>
      <c r="B35" s="63"/>
      <c r="C35" s="63">
        <v>100</v>
      </c>
      <c r="D35" s="63">
        <v>3.8900613784790039E-2</v>
      </c>
      <c r="E35" s="63" t="b">
        <v>0</v>
      </c>
      <c r="F35" s="63">
        <v>9.0324149668756914E-3</v>
      </c>
      <c r="G35" s="63">
        <v>1.0193299160911899E-3</v>
      </c>
      <c r="H35" s="63">
        <v>3.4739425306981519E-3</v>
      </c>
      <c r="I35" s="63">
        <v>1.2983999999999879E-2</v>
      </c>
      <c r="J35" s="63">
        <v>2.8959927199228241E-2</v>
      </c>
      <c r="K35" s="63">
        <v>0.1872953607014714</v>
      </c>
      <c r="L35" s="63">
        <v>3.8078887361689129E-2</v>
      </c>
      <c r="M35" s="63">
        <v>4.627199999999998E-2</v>
      </c>
      <c r="N35" s="63">
        <v>7.376527177589387E-2</v>
      </c>
      <c r="O35" s="63">
        <v>0.1566588460171931</v>
      </c>
      <c r="P35" s="63">
        <v>-6.8620574693017489E-3</v>
      </c>
      <c r="Q35" s="63">
        <v>-0.54333600000000004</v>
      </c>
      <c r="R35" s="63">
        <v>-0.45878111903432661</v>
      </c>
      <c r="S35" s="63">
        <v>0.16714983113362691</v>
      </c>
      <c r="T35" s="63">
        <v>-1.0335999999999901E-2</v>
      </c>
      <c r="U35" s="63">
        <v>-0.53035200000000016</v>
      </c>
      <c r="V35" s="63">
        <v>-0.42982119183509843</v>
      </c>
      <c r="W35" s="63">
        <v>0.35444519183509832</v>
      </c>
      <c r="X35" s="63">
        <v>-0.11033599999999991</v>
      </c>
      <c r="Y35" s="63">
        <v>-0.63035200000000013</v>
      </c>
      <c r="Z35" s="63">
        <v>-0.52982119183509835</v>
      </c>
      <c r="AA35" s="63">
        <v>0.25444519183509828</v>
      </c>
      <c r="AB35" s="63">
        <v>-4.841488736168903E-2</v>
      </c>
      <c r="AC35" s="63">
        <v>-0.57662400000000014</v>
      </c>
      <c r="AD35" s="63">
        <v>-0.50358646361099224</v>
      </c>
      <c r="AE35" s="63">
        <v>0.19778634581790511</v>
      </c>
      <c r="AF35" s="63" t="s">
        <v>1492</v>
      </c>
      <c r="AG35" s="63" t="s">
        <v>1493</v>
      </c>
      <c r="AH35" s="63">
        <v>11.82692751577147</v>
      </c>
      <c r="AI35" s="63">
        <v>5.7353617472298968</v>
      </c>
      <c r="AJ35" s="63">
        <v>2.965856325615075</v>
      </c>
      <c r="AK35" s="63">
        <v>2.8328691731924689</v>
      </c>
      <c r="AL35" s="63">
        <v>0.26715193231167422</v>
      </c>
      <c r="AM35" s="63">
        <v>8.2077157167686963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41</v>
      </c>
      <c r="B36" s="63"/>
      <c r="C36" s="63">
        <v>100</v>
      </c>
      <c r="D36" s="63">
        <v>5.486297607421875E-2</v>
      </c>
      <c r="E36" s="63" t="b">
        <v>0</v>
      </c>
      <c r="F36" s="63">
        <v>1.1160947418556531E-2</v>
      </c>
      <c r="G36" s="63">
        <v>6.1151709194855967E-3</v>
      </c>
      <c r="H36" s="63">
        <v>6.7246435271101626E-3</v>
      </c>
      <c r="I36" s="63">
        <v>2.376E-2</v>
      </c>
      <c r="J36" s="63">
        <v>7.4198466890623094E-2</v>
      </c>
      <c r="K36" s="63">
        <v>0.12789294620508929</v>
      </c>
      <c r="L36" s="63">
        <v>2.7064000793335961E-2</v>
      </c>
      <c r="M36" s="63">
        <v>4.2096000000000022E-2</v>
      </c>
      <c r="N36" s="63">
        <v>9.3039852018448721E-2</v>
      </c>
      <c r="O36" s="63">
        <v>0.1459339874167267</v>
      </c>
      <c r="P36" s="63">
        <v>-0.19721935647288971</v>
      </c>
      <c r="Q36" s="63">
        <v>-0.50709600000000021</v>
      </c>
      <c r="R36" s="63">
        <v>-0.4156077809599637</v>
      </c>
      <c r="S36" s="63">
        <v>0.22962836786425139</v>
      </c>
      <c r="T36" s="63">
        <v>-0.2039439999999999</v>
      </c>
      <c r="U36" s="63">
        <v>-0.48333600000000021</v>
      </c>
      <c r="V36" s="63">
        <v>-0.34140931406934061</v>
      </c>
      <c r="W36" s="63">
        <v>0.35752131406934062</v>
      </c>
      <c r="X36" s="63">
        <v>-0.30394399999999988</v>
      </c>
      <c r="Y36" s="63">
        <v>-0.58333600000000019</v>
      </c>
      <c r="Z36" s="63">
        <v>-0.44140931406934059</v>
      </c>
      <c r="AA36" s="63">
        <v>0.25752131406934059</v>
      </c>
      <c r="AB36" s="63">
        <v>-0.2310080007933358</v>
      </c>
      <c r="AC36" s="63">
        <v>-0.52543200000000023</v>
      </c>
      <c r="AD36" s="63">
        <v>-0.43444916608778927</v>
      </c>
      <c r="AE36" s="63">
        <v>0.21158732665261401</v>
      </c>
      <c r="AF36" s="63" t="s">
        <v>1494</v>
      </c>
      <c r="AG36" s="63" t="s">
        <v>1495</v>
      </c>
      <c r="AH36" s="63">
        <v>19.27529565026007</v>
      </c>
      <c r="AI36" s="63">
        <v>5.5704167512779046</v>
      </c>
      <c r="AJ36" s="63">
        <v>3.2815444248646388</v>
      </c>
      <c r="AK36" s="63">
        <v>3.1306616741946911</v>
      </c>
      <c r="AL36" s="63">
        <v>4.7885147998248696</v>
      </c>
      <c r="AM36" s="63">
        <v>5.1469372976142216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42</v>
      </c>
      <c r="B37" s="63"/>
      <c r="C37" s="63">
        <v>100</v>
      </c>
      <c r="D37" s="63">
        <v>4.2944669723510742E-2</v>
      </c>
      <c r="E37" s="63" t="b">
        <v>0</v>
      </c>
      <c r="F37" s="63">
        <v>2.2694532087315769E-2</v>
      </c>
      <c r="G37" s="63">
        <v>1.388348335943586E-2</v>
      </c>
      <c r="H37" s="63">
        <v>5.519918411812777E-2</v>
      </c>
      <c r="I37" s="63">
        <v>9.0312000000000059E-2</v>
      </c>
      <c r="J37" s="63">
        <v>5.177138290724792E-2</v>
      </c>
      <c r="K37" s="63">
        <v>0.11114055079428301</v>
      </c>
      <c r="L37" s="63">
        <v>8.1353429326804921E-2</v>
      </c>
      <c r="M37" s="63">
        <v>8.3328000000000013E-2</v>
      </c>
      <c r="N37" s="63">
        <v>9.5564617092752074E-2</v>
      </c>
      <c r="O37" s="63">
        <v>0.1130943041052207</v>
      </c>
      <c r="P37" s="63">
        <v>0.18490481588187219</v>
      </c>
      <c r="Q37" s="63">
        <v>-0.40742400000000001</v>
      </c>
      <c r="R37" s="63">
        <v>-0.18556800000000001</v>
      </c>
      <c r="S37" s="63">
        <v>-4.9051678870350949E-3</v>
      </c>
      <c r="T37" s="63">
        <v>0.24010400000000001</v>
      </c>
      <c r="U37" s="63">
        <v>-0.31711199999999989</v>
      </c>
      <c r="V37" s="63">
        <v>-0.2373393829072479</v>
      </c>
      <c r="W37" s="63">
        <v>0.10623538290724791</v>
      </c>
      <c r="X37" s="63">
        <v>0.14010400000000001</v>
      </c>
      <c r="Y37" s="63">
        <v>-0.41711199999999998</v>
      </c>
      <c r="Z37" s="63">
        <v>-0.33733938290724791</v>
      </c>
      <c r="AA37" s="63">
        <v>6.2353829072478977E-3</v>
      </c>
      <c r="AB37" s="63">
        <v>0.15875057067319509</v>
      </c>
      <c r="AC37" s="63">
        <v>-0.40044000000000002</v>
      </c>
      <c r="AD37" s="63">
        <v>-0.33290399999999998</v>
      </c>
      <c r="AE37" s="63">
        <v>-6.8589211979728122E-3</v>
      </c>
      <c r="AF37" s="63" t="s">
        <v>1496</v>
      </c>
      <c r="AG37" s="63" t="s">
        <v>1497</v>
      </c>
      <c r="AH37" s="63">
        <v>2.424345619078923</v>
      </c>
      <c r="AI37" s="63">
        <v>2.233971378389799</v>
      </c>
      <c r="AJ37" s="63">
        <v>1.043101121978633</v>
      </c>
      <c r="AK37" s="63">
        <v>0.99040423808199196</v>
      </c>
      <c r="AL37" s="63">
        <v>0.56202400818254961</v>
      </c>
      <c r="AM37" s="63">
        <v>3.1584878573605191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43</v>
      </c>
      <c r="B38" s="63"/>
      <c r="C38" s="63">
        <v>100</v>
      </c>
      <c r="D38" s="63">
        <v>5.8836460113525391E-2</v>
      </c>
      <c r="E38" s="63" t="b">
        <v>0</v>
      </c>
      <c r="F38" s="63">
        <v>2.860869677673691E-2</v>
      </c>
      <c r="G38" s="63">
        <v>1.3222838929870631E-2</v>
      </c>
      <c r="H38" s="63">
        <v>6.8444410108370435E-2</v>
      </c>
      <c r="I38" s="63">
        <v>1.4136000000000039E-2</v>
      </c>
      <c r="J38" s="63">
        <v>9.1314703957182219E-2</v>
      </c>
      <c r="K38" s="63">
        <v>0.16784096603085771</v>
      </c>
      <c r="L38" s="63">
        <v>7.4739773189849812E-2</v>
      </c>
      <c r="M38" s="63">
        <v>2.3928000000000001E-2</v>
      </c>
      <c r="N38" s="63">
        <v>0.14983362071399969</v>
      </c>
      <c r="O38" s="63">
        <v>7.9714220941753261E-2</v>
      </c>
      <c r="P38" s="63">
        <v>-0.62329146474594499</v>
      </c>
      <c r="Q38" s="63">
        <v>0.26823200000000003</v>
      </c>
      <c r="R38" s="63">
        <v>0.38786441079541939</v>
      </c>
      <c r="S38" s="63">
        <v>-0.39461659959003242</v>
      </c>
      <c r="T38" s="63">
        <v>-0.55484705463757455</v>
      </c>
      <c r="U38" s="63">
        <v>0.28236800000000001</v>
      </c>
      <c r="V38" s="63">
        <v>0.47917911475260172</v>
      </c>
      <c r="W38" s="63">
        <v>-0.22677563355917471</v>
      </c>
      <c r="X38" s="63">
        <v>-0.65484705463757453</v>
      </c>
      <c r="Y38" s="63">
        <v>0.182368</v>
      </c>
      <c r="Z38" s="63">
        <v>0.37917911475260169</v>
      </c>
      <c r="AA38" s="63">
        <v>-0.32677563355917472</v>
      </c>
      <c r="AB38" s="63">
        <v>-0.62958682782742437</v>
      </c>
      <c r="AC38" s="63">
        <v>0.30629600000000001</v>
      </c>
      <c r="AD38" s="63">
        <v>0.32934549403860203</v>
      </c>
      <c r="AE38" s="63">
        <v>-0.30648985450092803</v>
      </c>
      <c r="AF38" s="63" t="s">
        <v>1498</v>
      </c>
      <c r="AG38" s="63" t="s">
        <v>1499</v>
      </c>
      <c r="AH38" s="63">
        <v>19.378901094693589</v>
      </c>
      <c r="AI38" s="63">
        <v>0.28982027307984731</v>
      </c>
      <c r="AJ38" s="63">
        <v>12.40730410722778</v>
      </c>
      <c r="AK38" s="63">
        <v>11.43381131325126</v>
      </c>
      <c r="AL38" s="63">
        <v>18.0737327691659</v>
      </c>
      <c r="AM38" s="63">
        <v>11.1066555063435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44</v>
      </c>
      <c r="B39" s="63"/>
      <c r="C39" s="63">
        <v>100</v>
      </c>
      <c r="D39" s="63">
        <v>4.8867702484130859E-2</v>
      </c>
      <c r="E39" s="63" t="b">
        <v>0</v>
      </c>
      <c r="F39" s="63">
        <v>4.6083819169582072E-3</v>
      </c>
      <c r="G39" s="63">
        <v>1.161828462229013E-3</v>
      </c>
      <c r="H39" s="63">
        <v>8.4717227504696457E-4</v>
      </c>
      <c r="I39" s="63">
        <v>9.8960000000000159E-3</v>
      </c>
      <c r="J39" s="63">
        <v>3.2606440243691193E-2</v>
      </c>
      <c r="K39" s="63">
        <v>0.2108651080908687</v>
      </c>
      <c r="L39" s="63">
        <v>2.9160206191045919E-3</v>
      </c>
      <c r="M39" s="63">
        <v>1.8536E-2</v>
      </c>
      <c r="N39" s="63">
        <v>6.5240290041562232E-2</v>
      </c>
      <c r="O39" s="63">
        <v>0.1944868356544974</v>
      </c>
      <c r="P39" s="63">
        <v>0.19097517227504701</v>
      </c>
      <c r="Q39" s="63">
        <v>-0.522424</v>
      </c>
      <c r="R39" s="63">
        <v>-0.42069279642429208</v>
      </c>
      <c r="S39" s="63">
        <v>-2.078460969083153E-4</v>
      </c>
      <c r="T39" s="63">
        <v>0.1901280000000001</v>
      </c>
      <c r="U39" s="63">
        <v>-0.53232000000000002</v>
      </c>
      <c r="V39" s="63">
        <v>-0.38808635618060089</v>
      </c>
      <c r="W39" s="63">
        <v>0.2106572619939604</v>
      </c>
      <c r="X39" s="63">
        <v>9.0128000000000083E-2</v>
      </c>
      <c r="Y39" s="63">
        <v>-0.63231999999999999</v>
      </c>
      <c r="Z39" s="63">
        <v>-0.48808635618060092</v>
      </c>
      <c r="AA39" s="63">
        <v>0.11065726199396041</v>
      </c>
      <c r="AB39" s="63">
        <v>0.18721197938089551</v>
      </c>
      <c r="AC39" s="63">
        <v>-0.51378400000000002</v>
      </c>
      <c r="AD39" s="63">
        <v>-0.45332664622216318</v>
      </c>
      <c r="AE39" s="63">
        <v>1.6170426339462959E-2</v>
      </c>
      <c r="AF39" s="63" t="s">
        <v>1500</v>
      </c>
      <c r="AG39" s="63" t="s">
        <v>1501</v>
      </c>
      <c r="AH39" s="63">
        <v>15.084258286236</v>
      </c>
      <c r="AI39" s="63">
        <v>10.49333338813099</v>
      </c>
      <c r="AJ39" s="63">
        <v>6.5362425116719542</v>
      </c>
      <c r="AK39" s="63">
        <v>6.2434652643389832</v>
      </c>
      <c r="AL39" s="63">
        <v>2.485317290214331</v>
      </c>
      <c r="AM39" s="63">
        <v>14.834976330022659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45</v>
      </c>
      <c r="B40" s="63"/>
      <c r="C40" s="63">
        <v>100</v>
      </c>
      <c r="D40" s="63">
        <v>3.7276744842529297E-2</v>
      </c>
      <c r="E40" s="63" t="b">
        <v>0</v>
      </c>
      <c r="F40" s="63">
        <v>2.3090028381074261E-2</v>
      </c>
      <c r="G40" s="63">
        <v>7.4864211680883159E-3</v>
      </c>
      <c r="H40" s="63">
        <v>7.5719653916377597E-2</v>
      </c>
      <c r="I40" s="63">
        <v>3.7480000000000069E-2</v>
      </c>
      <c r="J40" s="63">
        <v>1.8660245948869839E-2</v>
      </c>
      <c r="K40" s="63">
        <v>0.13753700510163269</v>
      </c>
      <c r="L40" s="63">
        <v>9.2118636971664059E-2</v>
      </c>
      <c r="M40" s="63">
        <v>8.3151999999999893E-2</v>
      </c>
      <c r="N40" s="63">
        <v>8.7692245948869679E-2</v>
      </c>
      <c r="O40" s="63">
        <v>0.1026604300404258</v>
      </c>
      <c r="P40" s="63">
        <v>5.6224346083622458E-2</v>
      </c>
      <c r="Q40" s="63">
        <v>-0.5413920000000001</v>
      </c>
      <c r="R40" s="63">
        <v>-0.21710654471331231</v>
      </c>
      <c r="S40" s="63">
        <v>0.1088697855605493</v>
      </c>
      <c r="T40" s="63">
        <v>0.13194400000000009</v>
      </c>
      <c r="U40" s="63">
        <v>-0.50391200000000003</v>
      </c>
      <c r="V40" s="63">
        <v>-0.23576679066218209</v>
      </c>
      <c r="W40" s="63">
        <v>0.24640679066218199</v>
      </c>
      <c r="X40" s="63">
        <v>3.1944000000000063E-2</v>
      </c>
      <c r="Y40" s="63">
        <v>-0.603912</v>
      </c>
      <c r="Z40" s="63">
        <v>-0.33576679066218212</v>
      </c>
      <c r="AA40" s="63">
        <v>0.14640679066218201</v>
      </c>
      <c r="AB40" s="63">
        <v>3.9825363028336003E-2</v>
      </c>
      <c r="AC40" s="63">
        <v>-0.58706399999999992</v>
      </c>
      <c r="AD40" s="63">
        <v>-0.3234590366110518</v>
      </c>
      <c r="AE40" s="63">
        <v>0.14374636062175619</v>
      </c>
      <c r="AF40" s="63" t="s">
        <v>1502</v>
      </c>
      <c r="AG40" s="63" t="s">
        <v>1503</v>
      </c>
      <c r="AH40" s="63">
        <v>1.5278082258659791</v>
      </c>
      <c r="AI40" s="63">
        <v>0.53200963031504689</v>
      </c>
      <c r="AJ40" s="63">
        <v>0.94380685437548217</v>
      </c>
      <c r="AK40" s="63">
        <v>0.9008888311940112</v>
      </c>
      <c r="AL40" s="63">
        <v>4.1577126788657717</v>
      </c>
      <c r="AM40" s="63">
        <v>3.344427842989723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46</v>
      </c>
      <c r="B41" s="63"/>
      <c r="C41" s="63">
        <v>100</v>
      </c>
      <c r="D41" s="63">
        <v>3.4976482391357422E-2</v>
      </c>
      <c r="E41" s="63" t="b">
        <v>0</v>
      </c>
      <c r="F41" s="63">
        <v>2.8557681718158701E-2</v>
      </c>
      <c r="G41" s="63">
        <v>1.64151975461778E-2</v>
      </c>
      <c r="H41" s="63">
        <v>7.9219504454441148E-2</v>
      </c>
      <c r="I41" s="63">
        <v>5.620799999999998E-2</v>
      </c>
      <c r="J41" s="63">
        <v>8.3547162705687239E-2</v>
      </c>
      <c r="K41" s="63">
        <v>8.4328404293116818E-2</v>
      </c>
      <c r="L41" s="63">
        <v>9.5059528721365083E-2</v>
      </c>
      <c r="M41" s="63">
        <v>9.5423999999999981E-2</v>
      </c>
      <c r="N41" s="63">
        <v>0.1020569837954791</v>
      </c>
      <c r="O41" s="63">
        <v>9.5136401332346604E-2</v>
      </c>
      <c r="P41" s="63">
        <v>-0.43885150445444099</v>
      </c>
      <c r="Q41" s="63">
        <v>-0.13515200000000019</v>
      </c>
      <c r="R41" s="63">
        <v>-0.17579052726755159</v>
      </c>
      <c r="S41" s="63">
        <v>-2.344503973125241E-2</v>
      </c>
      <c r="T41" s="63">
        <v>-0.35963199999999979</v>
      </c>
      <c r="U41" s="63">
        <v>-7.8944000000000181E-2</v>
      </c>
      <c r="V41" s="63">
        <v>-9.2243364561864383E-2</v>
      </c>
      <c r="W41" s="63">
        <v>6.0883364561864398E-2</v>
      </c>
      <c r="X41" s="63">
        <v>-0.45963199999999987</v>
      </c>
      <c r="Y41" s="63">
        <v>-0.17894400000000019</v>
      </c>
      <c r="Z41" s="63">
        <v>-0.19224336456186439</v>
      </c>
      <c r="AA41" s="63">
        <v>-3.9116635438135601E-2</v>
      </c>
      <c r="AB41" s="63">
        <v>-0.45469152872136492</v>
      </c>
      <c r="AC41" s="63">
        <v>-0.17436800000000019</v>
      </c>
      <c r="AD41" s="63">
        <v>-0.19430034835734339</v>
      </c>
      <c r="AE41" s="63">
        <v>-3.4253036770482199E-2</v>
      </c>
      <c r="AF41" s="63" t="s">
        <v>1504</v>
      </c>
      <c r="AG41" s="63" t="s">
        <v>1505</v>
      </c>
      <c r="AH41" s="63">
        <v>1.539278323271861</v>
      </c>
      <c r="AI41" s="63">
        <v>0.29248649483549621</v>
      </c>
      <c r="AJ41" s="63">
        <v>0.33643521243867558</v>
      </c>
      <c r="AK41" s="63">
        <v>0.31663765022490042</v>
      </c>
      <c r="AL41" s="63">
        <v>0.13659897855693309</v>
      </c>
      <c r="AM41" s="63">
        <v>2.5391215162138661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47</v>
      </c>
      <c r="B42" s="63"/>
      <c r="C42" s="63">
        <v>100</v>
      </c>
      <c r="D42" s="63">
        <v>4.88739013671875E-2</v>
      </c>
      <c r="E42" s="63" t="b">
        <v>0</v>
      </c>
      <c r="F42" s="63">
        <v>2.3427551571535671E-2</v>
      </c>
      <c r="G42" s="63">
        <v>3.8183841989606199E-3</v>
      </c>
      <c r="H42" s="63">
        <v>4.8289895370948632E-2</v>
      </c>
      <c r="I42" s="63">
        <v>3.0399999999999941E-2</v>
      </c>
      <c r="J42" s="63">
        <v>2.3713080863174599E-2</v>
      </c>
      <c r="K42" s="63">
        <v>2.3793135318562818E-2</v>
      </c>
      <c r="L42" s="63">
        <v>9.3815999999999899E-2</v>
      </c>
      <c r="M42" s="63">
        <v>8.1447999999999937E-2</v>
      </c>
      <c r="N42" s="63">
        <v>8.9399849057678504E-2</v>
      </c>
      <c r="O42" s="63">
        <v>8.9399849057678477E-2</v>
      </c>
      <c r="P42" s="63">
        <v>0.61627544249084054</v>
      </c>
      <c r="Q42" s="63">
        <v>-9.2223999999999848E-2</v>
      </c>
      <c r="R42" s="63">
        <v>-9.298148959744669E-2</v>
      </c>
      <c r="S42" s="63">
        <v>-3.8202112611739177E-2</v>
      </c>
      <c r="T42" s="63">
        <v>0.66456533786178917</v>
      </c>
      <c r="U42" s="63">
        <v>-6.1823999999999907E-2</v>
      </c>
      <c r="V42" s="63">
        <v>-0.1166945704606213</v>
      </c>
      <c r="W42" s="63">
        <v>-6.1995247930302012E-2</v>
      </c>
      <c r="X42" s="63">
        <v>0.5645653378617892</v>
      </c>
      <c r="Y42" s="63">
        <v>-0.16182399999999991</v>
      </c>
      <c r="Z42" s="63">
        <v>-0.21669457046062129</v>
      </c>
      <c r="AA42" s="63">
        <v>-0.16199524793030201</v>
      </c>
      <c r="AB42" s="63">
        <v>0.57074933786178927</v>
      </c>
      <c r="AC42" s="63">
        <v>-0.14327199999999979</v>
      </c>
      <c r="AD42" s="63">
        <v>-0.20609441951829979</v>
      </c>
      <c r="AE42" s="63">
        <v>-0.15139509698798051</v>
      </c>
      <c r="AF42" s="63" t="s">
        <v>1506</v>
      </c>
      <c r="AG42" s="63" t="s">
        <v>1507</v>
      </c>
      <c r="AH42" s="63">
        <v>0.7499927524685005</v>
      </c>
      <c r="AI42" s="63">
        <v>0.58625005591077806</v>
      </c>
      <c r="AJ42" s="63">
        <v>1.381361299484976</v>
      </c>
      <c r="AK42" s="63">
        <v>1.2991004809768409</v>
      </c>
      <c r="AL42" s="63">
        <v>5.3294206334520453</v>
      </c>
      <c r="AM42" s="63">
        <v>3.960623250500412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48</v>
      </c>
      <c r="B43" s="63"/>
      <c r="C43" s="63">
        <v>100</v>
      </c>
      <c r="D43" s="63">
        <v>5.4823637008666992E-2</v>
      </c>
      <c r="E43" s="63" t="b">
        <v>0</v>
      </c>
      <c r="F43" s="63">
        <v>1.4265596699822761E-2</v>
      </c>
      <c r="G43" s="63">
        <v>9.3739777734078225E-3</v>
      </c>
      <c r="H43" s="63">
        <v>2.703929382224016E-2</v>
      </c>
      <c r="I43" s="63">
        <v>3.0288000000000009E-2</v>
      </c>
      <c r="J43" s="63">
        <v>8.7894774696806566E-2</v>
      </c>
      <c r="K43" s="63">
        <v>2.9706450025624661E-2</v>
      </c>
      <c r="L43" s="63">
        <v>1.294691527643232E-2</v>
      </c>
      <c r="M43" s="63">
        <v>8.4479999999999833E-3</v>
      </c>
      <c r="N43" s="63">
        <v>0.1184339705517283</v>
      </c>
      <c r="O43" s="63">
        <v>6.9197208438195101E-2</v>
      </c>
      <c r="P43" s="63">
        <v>-5.9066787226936451E-2</v>
      </c>
      <c r="Q43" s="63">
        <v>-0.134272</v>
      </c>
      <c r="R43" s="63">
        <v>0.41200264061948338</v>
      </c>
      <c r="S43" s="63">
        <v>9.4486835654497406E-2</v>
      </c>
      <c r="T43" s="63">
        <v>-8.6106081049176608E-2</v>
      </c>
      <c r="U43" s="63">
        <v>-0.16456000000000001</v>
      </c>
      <c r="V43" s="63">
        <v>0.49989741531629001</v>
      </c>
      <c r="W43" s="63">
        <v>0.1241932856801221</v>
      </c>
      <c r="X43" s="63">
        <v>-0.18610608104917661</v>
      </c>
      <c r="Y43" s="63">
        <v>-0.26456000000000002</v>
      </c>
      <c r="Z43" s="63">
        <v>0.39989741531628997</v>
      </c>
      <c r="AA43" s="63">
        <v>2.4193285680122061E-2</v>
      </c>
      <c r="AB43" s="63">
        <v>-9.9052996325608933E-2</v>
      </c>
      <c r="AC43" s="63">
        <v>-0.173008</v>
      </c>
      <c r="AD43" s="63">
        <v>0.38146344476456168</v>
      </c>
      <c r="AE43" s="63">
        <v>5.4996077241926983E-2</v>
      </c>
      <c r="AF43" s="63" t="s">
        <v>1508</v>
      </c>
      <c r="AG43" s="63" t="s">
        <v>1509</v>
      </c>
      <c r="AH43" s="63">
        <v>16.905314274836321</v>
      </c>
      <c r="AI43" s="63">
        <v>6.384647593537303</v>
      </c>
      <c r="AJ43" s="63">
        <v>6.3324523548105489</v>
      </c>
      <c r="AK43" s="63">
        <v>5.9806595829373146</v>
      </c>
      <c r="AL43" s="63">
        <v>0.86986903865261223</v>
      </c>
      <c r="AM43" s="63">
        <v>8.5742486135097984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</row>
    <row r="203" spans="1:104" x14ac:dyDescent="0.3">
      <c r="A203" s="33"/>
    </row>
    <row r="204" spans="1:104" x14ac:dyDescent="0.3">
      <c r="A204" s="33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  <row r="208" spans="1:104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sqref="A1:AM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3.4633989334106448E-2</v>
      </c>
      <c r="C2" s="63">
        <v>150</v>
      </c>
      <c r="D2" s="63">
        <v>6.3847780227661133E-2</v>
      </c>
      <c r="E2" s="63" t="b">
        <v>0</v>
      </c>
      <c r="F2" s="63">
        <v>2.7674926310364889E-2</v>
      </c>
      <c r="G2" s="63">
        <v>6.8873298875173904E-6</v>
      </c>
      <c r="H2" s="63">
        <v>8.1185185185184139E-4</v>
      </c>
      <c r="I2" s="63">
        <v>1.421037037037047E-3</v>
      </c>
      <c r="J2" s="63">
        <v>2.051555555555612E-3</v>
      </c>
      <c r="K2" s="63">
        <v>9.9999999999999978E-2</v>
      </c>
      <c r="L2" s="63">
        <v>9.4818370370370372E-2</v>
      </c>
      <c r="M2" s="63">
        <v>9.500325925925926E-2</v>
      </c>
      <c r="N2" s="63">
        <v>9.8279111111111137E-2</v>
      </c>
      <c r="O2" s="63">
        <v>0.1</v>
      </c>
      <c r="P2" s="63">
        <v>0.20370725925925931</v>
      </c>
      <c r="Q2" s="63">
        <v>6.0802370370370368E-2</v>
      </c>
      <c r="R2" s="63">
        <v>0.16849066666666659</v>
      </c>
      <c r="S2" s="63">
        <v>-1.9374311506653071E-17</v>
      </c>
      <c r="T2" s="63">
        <v>0.20289540740740741</v>
      </c>
      <c r="U2" s="63">
        <v>6.2223407407407408E-2</v>
      </c>
      <c r="V2" s="63">
        <v>0.17054222222222229</v>
      </c>
      <c r="W2" s="63">
        <v>9.9999999999999964E-2</v>
      </c>
      <c r="X2" s="63">
        <v>0.10289540740740739</v>
      </c>
      <c r="Y2" s="63">
        <v>-3.7776592592592591E-2</v>
      </c>
      <c r="Z2" s="63">
        <v>7.0542222222222242E-2</v>
      </c>
      <c r="AA2" s="63">
        <v>-3.7679206999544051E-17</v>
      </c>
      <c r="AB2" s="63">
        <v>0.108077037037037</v>
      </c>
      <c r="AC2" s="63">
        <v>-3.2779851851851852E-2</v>
      </c>
      <c r="AD2" s="63">
        <v>7.2263111111111125E-2</v>
      </c>
      <c r="AE2" s="63">
        <v>-3.7139854406283998E-17</v>
      </c>
      <c r="AF2" s="63" t="s">
        <v>823</v>
      </c>
      <c r="AG2" s="63" t="s">
        <v>824</v>
      </c>
      <c r="AH2" s="63">
        <v>0.64561118202393086</v>
      </c>
      <c r="AI2" s="63">
        <v>0.50763166451348651</v>
      </c>
      <c r="AJ2" s="63">
        <v>0.40991310742991871</v>
      </c>
      <c r="AK2" s="63">
        <v>0.38318045384006749</v>
      </c>
      <c r="AL2" s="63">
        <v>2.4395161290322651</v>
      </c>
      <c r="AM2" s="63">
        <v>2.4395161290322478</v>
      </c>
    </row>
    <row r="3" spans="1:39" x14ac:dyDescent="0.3">
      <c r="A3" s="64">
        <v>1</v>
      </c>
      <c r="B3" s="63"/>
      <c r="C3" s="63">
        <v>150</v>
      </c>
      <c r="D3" s="63">
        <v>7.9787969589233398E-2</v>
      </c>
      <c r="E3" s="63" t="b">
        <v>0</v>
      </c>
      <c r="F3" s="63">
        <v>3.3154789206035672E-2</v>
      </c>
      <c r="G3" s="63">
        <v>7.4182148916324085E-5</v>
      </c>
      <c r="H3" s="63">
        <v>4.1362962962959721E-4</v>
      </c>
      <c r="I3" s="63">
        <v>3.86962962962964E-3</v>
      </c>
      <c r="J3" s="63">
        <v>7.6835555555555754E-3</v>
      </c>
      <c r="K3" s="63">
        <v>9.9999999999999992E-2</v>
      </c>
      <c r="L3" s="63">
        <v>9.7605925925925929E-2</v>
      </c>
      <c r="M3" s="63">
        <v>9.8416592592592583E-2</v>
      </c>
      <c r="N3" s="63">
        <v>0.1180764444444445</v>
      </c>
      <c r="O3" s="63">
        <v>0.1</v>
      </c>
      <c r="P3" s="63">
        <v>0.1727265185185185</v>
      </c>
      <c r="Q3" s="63">
        <v>-5.0756740740740741E-2</v>
      </c>
      <c r="R3" s="63">
        <v>5.9264000000000018E-2</v>
      </c>
      <c r="S3" s="63">
        <v>-2.9713741359578811E-17</v>
      </c>
      <c r="T3" s="63">
        <v>0.1723128888888889</v>
      </c>
      <c r="U3" s="63">
        <v>-5.4626370370370381E-2</v>
      </c>
      <c r="V3" s="63">
        <v>6.6947555555555593E-2</v>
      </c>
      <c r="W3" s="63">
        <v>9.9999999999999964E-2</v>
      </c>
      <c r="X3" s="63">
        <v>7.2312888888888913E-2</v>
      </c>
      <c r="Y3" s="63">
        <v>-0.15462637037037039</v>
      </c>
      <c r="Z3" s="63">
        <v>-3.3052444444444419E-2</v>
      </c>
      <c r="AA3" s="63">
        <v>-4.6956187718276172E-17</v>
      </c>
      <c r="AB3" s="63">
        <v>7.4706962962962975E-2</v>
      </c>
      <c r="AC3" s="63">
        <v>-0.15304296296296299</v>
      </c>
      <c r="AD3" s="63">
        <v>-5.1128888888888883E-2</v>
      </c>
      <c r="AE3" s="63">
        <v>-4.8973679926649292E-17</v>
      </c>
      <c r="AF3" s="63" t="s">
        <v>825</v>
      </c>
      <c r="AG3" s="63" t="s">
        <v>826</v>
      </c>
      <c r="AH3" s="63">
        <v>0.2983355417009812</v>
      </c>
      <c r="AI3" s="63">
        <v>0.25607530722993399</v>
      </c>
      <c r="AJ3" s="63">
        <v>0.1185340119704882</v>
      </c>
      <c r="AK3" s="63">
        <v>0.11143948963688111</v>
      </c>
      <c r="AL3" s="63">
        <v>54.6901893287436</v>
      </c>
      <c r="AM3" s="63">
        <v>54.690189328743713</v>
      </c>
    </row>
    <row r="4" spans="1:39" x14ac:dyDescent="0.3">
      <c r="A4" s="64">
        <v>2</v>
      </c>
      <c r="B4" s="63"/>
      <c r="C4" s="63">
        <v>150</v>
      </c>
      <c r="D4" s="63">
        <v>7.2797298431396484E-2</v>
      </c>
      <c r="E4" s="63" t="b">
        <v>0</v>
      </c>
      <c r="F4" s="63">
        <v>3.0138150674611789E-2</v>
      </c>
      <c r="G4" s="63">
        <v>3.1420014266119449E-6</v>
      </c>
      <c r="H4" s="63">
        <v>3.9940740740740388E-4</v>
      </c>
      <c r="I4" s="63">
        <v>1.5656296296296811E-3</v>
      </c>
      <c r="J4" s="63">
        <v>7.2888888888888309E-4</v>
      </c>
      <c r="K4" s="63">
        <v>9.9999999999999978E-2</v>
      </c>
      <c r="L4" s="63">
        <v>0.10810192592592591</v>
      </c>
      <c r="M4" s="63">
        <v>8.8461037037036977E-2</v>
      </c>
      <c r="N4" s="63">
        <v>0.1030862222222222</v>
      </c>
      <c r="O4" s="63">
        <v>0.1</v>
      </c>
      <c r="P4" s="63">
        <v>3.1092148148148171E-2</v>
      </c>
      <c r="Q4" s="63">
        <v>-9.3006222222222226E-2</v>
      </c>
      <c r="R4" s="63">
        <v>4.404622222222225E-2</v>
      </c>
      <c r="S4" s="63">
        <v>-4.6335554863383821E-17</v>
      </c>
      <c r="T4" s="63">
        <v>3.069274074074077E-2</v>
      </c>
      <c r="U4" s="63">
        <v>-9.4571851851851907E-2</v>
      </c>
      <c r="V4" s="63">
        <v>4.4775111111111127E-2</v>
      </c>
      <c r="W4" s="63">
        <v>9.9999999999999936E-2</v>
      </c>
      <c r="X4" s="63">
        <v>-6.9307259259259235E-2</v>
      </c>
      <c r="Y4" s="63">
        <v>-0.19457185185185191</v>
      </c>
      <c r="Z4" s="63">
        <v>-5.5224888888888872E-2</v>
      </c>
      <c r="AA4" s="63">
        <v>-6.4569039840697855E-17</v>
      </c>
      <c r="AB4" s="63">
        <v>-7.7409185185185164E-2</v>
      </c>
      <c r="AC4" s="63">
        <v>-0.18303288888888891</v>
      </c>
      <c r="AD4" s="63">
        <v>-5.8311111111111091E-2</v>
      </c>
      <c r="AE4" s="63">
        <v>-6.6645750525403066E-17</v>
      </c>
      <c r="AF4" s="63" t="s">
        <v>827</v>
      </c>
      <c r="AG4" s="63" t="s">
        <v>828</v>
      </c>
      <c r="AH4" s="63">
        <v>0.68272121939977981</v>
      </c>
      <c r="AI4" s="63">
        <v>1.1858793416143949</v>
      </c>
      <c r="AJ4" s="63">
        <v>0.83872709806941692</v>
      </c>
      <c r="AK4" s="63">
        <v>0.78990012394647402</v>
      </c>
      <c r="AL4" s="63">
        <v>5.5884625289724363</v>
      </c>
      <c r="AM4" s="63">
        <v>5.5884625289724434</v>
      </c>
    </row>
    <row r="5" spans="1:39" x14ac:dyDescent="0.3">
      <c r="A5" s="64">
        <v>3</v>
      </c>
      <c r="B5" s="63"/>
      <c r="C5" s="63">
        <v>150</v>
      </c>
      <c r="D5" s="63">
        <v>8.5740327835083008E-2</v>
      </c>
      <c r="E5" s="63" t="b">
        <v>0</v>
      </c>
      <c r="F5" s="63">
        <v>2.4465152580126211E-2</v>
      </c>
      <c r="G5" s="63">
        <v>9.296293258710572E-5</v>
      </c>
      <c r="H5" s="63">
        <v>2.0207407407407379E-3</v>
      </c>
      <c r="I5" s="63">
        <v>5.1496296296296151E-3</v>
      </c>
      <c r="J5" s="63">
        <v>7.8968888888889047E-3</v>
      </c>
      <c r="K5" s="63">
        <v>9.9999999999999992E-2</v>
      </c>
      <c r="L5" s="63">
        <v>8.4393481481481486E-2</v>
      </c>
      <c r="M5" s="63">
        <v>8.7579259259259273E-2</v>
      </c>
      <c r="N5" s="63">
        <v>9.8350222222222256E-2</v>
      </c>
      <c r="O5" s="63">
        <v>0.1</v>
      </c>
      <c r="P5" s="63">
        <v>1.413925925925928E-2</v>
      </c>
      <c r="Q5" s="63">
        <v>0.1056782222222222</v>
      </c>
      <c r="R5" s="63">
        <v>-4.9208888888888557E-3</v>
      </c>
      <c r="S5" s="63">
        <v>-6.6574340009826135E-17</v>
      </c>
      <c r="T5" s="63">
        <v>1.2118518518518541E-2</v>
      </c>
      <c r="U5" s="63">
        <v>0.1005285925925926</v>
      </c>
      <c r="V5" s="63">
        <v>2.9760000000000481E-3</v>
      </c>
      <c r="W5" s="63">
        <v>9.9999999999999922E-2</v>
      </c>
      <c r="X5" s="63">
        <v>-8.7881481481481463E-2</v>
      </c>
      <c r="Y5" s="63">
        <v>5.2859259259259255E-4</v>
      </c>
      <c r="Z5" s="63">
        <v>-9.7023999999999957E-2</v>
      </c>
      <c r="AA5" s="63">
        <v>-8.3909097522805877E-17</v>
      </c>
      <c r="AB5" s="63">
        <v>-7.2274962962962944E-2</v>
      </c>
      <c r="AC5" s="63">
        <v>1.294933333333333E-2</v>
      </c>
      <c r="AD5" s="63">
        <v>-9.5374222222222207E-2</v>
      </c>
      <c r="AE5" s="63">
        <v>-8.2556361739925498E-17</v>
      </c>
      <c r="AF5" s="63" t="s">
        <v>829</v>
      </c>
      <c r="AG5" s="63" t="s">
        <v>830</v>
      </c>
      <c r="AH5" s="63">
        <v>2.3031055638842148</v>
      </c>
      <c r="AI5" s="63">
        <v>1.2824273965684041</v>
      </c>
      <c r="AJ5" s="63">
        <v>1.052007455789306</v>
      </c>
      <c r="AK5" s="63">
        <v>0.98132404541007079</v>
      </c>
      <c r="AL5" s="63">
        <v>1.7003811199061141</v>
      </c>
      <c r="AM5" s="63">
        <v>1.70038111990615</v>
      </c>
    </row>
    <row r="6" spans="1:39" x14ac:dyDescent="0.3">
      <c r="A6" s="64">
        <v>4</v>
      </c>
      <c r="B6" s="63"/>
      <c r="C6" s="63">
        <v>150</v>
      </c>
      <c r="D6" s="63">
        <v>7.7755212783813477E-2</v>
      </c>
      <c r="E6" s="63" t="b">
        <v>0</v>
      </c>
      <c r="F6" s="63">
        <v>2.7919666052389571E-2</v>
      </c>
      <c r="G6" s="63">
        <v>3.3788458420850567E-4</v>
      </c>
      <c r="H6" s="63">
        <v>4.1362962962961097E-4</v>
      </c>
      <c r="I6" s="63">
        <v>7.8518518518518599E-3</v>
      </c>
      <c r="J6" s="63">
        <v>1.661511111111114E-2</v>
      </c>
      <c r="K6" s="63">
        <v>9.9999999999999992E-2</v>
      </c>
      <c r="L6" s="63">
        <v>9.2941037037037044E-2</v>
      </c>
      <c r="M6" s="63">
        <v>0.1043899259259259</v>
      </c>
      <c r="N6" s="63">
        <v>9.1566222222222216E-2</v>
      </c>
      <c r="O6" s="63">
        <v>0.1</v>
      </c>
      <c r="P6" s="63">
        <v>0.1032177777777778</v>
      </c>
      <c r="Q6" s="63">
        <v>0.19822696296296299</v>
      </c>
      <c r="R6" s="63">
        <v>0.17621333333333331</v>
      </c>
      <c r="S6" s="63">
        <v>-3.9149799161791282E-17</v>
      </c>
      <c r="T6" s="63">
        <v>0.1028041481481482</v>
      </c>
      <c r="U6" s="63">
        <v>0.19037511111111111</v>
      </c>
      <c r="V6" s="63">
        <v>0.1928284444444445</v>
      </c>
      <c r="W6" s="63">
        <v>9.999999999999995E-2</v>
      </c>
      <c r="X6" s="63">
        <v>2.8041481481481481E-3</v>
      </c>
      <c r="Y6" s="63">
        <v>9.0375111111111114E-2</v>
      </c>
      <c r="Z6" s="63">
        <v>9.2828444444444477E-2</v>
      </c>
      <c r="AA6" s="63">
        <v>-5.5054604643339941E-17</v>
      </c>
      <c r="AB6" s="63">
        <v>9.8631111111111107E-3</v>
      </c>
      <c r="AC6" s="63">
        <v>8.5985185185185178E-2</v>
      </c>
      <c r="AD6" s="63">
        <v>0.1012622222222223</v>
      </c>
      <c r="AE6" s="63">
        <v>-5.28884856708392E-17</v>
      </c>
      <c r="AF6" s="63" t="s">
        <v>831</v>
      </c>
      <c r="AG6" s="63" t="s">
        <v>832</v>
      </c>
      <c r="AH6" s="63">
        <v>0.65221973462941629</v>
      </c>
      <c r="AI6" s="63">
        <v>0.88773014255860572</v>
      </c>
      <c r="AJ6" s="63">
        <v>0.40244130702470182</v>
      </c>
      <c r="AK6" s="63">
        <v>0.37333557861887873</v>
      </c>
      <c r="AL6" s="63">
        <v>9.0853378274858709</v>
      </c>
      <c r="AM6" s="63">
        <v>9.0853378274858656</v>
      </c>
    </row>
    <row r="7" spans="1:39" x14ac:dyDescent="0.3">
      <c r="A7" s="64">
        <v>5</v>
      </c>
      <c r="B7" s="63"/>
      <c r="C7" s="63">
        <v>150</v>
      </c>
      <c r="D7" s="63">
        <v>8.8757038116455078E-2</v>
      </c>
      <c r="E7" s="63" t="b">
        <v>0</v>
      </c>
      <c r="F7" s="63">
        <v>3.0682839047023319E-2</v>
      </c>
      <c r="G7" s="63">
        <v>1.718481294924542E-6</v>
      </c>
      <c r="H7" s="63">
        <v>4.1362962962965272E-4</v>
      </c>
      <c r="I7" s="63">
        <v>5.1081481481482678E-4</v>
      </c>
      <c r="J7" s="63">
        <v>1.1342222222222029E-3</v>
      </c>
      <c r="K7" s="63">
        <v>9.9999999999999992E-2</v>
      </c>
      <c r="L7" s="63">
        <v>0.102157037037037</v>
      </c>
      <c r="M7" s="63">
        <v>0.10410548148148149</v>
      </c>
      <c r="N7" s="63">
        <v>9.6999111111111119E-2</v>
      </c>
      <c r="O7" s="63">
        <v>0.1</v>
      </c>
      <c r="P7" s="63">
        <v>0.32409837037037043</v>
      </c>
      <c r="Q7" s="63">
        <v>1.324325925925926E-2</v>
      </c>
      <c r="R7" s="63">
        <v>0.19815822222222221</v>
      </c>
      <c r="S7" s="63">
        <v>1.9147307347380008E-18</v>
      </c>
      <c r="T7" s="63">
        <v>0.32368474074074072</v>
      </c>
      <c r="U7" s="63">
        <v>1.375407407407409E-2</v>
      </c>
      <c r="V7" s="63">
        <v>0.197024</v>
      </c>
      <c r="W7" s="63">
        <v>9.9999999999999992E-2</v>
      </c>
      <c r="X7" s="63">
        <v>0.22368474074074071</v>
      </c>
      <c r="Y7" s="63">
        <v>-8.624592592592592E-2</v>
      </c>
      <c r="Z7" s="63">
        <v>9.7023999999999999E-2</v>
      </c>
      <c r="AA7" s="63">
        <v>-1.6675806820460761E-17</v>
      </c>
      <c r="AB7" s="63">
        <v>0.2215277037037037</v>
      </c>
      <c r="AC7" s="63">
        <v>-9.0351407407407408E-2</v>
      </c>
      <c r="AD7" s="63">
        <v>0.1000248888888889</v>
      </c>
      <c r="AE7" s="63">
        <v>-1.632107653576551E-17</v>
      </c>
      <c r="AF7" s="63" t="s">
        <v>833</v>
      </c>
      <c r="AG7" s="63" t="s">
        <v>834</v>
      </c>
      <c r="AH7" s="63">
        <v>0.28652497300639729</v>
      </c>
      <c r="AI7" s="63">
        <v>0.1793034965751738</v>
      </c>
      <c r="AJ7" s="63">
        <v>0.32391793831339272</v>
      </c>
      <c r="AK7" s="63">
        <v>0.30355053608302512</v>
      </c>
      <c r="AL7" s="63">
        <v>3.0929346232776651</v>
      </c>
      <c r="AM7" s="63">
        <v>3.0929346232776389</v>
      </c>
    </row>
    <row r="8" spans="1:39" x14ac:dyDescent="0.3">
      <c r="A8" s="64">
        <v>6</v>
      </c>
      <c r="B8" s="63"/>
      <c r="C8" s="63">
        <v>150</v>
      </c>
      <c r="D8" s="63">
        <v>6.8430423736572266E-2</v>
      </c>
      <c r="E8" s="63" t="b">
        <v>0</v>
      </c>
      <c r="F8" s="63">
        <v>2.856927385248834E-2</v>
      </c>
      <c r="G8" s="63">
        <v>2.9931570427434959E-4</v>
      </c>
      <c r="H8" s="63">
        <v>1.480296296296304E-3</v>
      </c>
      <c r="I8" s="63">
        <v>8.2216296296296343E-3</v>
      </c>
      <c r="J8" s="63">
        <v>1.5150222222222259E-2</v>
      </c>
      <c r="K8" s="63">
        <v>9.9999999999999992E-2</v>
      </c>
      <c r="L8" s="63">
        <v>0.1019152592592593</v>
      </c>
      <c r="M8" s="63">
        <v>8.5815703703703686E-2</v>
      </c>
      <c r="N8" s="63">
        <v>0.1040106666666667</v>
      </c>
      <c r="O8" s="63">
        <v>0.1</v>
      </c>
      <c r="P8" s="63">
        <v>5.9662222222222391E-3</v>
      </c>
      <c r="Q8" s="63">
        <v>0.17695051851851851</v>
      </c>
      <c r="R8" s="63">
        <v>0.17501866666666671</v>
      </c>
      <c r="S8" s="63">
        <v>-4.9903177775744359E-17</v>
      </c>
      <c r="T8" s="63">
        <v>4.4859259259259349E-3</v>
      </c>
      <c r="U8" s="63">
        <v>0.1687288888888889</v>
      </c>
      <c r="V8" s="63">
        <v>0.19016888888888889</v>
      </c>
      <c r="W8" s="63">
        <v>9.9999999999999936E-2</v>
      </c>
      <c r="X8" s="63">
        <v>-9.5514074074074071E-2</v>
      </c>
      <c r="Y8" s="63">
        <v>6.8728888888888881E-2</v>
      </c>
      <c r="Z8" s="63">
        <v>9.016888888888891E-2</v>
      </c>
      <c r="AA8" s="63">
        <v>-6.6095367039492943E-17</v>
      </c>
      <c r="AB8" s="63">
        <v>-9.7429333333333326E-2</v>
      </c>
      <c r="AC8" s="63">
        <v>8.2913185185185187E-2</v>
      </c>
      <c r="AD8" s="63">
        <v>8.6158222222222233E-2</v>
      </c>
      <c r="AE8" s="63">
        <v>-6.768962131408074E-17</v>
      </c>
      <c r="AF8" s="63" t="s">
        <v>835</v>
      </c>
      <c r="AG8" s="63" t="s">
        <v>836</v>
      </c>
      <c r="AH8" s="63">
        <v>0.18429958105057659</v>
      </c>
      <c r="AI8" s="63">
        <v>0.52955491468662497</v>
      </c>
      <c r="AJ8" s="63">
        <v>1.2750271780327569</v>
      </c>
      <c r="AK8" s="63">
        <v>1.1844803498480221</v>
      </c>
      <c r="AL8" s="63">
        <v>4.4479495268138676</v>
      </c>
      <c r="AM8" s="63">
        <v>4.4479495268138516</v>
      </c>
    </row>
    <row r="9" spans="1:39" x14ac:dyDescent="0.3">
      <c r="A9" s="64">
        <v>7</v>
      </c>
      <c r="B9" s="63"/>
      <c r="C9" s="63">
        <v>150</v>
      </c>
      <c r="D9" s="63">
        <v>7.674860954284668E-2</v>
      </c>
      <c r="E9" s="63" t="b">
        <v>0</v>
      </c>
      <c r="F9" s="63">
        <v>2.852512800728671E-2</v>
      </c>
      <c r="G9" s="63">
        <v>1.1257579421673629E-4</v>
      </c>
      <c r="H9" s="63">
        <v>4.0663703703704424E-3</v>
      </c>
      <c r="I9" s="63">
        <v>5.6047407407407426E-3</v>
      </c>
      <c r="J9" s="63">
        <v>8.0391111111111357E-3</v>
      </c>
      <c r="K9" s="63">
        <v>9.9999999999999992E-2</v>
      </c>
      <c r="L9" s="63">
        <v>9.8388148148148225E-2</v>
      </c>
      <c r="M9" s="63">
        <v>9.577125925925925E-2</v>
      </c>
      <c r="N9" s="63">
        <v>9.8350222222222228E-2</v>
      </c>
      <c r="O9" s="63">
        <v>0.1</v>
      </c>
      <c r="P9" s="63">
        <v>-8.6141629629629624E-2</v>
      </c>
      <c r="Q9" s="63">
        <v>0.20632414814814809</v>
      </c>
      <c r="R9" s="63">
        <v>0.1451093333333334</v>
      </c>
      <c r="S9" s="63">
        <v>-6.6644589378808321E-17</v>
      </c>
      <c r="T9" s="63">
        <v>-8.2075259259259181E-2</v>
      </c>
      <c r="U9" s="63">
        <v>0.2007194074074074</v>
      </c>
      <c r="V9" s="63">
        <v>0.1531484444444445</v>
      </c>
      <c r="W9" s="63">
        <v>9.9999999999999922E-2</v>
      </c>
      <c r="X9" s="63">
        <v>-0.18207525925925919</v>
      </c>
      <c r="Y9" s="63">
        <v>0.1007194074074074</v>
      </c>
      <c r="Z9" s="63">
        <v>5.3148444444444498E-2</v>
      </c>
      <c r="AA9" s="63">
        <v>-8.3188606060765291E-17</v>
      </c>
      <c r="AB9" s="63">
        <v>-0.18046340740740741</v>
      </c>
      <c r="AC9" s="63">
        <v>0.10494814814814819</v>
      </c>
      <c r="AD9" s="63">
        <v>5.4798222222222283E-2</v>
      </c>
      <c r="AE9" s="63">
        <v>-8.3048107322800908E-17</v>
      </c>
      <c r="AF9" s="63" t="s">
        <v>837</v>
      </c>
      <c r="AG9" s="63" t="s">
        <v>838</v>
      </c>
      <c r="AH9" s="63">
        <v>0.35674662652132672</v>
      </c>
      <c r="AI9" s="63">
        <v>5.3753895324808017E-2</v>
      </c>
      <c r="AJ9" s="63">
        <v>0.39137627030314159</v>
      </c>
      <c r="AK9" s="63">
        <v>0.36281957945299009</v>
      </c>
      <c r="AL9" s="63">
        <v>3.1040941932030992</v>
      </c>
      <c r="AM9" s="63">
        <v>3.1040941932031378</v>
      </c>
    </row>
    <row r="10" spans="1:39" x14ac:dyDescent="0.3">
      <c r="A10" s="64">
        <v>8</v>
      </c>
      <c r="B10" s="63"/>
      <c r="C10" s="63">
        <v>150</v>
      </c>
      <c r="D10" s="63">
        <v>6.7812442779541016E-2</v>
      </c>
      <c r="E10" s="63" t="b">
        <v>0</v>
      </c>
      <c r="F10" s="63">
        <v>2.7206851409821681E-2</v>
      </c>
      <c r="G10" s="63">
        <v>4.4188775945130033E-5</v>
      </c>
      <c r="H10" s="63">
        <v>6.4865185185185026E-3</v>
      </c>
      <c r="I10" s="63">
        <v>7.6918518518518178E-4</v>
      </c>
      <c r="J10" s="63">
        <v>1.2337777777777499E-3</v>
      </c>
      <c r="K10" s="63">
        <v>9.9999999999999978E-2</v>
      </c>
      <c r="L10" s="63">
        <v>0.1035081481481482</v>
      </c>
      <c r="M10" s="63">
        <v>8.4052148148148154E-2</v>
      </c>
      <c r="N10" s="63">
        <v>9.7098666666666694E-2</v>
      </c>
      <c r="O10" s="63">
        <v>0.1</v>
      </c>
      <c r="P10" s="63">
        <v>0.18153481481481479</v>
      </c>
      <c r="Q10" s="63">
        <v>1.9008000000000001E-2</v>
      </c>
      <c r="R10" s="63">
        <v>-3.6067555555555547E-2</v>
      </c>
      <c r="S10" s="63">
        <v>-4.4581642932018302E-17</v>
      </c>
      <c r="T10" s="63">
        <v>0.17504829629629631</v>
      </c>
      <c r="U10" s="63">
        <v>1.8238814814814819E-2</v>
      </c>
      <c r="V10" s="63">
        <v>-3.7301333333333297E-2</v>
      </c>
      <c r="W10" s="63">
        <v>9.9999999999999936E-2</v>
      </c>
      <c r="X10" s="63">
        <v>7.5048296296296307E-2</v>
      </c>
      <c r="Y10" s="63">
        <v>-8.1761185185185187E-2</v>
      </c>
      <c r="Z10" s="63">
        <v>-0.1373013333333333</v>
      </c>
      <c r="AA10" s="63">
        <v>-6.3849709525252002E-17</v>
      </c>
      <c r="AB10" s="63">
        <v>7.1540148148148144E-2</v>
      </c>
      <c r="AC10" s="63">
        <v>-6.5813333333333335E-2</v>
      </c>
      <c r="AD10" s="63">
        <v>-0.13439999999999999</v>
      </c>
      <c r="AE10" s="63">
        <v>-6.4900547193498145E-17</v>
      </c>
      <c r="AF10" s="63" t="s">
        <v>839</v>
      </c>
      <c r="AG10" s="63" t="s">
        <v>840</v>
      </c>
      <c r="AH10" s="63">
        <v>3.5454605632240517E-2</v>
      </c>
      <c r="AI10" s="63">
        <v>0.91842123838917344</v>
      </c>
      <c r="AJ10" s="63">
        <v>1.2627359125881721</v>
      </c>
      <c r="AK10" s="63">
        <v>1.183073096969899</v>
      </c>
      <c r="AL10" s="63">
        <v>2.1131137352392342</v>
      </c>
      <c r="AM10" s="63">
        <v>2.1131137352392351</v>
      </c>
    </row>
    <row r="11" spans="1:39" x14ac:dyDescent="0.3">
      <c r="A11" s="64">
        <v>9</v>
      </c>
      <c r="B11" s="63"/>
      <c r="C11" s="63">
        <v>150</v>
      </c>
      <c r="D11" s="63">
        <v>4.9864292144775391E-2</v>
      </c>
      <c r="E11" s="63" t="b">
        <v>0</v>
      </c>
      <c r="F11" s="63">
        <v>2.8264149698545959E-2</v>
      </c>
      <c r="G11" s="63">
        <v>4.0321312096570591E-4</v>
      </c>
      <c r="H11" s="63">
        <v>1.368296296296294E-2</v>
      </c>
      <c r="I11" s="63">
        <v>1.129362962962962E-2</v>
      </c>
      <c r="J11" s="63">
        <v>9.4044444444444653E-3</v>
      </c>
      <c r="K11" s="63">
        <v>9.9999999999999992E-2</v>
      </c>
      <c r="L11" s="63">
        <v>0.1057837037037037</v>
      </c>
      <c r="M11" s="63">
        <v>9.0765037037037047E-2</v>
      </c>
      <c r="N11" s="63">
        <v>9.3998222222222233E-2</v>
      </c>
      <c r="O11" s="63">
        <v>0.1</v>
      </c>
      <c r="P11" s="63">
        <v>0.121152</v>
      </c>
      <c r="Q11" s="63">
        <v>1.034192592592593E-2</v>
      </c>
      <c r="R11" s="63">
        <v>7.7724444444444457E-2</v>
      </c>
      <c r="S11" s="63">
        <v>-3.7510260170008339E-17</v>
      </c>
      <c r="T11" s="63">
        <v>0.1074690370370371</v>
      </c>
      <c r="U11" s="63">
        <v>-9.5170370370369073E-4</v>
      </c>
      <c r="V11" s="63">
        <v>8.7128888888888922E-2</v>
      </c>
      <c r="W11" s="63">
        <v>9.999999999999995E-2</v>
      </c>
      <c r="X11" s="63">
        <v>7.4690370370370457E-3</v>
      </c>
      <c r="Y11" s="63">
        <v>-0.1009517037037037</v>
      </c>
      <c r="Z11" s="63">
        <v>-1.287111111111108E-2</v>
      </c>
      <c r="AA11" s="63">
        <v>-5.5712394189264189E-17</v>
      </c>
      <c r="AB11" s="63">
        <v>1.685333333333359E-3</v>
      </c>
      <c r="AC11" s="63">
        <v>-9.1716740740740738E-2</v>
      </c>
      <c r="AD11" s="63">
        <v>-6.8693333333333158E-3</v>
      </c>
      <c r="AE11" s="63">
        <v>-5.6251166209226863E-17</v>
      </c>
      <c r="AF11" s="63" t="s">
        <v>841</v>
      </c>
      <c r="AG11" s="63" t="s">
        <v>842</v>
      </c>
      <c r="AH11" s="63">
        <v>0.40487802037562731</v>
      </c>
      <c r="AI11" s="63">
        <v>0.92754866996205121</v>
      </c>
      <c r="AJ11" s="63">
        <v>0.72027125345960674</v>
      </c>
      <c r="AK11" s="63">
        <v>0.67546897854883037</v>
      </c>
      <c r="AL11" s="63">
        <v>46.629834254143567</v>
      </c>
      <c r="AM11" s="63">
        <v>46.629834254143738</v>
      </c>
    </row>
    <row r="12" spans="1:39" x14ac:dyDescent="0.3">
      <c r="A12" s="64">
        <v>10</v>
      </c>
      <c r="B12" s="63"/>
      <c r="C12" s="63">
        <v>150</v>
      </c>
      <c r="D12" s="63">
        <v>7.8837156295776367E-2</v>
      </c>
      <c r="E12" s="63" t="b">
        <v>0</v>
      </c>
      <c r="F12" s="63">
        <v>3.3225071239550083E-2</v>
      </c>
      <c r="G12" s="63">
        <v>1.137021099369002E-4</v>
      </c>
      <c r="H12" s="63">
        <v>9.3143703703704034E-3</v>
      </c>
      <c r="I12" s="63">
        <v>4.2678518518518421E-3</v>
      </c>
      <c r="J12" s="63">
        <v>2.9546666666666402E-3</v>
      </c>
      <c r="K12" s="63">
        <v>9.9999999999999992E-2</v>
      </c>
      <c r="L12" s="63">
        <v>9.7605925925925943E-2</v>
      </c>
      <c r="M12" s="63">
        <v>0.1065517037037037</v>
      </c>
      <c r="N12" s="63">
        <v>0.1111075555555556</v>
      </c>
      <c r="O12" s="63">
        <v>0.1</v>
      </c>
      <c r="P12" s="63">
        <v>6.4139851851851851E-2</v>
      </c>
      <c r="Q12" s="63">
        <v>1.038933333333333E-2</v>
      </c>
      <c r="R12" s="63">
        <v>-3.2924444444444437E-2</v>
      </c>
      <c r="S12" s="63">
        <v>-5.8045718271408525E-17</v>
      </c>
      <c r="T12" s="63">
        <v>7.3454222222222254E-2</v>
      </c>
      <c r="U12" s="63">
        <v>6.1214814814814916E-3</v>
      </c>
      <c r="V12" s="63">
        <v>-3.5879111111111077E-2</v>
      </c>
      <c r="W12" s="63">
        <v>9.9999999999999936E-2</v>
      </c>
      <c r="X12" s="63">
        <v>-2.6545777777777758E-2</v>
      </c>
      <c r="Y12" s="63">
        <v>-9.3878518518518514E-2</v>
      </c>
      <c r="Z12" s="63">
        <v>-0.13587911111111109</v>
      </c>
      <c r="AA12" s="63">
        <v>-7.5375250624711927E-17</v>
      </c>
      <c r="AB12" s="63">
        <v>-2.4151703703703689E-2</v>
      </c>
      <c r="AC12" s="63">
        <v>-0.1004302222222222</v>
      </c>
      <c r="AD12" s="63">
        <v>-0.14698666666666671</v>
      </c>
      <c r="AE12" s="63">
        <v>-7.6041168196799406E-17</v>
      </c>
      <c r="AF12" s="63" t="s">
        <v>843</v>
      </c>
      <c r="AG12" s="63" t="s">
        <v>844</v>
      </c>
      <c r="AH12" s="63">
        <v>9.6234879016583508E-2</v>
      </c>
      <c r="AI12" s="63">
        <v>0.44186093048162373</v>
      </c>
      <c r="AJ12" s="63">
        <v>0.5138278728625435</v>
      </c>
      <c r="AK12" s="63">
        <v>0.48170056740495421</v>
      </c>
      <c r="AL12" s="63">
        <v>8.1745865606029025</v>
      </c>
      <c r="AM12" s="63">
        <v>8.1745865606029042</v>
      </c>
    </row>
    <row r="13" spans="1:39" x14ac:dyDescent="0.3">
      <c r="A13" s="64">
        <v>11</v>
      </c>
      <c r="B13" s="63"/>
      <c r="C13" s="63">
        <v>150</v>
      </c>
      <c r="D13" s="63">
        <v>5.8841943740844727E-2</v>
      </c>
      <c r="E13" s="63" t="b">
        <v>0</v>
      </c>
      <c r="F13" s="63">
        <v>2.860980840787929E-2</v>
      </c>
      <c r="G13" s="63">
        <v>6.8049379204391029E-6</v>
      </c>
      <c r="H13" s="63">
        <v>4.2548148148147108E-4</v>
      </c>
      <c r="I13" s="63">
        <v>1.1105185185185181E-3</v>
      </c>
      <c r="J13" s="63">
        <v>2.321777777777811E-3</v>
      </c>
      <c r="K13" s="63">
        <v>9.9999999999999978E-2</v>
      </c>
      <c r="L13" s="63">
        <v>9.5799703703703679E-2</v>
      </c>
      <c r="M13" s="63">
        <v>9.7933037037037041E-2</v>
      </c>
      <c r="N13" s="63">
        <v>9.9203555555555573E-2</v>
      </c>
      <c r="O13" s="63">
        <v>9.9999999999999992E-2</v>
      </c>
      <c r="P13" s="63">
        <v>0.2050062222222222</v>
      </c>
      <c r="Q13" s="63">
        <v>8.8248888888888891E-3</v>
      </c>
      <c r="R13" s="63">
        <v>0.16153600000000001</v>
      </c>
      <c r="S13" s="63">
        <v>-1.6884232634217869E-17</v>
      </c>
      <c r="T13" s="63">
        <v>0.2054317037037037</v>
      </c>
      <c r="U13" s="63">
        <v>7.7143703703703714E-3</v>
      </c>
      <c r="V13" s="63">
        <v>0.1638577777777778</v>
      </c>
      <c r="W13" s="63">
        <v>9.9999999999999964E-2</v>
      </c>
      <c r="X13" s="63">
        <v>0.10543170370370369</v>
      </c>
      <c r="Y13" s="63">
        <v>-9.2285629629629634E-2</v>
      </c>
      <c r="Z13" s="63">
        <v>6.3857777777777791E-2</v>
      </c>
      <c r="AA13" s="63">
        <v>-3.4849492748145307E-17</v>
      </c>
      <c r="AB13" s="63">
        <v>0.10963199999999999</v>
      </c>
      <c r="AC13" s="63">
        <v>-9.0218666666666669E-2</v>
      </c>
      <c r="AD13" s="63">
        <v>6.4654222222222224E-2</v>
      </c>
      <c r="AE13" s="63">
        <v>-3.4364133471541019E-17</v>
      </c>
      <c r="AF13" s="63" t="s">
        <v>845</v>
      </c>
      <c r="AG13" s="63" t="s">
        <v>846</v>
      </c>
      <c r="AH13" s="63">
        <v>0.48014330336916938</v>
      </c>
      <c r="AI13" s="63">
        <v>0.48218874693616159</v>
      </c>
      <c r="AJ13" s="63">
        <v>0.16230764869719441</v>
      </c>
      <c r="AK13" s="63">
        <v>0.15214739512542319</v>
      </c>
      <c r="AL13" s="63">
        <v>1.247216035634731</v>
      </c>
      <c r="AM13" s="63">
        <v>1.2472160356347659</v>
      </c>
    </row>
    <row r="14" spans="1:39" x14ac:dyDescent="0.3">
      <c r="A14" s="64">
        <v>12</v>
      </c>
      <c r="B14" s="63"/>
      <c r="C14" s="63">
        <v>150</v>
      </c>
      <c r="D14" s="63">
        <v>7.8773021697998047E-2</v>
      </c>
      <c r="E14" s="63" t="b">
        <v>0</v>
      </c>
      <c r="F14" s="63">
        <v>3.1532057838792878E-2</v>
      </c>
      <c r="G14" s="63">
        <v>3.5846221396981971E-4</v>
      </c>
      <c r="H14" s="63">
        <v>1.748029629629624E-2</v>
      </c>
      <c r="I14" s="63">
        <v>7.0554074074073991E-3</v>
      </c>
      <c r="J14" s="63">
        <v>1.7671111111111221E-3</v>
      </c>
      <c r="K14" s="63">
        <v>9.9999999999999992E-2</v>
      </c>
      <c r="L14" s="63">
        <v>0.1028112592592593</v>
      </c>
      <c r="M14" s="63">
        <v>0.10325214814814811</v>
      </c>
      <c r="N14" s="63">
        <v>0.1014933333333333</v>
      </c>
      <c r="O14" s="63">
        <v>0.1</v>
      </c>
      <c r="P14" s="63">
        <v>0.24016355555555549</v>
      </c>
      <c r="Q14" s="63">
        <v>0.1025303703703704</v>
      </c>
      <c r="R14" s="63">
        <v>8.9457777777777775E-2</v>
      </c>
      <c r="S14" s="63">
        <v>-2.7143543372106049E-17</v>
      </c>
      <c r="T14" s="63">
        <v>0.2226832592592593</v>
      </c>
      <c r="U14" s="63">
        <v>9.547496296296297E-2</v>
      </c>
      <c r="V14" s="63">
        <v>9.1224888888888897E-2</v>
      </c>
      <c r="W14" s="63">
        <v>9.9999999999999964E-2</v>
      </c>
      <c r="X14" s="63">
        <v>0.1226832592592593</v>
      </c>
      <c r="Y14" s="63">
        <v>-4.5250370370370366E-3</v>
      </c>
      <c r="Z14" s="63">
        <v>-8.7751111111111068E-3</v>
      </c>
      <c r="AA14" s="63">
        <v>-4.7005536448552908E-17</v>
      </c>
      <c r="AB14" s="63">
        <v>0.11987200000000001</v>
      </c>
      <c r="AC14" s="63">
        <v>-7.7771851851851847E-3</v>
      </c>
      <c r="AD14" s="63">
        <v>-1.0268444444444431E-2</v>
      </c>
      <c r="AE14" s="63">
        <v>-4.7333560361568957E-17</v>
      </c>
      <c r="AF14" s="63" t="s">
        <v>847</v>
      </c>
      <c r="AG14" s="63" t="s">
        <v>848</v>
      </c>
      <c r="AH14" s="63">
        <v>0.35352638596844937</v>
      </c>
      <c r="AI14" s="63">
        <v>0.26270261938800032</v>
      </c>
      <c r="AJ14" s="63">
        <v>0.27427529843806753</v>
      </c>
      <c r="AK14" s="63">
        <v>0.25592028054303928</v>
      </c>
      <c r="AL14" s="63">
        <v>17.017828200972339</v>
      </c>
      <c r="AM14" s="63">
        <v>17.017828200972431</v>
      </c>
    </row>
    <row r="15" spans="1:39" x14ac:dyDescent="0.3">
      <c r="A15" s="64">
        <v>13</v>
      </c>
      <c r="B15" s="63"/>
      <c r="C15" s="63">
        <v>150</v>
      </c>
      <c r="D15" s="63">
        <v>6.8784952163696289E-2</v>
      </c>
      <c r="E15" s="63" t="b">
        <v>0</v>
      </c>
      <c r="F15" s="63">
        <v>2.7945547917871041E-2</v>
      </c>
      <c r="G15" s="63">
        <v>3.7253148514677448E-4</v>
      </c>
      <c r="H15" s="63">
        <v>1.908503703703698E-2</v>
      </c>
      <c r="I15" s="63">
        <v>2.814814814814826E-3</v>
      </c>
      <c r="J15" s="63">
        <v>6.080000000000807E-4</v>
      </c>
      <c r="K15" s="63">
        <v>9.9999999999999992E-2</v>
      </c>
      <c r="L15" s="63">
        <v>9.7278814814814762E-2</v>
      </c>
      <c r="M15" s="63">
        <v>9.4804148148148151E-2</v>
      </c>
      <c r="N15" s="63">
        <v>9.7439999999999943E-2</v>
      </c>
      <c r="O15" s="63">
        <v>0.1</v>
      </c>
      <c r="P15" s="63">
        <v>-0.15433718518518519</v>
      </c>
      <c r="Q15" s="63">
        <v>0.10321303703703701</v>
      </c>
      <c r="R15" s="63">
        <v>-0.10006755555555551</v>
      </c>
      <c r="S15" s="63">
        <v>-9.8707910872857914E-17</v>
      </c>
      <c r="T15" s="63">
        <v>-0.1352521481481482</v>
      </c>
      <c r="U15" s="63">
        <v>0.1060278518518519</v>
      </c>
      <c r="V15" s="63">
        <v>-0.1006755555555556</v>
      </c>
      <c r="W15" s="63">
        <v>9.9999999999999895E-2</v>
      </c>
      <c r="X15" s="63">
        <v>-0.23525214814814821</v>
      </c>
      <c r="Y15" s="63">
        <v>6.0278518518518519E-3</v>
      </c>
      <c r="Z15" s="63">
        <v>-0.20067555555555561</v>
      </c>
      <c r="AA15" s="63">
        <v>-1.149871861312125E-16</v>
      </c>
      <c r="AB15" s="63">
        <v>-0.23253096296296299</v>
      </c>
      <c r="AC15" s="63">
        <v>1.1223703703703699E-2</v>
      </c>
      <c r="AD15" s="63">
        <v>-0.19811555555555549</v>
      </c>
      <c r="AE15" s="63">
        <v>-1.1465858164489909E-16</v>
      </c>
      <c r="AF15" s="63" t="s">
        <v>849</v>
      </c>
      <c r="AG15" s="63" t="s">
        <v>850</v>
      </c>
      <c r="AH15" s="63">
        <v>0.60064473083627012</v>
      </c>
      <c r="AI15" s="63">
        <v>0.12970316537276899</v>
      </c>
      <c r="AJ15" s="63">
        <v>0.44213575604668592</v>
      </c>
      <c r="AK15" s="63">
        <v>0.41229942983377471</v>
      </c>
      <c r="AL15" s="63">
        <v>1.2756909992912639</v>
      </c>
      <c r="AM15" s="63">
        <v>1.2756909992912751</v>
      </c>
    </row>
    <row r="16" spans="1:39" x14ac:dyDescent="0.3">
      <c r="A16" s="64">
        <v>14</v>
      </c>
      <c r="B16" s="63"/>
      <c r="C16" s="63">
        <v>150</v>
      </c>
      <c r="D16" s="63">
        <v>9.5699071884155273E-2</v>
      </c>
      <c r="E16" s="63" t="b">
        <v>0</v>
      </c>
      <c r="F16" s="63">
        <v>2.983403369841426E-2</v>
      </c>
      <c r="G16" s="63">
        <v>2.3840897229079879E-6</v>
      </c>
      <c r="H16" s="63">
        <v>6.6725925925920082E-4</v>
      </c>
      <c r="I16" s="63">
        <v>7.9762962962962036E-4</v>
      </c>
      <c r="J16" s="63">
        <v>1.141333333333328E-3</v>
      </c>
      <c r="K16" s="63">
        <v>9.9999999999999978E-2</v>
      </c>
      <c r="L16" s="63">
        <v>0.1005925925925925</v>
      </c>
      <c r="M16" s="63">
        <v>0.1021143703703704</v>
      </c>
      <c r="N16" s="63">
        <v>9.6373333333333311E-2</v>
      </c>
      <c r="O16" s="63">
        <v>0.1</v>
      </c>
      <c r="P16" s="63">
        <v>0.3171768888888889</v>
      </c>
      <c r="Q16" s="63">
        <v>2.6574222222222221E-2</v>
      </c>
      <c r="R16" s="63">
        <v>0.26276977777777782</v>
      </c>
      <c r="S16" s="63">
        <v>8.1634411343696293E-18</v>
      </c>
      <c r="T16" s="63">
        <v>0.3178441481481481</v>
      </c>
      <c r="U16" s="63">
        <v>2.5776592592592601E-2</v>
      </c>
      <c r="V16" s="63">
        <v>0.2639111111111111</v>
      </c>
      <c r="W16" s="63">
        <v>9.9999999999999992E-2</v>
      </c>
      <c r="X16" s="63">
        <v>0.21784414814814809</v>
      </c>
      <c r="Y16" s="63">
        <v>-7.4223407407407405E-2</v>
      </c>
      <c r="Z16" s="63">
        <v>0.16391111111111109</v>
      </c>
      <c r="AA16" s="63">
        <v>-9.9359314112511071E-18</v>
      </c>
      <c r="AB16" s="63">
        <v>0.21725155555555559</v>
      </c>
      <c r="AC16" s="63">
        <v>-7.6337777777777782E-2</v>
      </c>
      <c r="AD16" s="63">
        <v>0.16753777777777781</v>
      </c>
      <c r="AE16" s="63">
        <v>-9.4348966556177279E-18</v>
      </c>
      <c r="AF16" s="63" t="s">
        <v>851</v>
      </c>
      <c r="AG16" s="63" t="s">
        <v>852</v>
      </c>
      <c r="AH16" s="63">
        <v>0.10064181156188901</v>
      </c>
      <c r="AI16" s="63">
        <v>1.255018356468764E-2</v>
      </c>
      <c r="AJ16" s="63">
        <v>0.1684190399701298</v>
      </c>
      <c r="AK16" s="63">
        <v>0.15773416076627339</v>
      </c>
      <c r="AL16" s="63">
        <v>2.212581344902429</v>
      </c>
      <c r="AM16" s="63">
        <v>2.212581344902429</v>
      </c>
    </row>
    <row r="17" spans="1:39" x14ac:dyDescent="0.3">
      <c r="A17" s="64">
        <v>15</v>
      </c>
      <c r="B17" s="63"/>
      <c r="C17" s="63">
        <v>150</v>
      </c>
      <c r="D17" s="63">
        <v>7.9843282699584961E-2</v>
      </c>
      <c r="E17" s="63" t="b">
        <v>0</v>
      </c>
      <c r="F17" s="63">
        <v>2.5252778656834021E-2</v>
      </c>
      <c r="G17" s="63">
        <v>8.8323441426608182E-7</v>
      </c>
      <c r="H17" s="63">
        <v>4.1362962962962491E-4</v>
      </c>
      <c r="I17" s="63">
        <v>5.7007407407408395E-4</v>
      </c>
      <c r="J17" s="63">
        <v>6.2222222222218723E-4</v>
      </c>
      <c r="K17" s="63">
        <v>9.9999999999999992E-2</v>
      </c>
      <c r="L17" s="63">
        <v>8.3511703703703699E-2</v>
      </c>
      <c r="M17" s="63">
        <v>9.4747259259259253E-2</v>
      </c>
      <c r="N17" s="63">
        <v>9.6444444444444472E-2</v>
      </c>
      <c r="O17" s="63">
        <v>0.1</v>
      </c>
      <c r="P17" s="63">
        <v>6.9525333333333328E-2</v>
      </c>
      <c r="Q17" s="63">
        <v>0.13469155555555559</v>
      </c>
      <c r="R17" s="63">
        <v>-2.8942222222222209E-2</v>
      </c>
      <c r="S17" s="63">
        <v>-6.4509821364365758E-17</v>
      </c>
      <c r="T17" s="63">
        <v>6.9111703703703703E-2</v>
      </c>
      <c r="U17" s="63">
        <v>0.13412148148148151</v>
      </c>
      <c r="V17" s="63">
        <v>-2.956444444444439E-2</v>
      </c>
      <c r="W17" s="63">
        <v>9.9999999999999922E-2</v>
      </c>
      <c r="X17" s="63">
        <v>-3.0888296296296299E-2</v>
      </c>
      <c r="Y17" s="63">
        <v>3.4121481481481482E-2</v>
      </c>
      <c r="Z17" s="63">
        <v>-0.1295644444444444</v>
      </c>
      <c r="AA17" s="63">
        <v>-8.2971471647547589E-17</v>
      </c>
      <c r="AB17" s="63">
        <v>-1.44E-2</v>
      </c>
      <c r="AC17" s="63">
        <v>3.937422222222222E-2</v>
      </c>
      <c r="AD17" s="63">
        <v>-0.12600888888888889</v>
      </c>
      <c r="AE17" s="63">
        <v>-8.0838445352997106E-17</v>
      </c>
      <c r="AF17" s="63" t="s">
        <v>853</v>
      </c>
      <c r="AG17" s="63" t="s">
        <v>854</v>
      </c>
      <c r="AH17" s="63">
        <v>2.0343387139408078</v>
      </c>
      <c r="AI17" s="63">
        <v>1.628814586280811</v>
      </c>
      <c r="AJ17" s="63">
        <v>0.4579237797269704</v>
      </c>
      <c r="AK17" s="63">
        <v>0.42631744946140943</v>
      </c>
      <c r="AL17" s="63">
        <v>2.744237102085616</v>
      </c>
      <c r="AM17" s="63">
        <v>2.7442371020856342</v>
      </c>
    </row>
    <row r="18" spans="1:39" x14ac:dyDescent="0.3">
      <c r="A18" s="64">
        <v>16</v>
      </c>
      <c r="B18" s="63"/>
      <c r="C18" s="63">
        <v>150</v>
      </c>
      <c r="D18" s="63">
        <v>7.0814847946166992E-2</v>
      </c>
      <c r="E18" s="63" t="b">
        <v>0</v>
      </c>
      <c r="F18" s="63">
        <v>2.2166749705130322E-2</v>
      </c>
      <c r="G18" s="63">
        <v>7.9481260422496441E-5</v>
      </c>
      <c r="H18" s="63">
        <v>6.4983703703703696E-3</v>
      </c>
      <c r="I18" s="63">
        <v>6.0882962962962861E-3</v>
      </c>
      <c r="J18" s="63">
        <v>4.3022222222223461E-4</v>
      </c>
      <c r="K18" s="63">
        <v>9.9999999999999992E-2</v>
      </c>
      <c r="L18" s="63">
        <v>8.644148148148148E-2</v>
      </c>
      <c r="M18" s="63">
        <v>8.080948148148151E-2</v>
      </c>
      <c r="N18" s="63">
        <v>9.0357333333333345E-2</v>
      </c>
      <c r="O18" s="63">
        <v>0.1</v>
      </c>
      <c r="P18" s="63">
        <v>3.8430814814814807E-2</v>
      </c>
      <c r="Q18" s="63">
        <v>0.24992</v>
      </c>
      <c r="R18" s="63">
        <v>-5.1441777777777739E-2</v>
      </c>
      <c r="S18" s="63">
        <v>-7.8128909774154717E-17</v>
      </c>
      <c r="T18" s="63">
        <v>4.4929185185185183E-2</v>
      </c>
      <c r="U18" s="63">
        <v>0.24383170370370369</v>
      </c>
      <c r="V18" s="63">
        <v>-5.1011555555555498E-2</v>
      </c>
      <c r="W18" s="63">
        <v>9.9999999999999908E-2</v>
      </c>
      <c r="X18" s="63">
        <v>-5.5070814814814822E-2</v>
      </c>
      <c r="Y18" s="63">
        <v>0.14383170370370371</v>
      </c>
      <c r="Z18" s="63">
        <v>-0.15101155555555551</v>
      </c>
      <c r="AA18" s="63">
        <v>-9.5277303258677543E-17</v>
      </c>
      <c r="AB18" s="63">
        <v>-4.1512296296296297E-2</v>
      </c>
      <c r="AC18" s="63">
        <v>0.16302222222222221</v>
      </c>
      <c r="AD18" s="63">
        <v>-0.14136888888888879</v>
      </c>
      <c r="AE18" s="63">
        <v>-9.3611057895215444E-17</v>
      </c>
      <c r="AF18" s="63" t="s">
        <v>855</v>
      </c>
      <c r="AG18" s="63" t="s">
        <v>856</v>
      </c>
      <c r="AH18" s="63">
        <v>2.0782940573465991</v>
      </c>
      <c r="AI18" s="63">
        <v>0.90659109833465479</v>
      </c>
      <c r="AJ18" s="63">
        <v>1.849925146127616</v>
      </c>
      <c r="AK18" s="63">
        <v>1.709761103998592</v>
      </c>
      <c r="AL18" s="63">
        <v>6.3853833113580629</v>
      </c>
      <c r="AM18" s="63">
        <v>6.3853833113580816</v>
      </c>
    </row>
    <row r="19" spans="1:39" x14ac:dyDescent="0.3">
      <c r="A19" s="64">
        <v>17</v>
      </c>
      <c r="B19" s="63"/>
      <c r="C19" s="63">
        <v>150</v>
      </c>
      <c r="D19" s="63">
        <v>7.6798915863037109E-2</v>
      </c>
      <c r="E19" s="63" t="b">
        <v>0</v>
      </c>
      <c r="F19" s="63">
        <v>3.021959081894102E-2</v>
      </c>
      <c r="G19" s="63">
        <v>4.9521005212618449E-7</v>
      </c>
      <c r="H19" s="63">
        <v>5.416296296296072E-4</v>
      </c>
      <c r="I19" s="63">
        <v>3.1170370370371681E-4</v>
      </c>
      <c r="J19" s="63">
        <v>3.235555555555561E-4</v>
      </c>
      <c r="K19" s="63">
        <v>9.9999999999999992E-2</v>
      </c>
      <c r="L19" s="63">
        <v>0.1054565925925926</v>
      </c>
      <c r="M19" s="63">
        <v>0.1039348148148148</v>
      </c>
      <c r="N19" s="63">
        <v>9.1082666666666659E-2</v>
      </c>
      <c r="O19" s="63">
        <v>0.1</v>
      </c>
      <c r="P19" s="63">
        <v>5.357274074074074E-2</v>
      </c>
      <c r="Q19" s="63">
        <v>0.1210382222222222</v>
      </c>
      <c r="R19" s="63">
        <v>6.1112888888888918E-2</v>
      </c>
      <c r="S19" s="63">
        <v>-5.4598854604901708E-17</v>
      </c>
      <c r="T19" s="63">
        <v>5.3031111111111133E-2</v>
      </c>
      <c r="U19" s="63">
        <v>0.1213499259259259</v>
      </c>
      <c r="V19" s="63">
        <v>6.0789333333333369E-2</v>
      </c>
      <c r="W19" s="63">
        <v>9.9999999999999936E-2</v>
      </c>
      <c r="X19" s="63">
        <v>-4.6968888888888873E-2</v>
      </c>
      <c r="Y19" s="63">
        <v>2.1349925925925922E-2</v>
      </c>
      <c r="Z19" s="63">
        <v>-3.9210666666666637E-2</v>
      </c>
      <c r="AA19" s="63">
        <v>-7.3093597566033834E-17</v>
      </c>
      <c r="AB19" s="63">
        <v>-5.2425481481481462E-2</v>
      </c>
      <c r="AC19" s="63">
        <v>1.741511111111111E-2</v>
      </c>
      <c r="AD19" s="63">
        <v>-3.029333333333329E-2</v>
      </c>
      <c r="AE19" s="63">
        <v>-7.2428841140541112E-17</v>
      </c>
      <c r="AF19" s="63" t="s">
        <v>857</v>
      </c>
      <c r="AG19" s="63" t="s">
        <v>858</v>
      </c>
      <c r="AH19" s="63">
        <v>0.75039386566464195</v>
      </c>
      <c r="AI19" s="63">
        <v>0.47574672046148109</v>
      </c>
      <c r="AJ19" s="63">
        <v>0.33925231258258209</v>
      </c>
      <c r="AK19" s="63">
        <v>0.3160770225180502</v>
      </c>
      <c r="AL19" s="63">
        <v>22.742110990206729</v>
      </c>
      <c r="AM19" s="63">
        <v>22.74211099020679</v>
      </c>
    </row>
    <row r="20" spans="1:39" x14ac:dyDescent="0.3">
      <c r="A20" s="64">
        <v>18</v>
      </c>
      <c r="B20" s="63"/>
      <c r="C20" s="63">
        <v>150</v>
      </c>
      <c r="D20" s="63">
        <v>9.8764657974243164E-2</v>
      </c>
      <c r="E20" s="63" t="b">
        <v>0</v>
      </c>
      <c r="F20" s="63">
        <v>2.749670783332786E-2</v>
      </c>
      <c r="G20" s="63">
        <v>2.795232254595318E-4</v>
      </c>
      <c r="H20" s="63">
        <v>1.588740740740735E-2</v>
      </c>
      <c r="I20" s="63">
        <v>4.267851851851856E-3</v>
      </c>
      <c r="J20" s="63">
        <v>2.9831111111111031E-3</v>
      </c>
      <c r="K20" s="63">
        <v>9.9999999999999992E-2</v>
      </c>
      <c r="L20" s="63">
        <v>9.6055703703703726E-2</v>
      </c>
      <c r="M20" s="63">
        <v>9.2357925925925927E-2</v>
      </c>
      <c r="N20" s="63">
        <v>9.8691555555555588E-2</v>
      </c>
      <c r="O20" s="63">
        <v>0.1</v>
      </c>
      <c r="P20" s="63">
        <v>0.34168177777777781</v>
      </c>
      <c r="Q20" s="63">
        <v>0.15043081481481479</v>
      </c>
      <c r="R20" s="63">
        <v>-7.5775999999999982E-2</v>
      </c>
      <c r="S20" s="63">
        <v>-3.7879504787137923E-17</v>
      </c>
      <c r="T20" s="63">
        <v>0.3257943703703704</v>
      </c>
      <c r="U20" s="63">
        <v>0.14616296296296299</v>
      </c>
      <c r="V20" s="63">
        <v>-7.8759111111111085E-2</v>
      </c>
      <c r="W20" s="63">
        <v>9.999999999999995E-2</v>
      </c>
      <c r="X20" s="63">
        <v>0.2257943703703704</v>
      </c>
      <c r="Y20" s="63">
        <v>4.6162962962962961E-2</v>
      </c>
      <c r="Z20" s="63">
        <v>-0.17875911111111109</v>
      </c>
      <c r="AA20" s="63">
        <v>-5.8298848229063403E-17</v>
      </c>
      <c r="AB20" s="63">
        <v>0.2297386666666667</v>
      </c>
      <c r="AC20" s="63">
        <v>5.3805037037037033E-2</v>
      </c>
      <c r="AD20" s="63">
        <v>-0.1774506666666667</v>
      </c>
      <c r="AE20" s="63">
        <v>-5.8123515093256589E-17</v>
      </c>
      <c r="AF20" s="63" t="s">
        <v>859</v>
      </c>
      <c r="AG20" s="63" t="s">
        <v>860</v>
      </c>
      <c r="AH20" s="63">
        <v>0.51105605277998267</v>
      </c>
      <c r="AI20" s="63">
        <v>0.30873085996959021</v>
      </c>
      <c r="AJ20" s="63">
        <v>0.67328911221642762</v>
      </c>
      <c r="AK20" s="63">
        <v>0.62635942101303543</v>
      </c>
      <c r="AL20" s="63">
        <v>0.73195958310125553</v>
      </c>
      <c r="AM20" s="63">
        <v>0.73195958310125575</v>
      </c>
    </row>
    <row r="21" spans="1:39" x14ac:dyDescent="0.3">
      <c r="A21" s="64">
        <v>19</v>
      </c>
      <c r="B21" s="63"/>
      <c r="C21" s="63">
        <v>150</v>
      </c>
      <c r="D21" s="63">
        <v>6.1846733093261719E-2</v>
      </c>
      <c r="E21" s="63" t="b">
        <v>0</v>
      </c>
      <c r="F21" s="63">
        <v>2.6649047139731132E-2</v>
      </c>
      <c r="G21" s="63">
        <v>5.0863064669410178E-5</v>
      </c>
      <c r="H21" s="63">
        <v>3.5674074074082412E-4</v>
      </c>
      <c r="I21" s="63">
        <v>3.425185185185059E-4</v>
      </c>
      <c r="J21" s="63">
        <v>7.114666666666665E-3</v>
      </c>
      <c r="K21" s="63">
        <v>9.9999999999999992E-2</v>
      </c>
      <c r="L21" s="63">
        <v>9.5301925925925846E-2</v>
      </c>
      <c r="M21" s="63">
        <v>9.2500148148148165E-2</v>
      </c>
      <c r="N21" s="63">
        <v>9.4922666666666683E-2</v>
      </c>
      <c r="O21" s="63">
        <v>0.1</v>
      </c>
      <c r="P21" s="63">
        <v>0.25189688888888889</v>
      </c>
      <c r="Q21" s="63">
        <v>3.7430518518518523E-2</v>
      </c>
      <c r="R21" s="63">
        <v>5.5196444444444458E-2</v>
      </c>
      <c r="S21" s="63">
        <v>-2.591621142145835E-17</v>
      </c>
      <c r="T21" s="63">
        <v>0.25154014814814812</v>
      </c>
      <c r="U21" s="63">
        <v>3.708800000000001E-2</v>
      </c>
      <c r="V21" s="63">
        <v>6.2311111111111123E-2</v>
      </c>
      <c r="W21" s="63">
        <v>9.9999999999999964E-2</v>
      </c>
      <c r="X21" s="63">
        <v>0.15154014814814809</v>
      </c>
      <c r="Y21" s="63">
        <v>-6.2911999999999996E-2</v>
      </c>
      <c r="Z21" s="63">
        <v>-3.7688888888888883E-2</v>
      </c>
      <c r="AA21" s="63">
        <v>-4.3437332962895009E-17</v>
      </c>
      <c r="AB21" s="63">
        <v>0.1562382222222222</v>
      </c>
      <c r="AC21" s="63">
        <v>-5.5412148148148148E-2</v>
      </c>
      <c r="AD21" s="63">
        <v>-3.2611555555555553E-2</v>
      </c>
      <c r="AE21" s="63">
        <v>-4.2699424301933208E-17</v>
      </c>
      <c r="AF21" s="63" t="s">
        <v>861</v>
      </c>
      <c r="AG21" s="63" t="s">
        <v>862</v>
      </c>
      <c r="AH21" s="63">
        <v>0.63059337303525409</v>
      </c>
      <c r="AI21" s="63">
        <v>0.39656006876533179</v>
      </c>
      <c r="AJ21" s="63">
        <v>0.60282819110651686</v>
      </c>
      <c r="AK21" s="63">
        <v>0.5642579553078988</v>
      </c>
      <c r="AL21" s="63">
        <v>13.471698113207511</v>
      </c>
      <c r="AM21" s="63">
        <v>13.47169811320753</v>
      </c>
    </row>
    <row r="22" spans="1:39" x14ac:dyDescent="0.3">
      <c r="A22" s="64">
        <v>20</v>
      </c>
      <c r="B22" s="63"/>
      <c r="C22" s="63">
        <v>150</v>
      </c>
      <c r="D22" s="63">
        <v>8.4875822067260742E-2</v>
      </c>
      <c r="E22" s="63" t="b">
        <v>0</v>
      </c>
      <c r="F22" s="63">
        <v>2.6109795221245551E-2</v>
      </c>
      <c r="G22" s="63">
        <v>8.7424061805213693E-5</v>
      </c>
      <c r="H22" s="63">
        <v>2.234074074074055E-3</v>
      </c>
      <c r="I22" s="63">
        <v>3.243851851851845E-3</v>
      </c>
      <c r="J22" s="63">
        <v>8.4800000000000708E-3</v>
      </c>
      <c r="K22" s="63">
        <v>9.9999999999999992E-2</v>
      </c>
      <c r="L22" s="63">
        <v>9.1476148148148168E-2</v>
      </c>
      <c r="M22" s="63">
        <v>9.6909037037037044E-2</v>
      </c>
      <c r="N22" s="63">
        <v>9.1381333333333342E-2</v>
      </c>
      <c r="O22" s="63">
        <v>0.1</v>
      </c>
      <c r="P22" s="63">
        <v>-0.1386927407407407</v>
      </c>
      <c r="Q22" s="63">
        <v>7.3488592592592591E-2</v>
      </c>
      <c r="R22" s="63">
        <v>0.21073066666666659</v>
      </c>
      <c r="S22" s="63">
        <v>-5.6910116901745849E-17</v>
      </c>
      <c r="T22" s="63">
        <v>-0.14092681481481481</v>
      </c>
      <c r="U22" s="63">
        <v>7.0244740740740746E-2</v>
      </c>
      <c r="V22" s="63">
        <v>0.21921066666666669</v>
      </c>
      <c r="W22" s="63">
        <v>9.9999999999999936E-2</v>
      </c>
      <c r="X22" s="63">
        <v>-0.24092681481481479</v>
      </c>
      <c r="Y22" s="63">
        <v>-2.9755259259259259E-2</v>
      </c>
      <c r="Z22" s="63">
        <v>0.1192106666666667</v>
      </c>
      <c r="AA22" s="63">
        <v>-7.4316284930302557E-17</v>
      </c>
      <c r="AB22" s="63">
        <v>-0.23240296296296301</v>
      </c>
      <c r="AC22" s="63">
        <v>-2.6664296296296301E-2</v>
      </c>
      <c r="AD22" s="63">
        <v>0.12782933333333341</v>
      </c>
      <c r="AE22" s="63">
        <v>-7.2406198781943551E-17</v>
      </c>
      <c r="AF22" s="63" t="s">
        <v>863</v>
      </c>
      <c r="AG22" s="63" t="s">
        <v>864</v>
      </c>
      <c r="AH22" s="63">
        <v>1.431933189527717</v>
      </c>
      <c r="AI22" s="63">
        <v>0.68887660259816341</v>
      </c>
      <c r="AJ22" s="63">
        <v>0.25525018248168779</v>
      </c>
      <c r="AK22" s="63">
        <v>0.23850090687892889</v>
      </c>
      <c r="AL22" s="63">
        <v>7.2297780959198619</v>
      </c>
      <c r="AM22" s="63">
        <v>7.2297780959198583</v>
      </c>
    </row>
    <row r="23" spans="1:39" x14ac:dyDescent="0.3">
      <c r="A23" s="64">
        <v>21</v>
      </c>
      <c r="B23" s="63"/>
      <c r="C23" s="63">
        <v>150</v>
      </c>
      <c r="D23" s="63">
        <v>6.0393333435058587E-2</v>
      </c>
      <c r="E23" s="63" t="b">
        <v>0</v>
      </c>
      <c r="F23" s="63">
        <v>2.5350765764652949E-2</v>
      </c>
      <c r="G23" s="63">
        <v>9.1699863984636451E-4</v>
      </c>
      <c r="H23" s="63">
        <v>4.9197037037037039E-3</v>
      </c>
      <c r="I23" s="63">
        <v>1.2090074074074029E-2</v>
      </c>
      <c r="J23" s="63">
        <v>2.732444444444446E-2</v>
      </c>
      <c r="K23" s="63">
        <v>9.9999999999999992E-2</v>
      </c>
      <c r="L23" s="63">
        <v>9.3040592592592564E-2</v>
      </c>
      <c r="M23" s="63">
        <v>9.3211259259259299E-2</v>
      </c>
      <c r="N23" s="63">
        <v>8.947555555555553E-2</v>
      </c>
      <c r="O23" s="63">
        <v>0.1</v>
      </c>
      <c r="P23" s="63">
        <v>3.7672296296296301E-2</v>
      </c>
      <c r="Q23" s="63">
        <v>0.27266607407407412</v>
      </c>
      <c r="R23" s="63">
        <v>0.21501155555555551</v>
      </c>
      <c r="S23" s="63">
        <v>-4.6983474663252713E-17</v>
      </c>
      <c r="T23" s="63">
        <v>4.2591999999999998E-2</v>
      </c>
      <c r="U23" s="63">
        <v>0.26057599999999997</v>
      </c>
      <c r="V23" s="63">
        <v>0.242336</v>
      </c>
      <c r="W23" s="63">
        <v>9.999999999999995E-2</v>
      </c>
      <c r="X23" s="63">
        <v>-5.7408000000000001E-2</v>
      </c>
      <c r="Y23" s="63">
        <v>0.160576</v>
      </c>
      <c r="Z23" s="63">
        <v>0.14233599999999999</v>
      </c>
      <c r="AA23" s="63">
        <v>-6.0664103842563284E-17</v>
      </c>
      <c r="AB23" s="63">
        <v>-5.0448592592592573E-2</v>
      </c>
      <c r="AC23" s="63">
        <v>0.1673647407407407</v>
      </c>
      <c r="AD23" s="63">
        <v>0.15286044444444449</v>
      </c>
      <c r="AE23" s="63">
        <v>-5.8938640002769063E-17</v>
      </c>
      <c r="AF23" s="63" t="s">
        <v>865</v>
      </c>
      <c r="AG23" s="63" t="s">
        <v>866</v>
      </c>
      <c r="AH23" s="63">
        <v>0.98049627608853063</v>
      </c>
      <c r="AI23" s="63">
        <v>0.53679593335215625</v>
      </c>
      <c r="AJ23" s="63">
        <v>0.6651565488897262</v>
      </c>
      <c r="AK23" s="63">
        <v>0.61399613826763155</v>
      </c>
      <c r="AL23" s="63">
        <v>7.3940847322142718</v>
      </c>
      <c r="AM23" s="63">
        <v>7.3940847322142194</v>
      </c>
    </row>
    <row r="24" spans="1:39" x14ac:dyDescent="0.3">
      <c r="A24" s="64">
        <v>22</v>
      </c>
      <c r="B24" s="63"/>
      <c r="C24" s="63">
        <v>150</v>
      </c>
      <c r="D24" s="63">
        <v>8.476567268371582E-2</v>
      </c>
      <c r="E24" s="63" t="b">
        <v>0</v>
      </c>
      <c r="F24" s="63">
        <v>3.2417694014858708E-2</v>
      </c>
      <c r="G24" s="63">
        <v>4.9066329406858764E-4</v>
      </c>
      <c r="H24" s="63">
        <v>5.0334814814815138E-3</v>
      </c>
      <c r="I24" s="63">
        <v>1.391051851851852E-2</v>
      </c>
      <c r="J24" s="63">
        <v>1.6487111111111119E-2</v>
      </c>
      <c r="K24" s="63">
        <v>9.9999999999999992E-2</v>
      </c>
      <c r="L24" s="63">
        <v>9.9426370370370373E-2</v>
      </c>
      <c r="M24" s="63">
        <v>0.1043899259259259</v>
      </c>
      <c r="N24" s="63">
        <v>0.1078648888888889</v>
      </c>
      <c r="O24" s="63">
        <v>0.1</v>
      </c>
      <c r="P24" s="63">
        <v>0.1069677037037037</v>
      </c>
      <c r="Q24" s="63">
        <v>0.14812681481481479</v>
      </c>
      <c r="R24" s="63">
        <v>0.1439715555555556</v>
      </c>
      <c r="S24" s="63">
        <v>-3.9571295375684482E-17</v>
      </c>
      <c r="T24" s="63">
        <v>0.1120011851851852</v>
      </c>
      <c r="U24" s="63">
        <v>0.13421629629629631</v>
      </c>
      <c r="V24" s="63">
        <v>0.16045866666666669</v>
      </c>
      <c r="W24" s="63">
        <v>9.999999999999995E-2</v>
      </c>
      <c r="X24" s="63">
        <v>1.200118518518521E-2</v>
      </c>
      <c r="Y24" s="63">
        <v>3.4216296296296293E-2</v>
      </c>
      <c r="Z24" s="63">
        <v>6.0458666666666688E-2</v>
      </c>
      <c r="AA24" s="63">
        <v>-5.4453711280558308E-17</v>
      </c>
      <c r="AB24" s="63">
        <v>1.2574814814814841E-2</v>
      </c>
      <c r="AC24" s="63">
        <v>2.9826370370370371E-2</v>
      </c>
      <c r="AD24" s="63">
        <v>5.2593777777777809E-2</v>
      </c>
      <c r="AE24" s="63">
        <v>-5.5077827575234881E-17</v>
      </c>
      <c r="AF24" s="63" t="s">
        <v>867</v>
      </c>
      <c r="AG24" s="63" t="s">
        <v>868</v>
      </c>
      <c r="AH24" s="63">
        <v>5.2949149129641833E-2</v>
      </c>
      <c r="AI24" s="63">
        <v>0.1830392490839875</v>
      </c>
      <c r="AJ24" s="63">
        <v>0.38273688889146712</v>
      </c>
      <c r="AK24" s="63">
        <v>0.35631799559309801</v>
      </c>
      <c r="AL24" s="63">
        <v>13.00870383439184</v>
      </c>
      <c r="AM24" s="63">
        <v>13.008703834391831</v>
      </c>
    </row>
    <row r="25" spans="1:39" x14ac:dyDescent="0.3">
      <c r="A25" s="64">
        <v>23</v>
      </c>
      <c r="B25" s="63"/>
      <c r="C25" s="63">
        <v>150</v>
      </c>
      <c r="D25" s="63">
        <v>7.4798822402954102E-2</v>
      </c>
      <c r="E25" s="63" t="b">
        <v>0</v>
      </c>
      <c r="F25" s="63">
        <v>2.597257692883401E-2</v>
      </c>
      <c r="G25" s="63">
        <v>1.1732782845541801E-4</v>
      </c>
      <c r="H25" s="63">
        <v>9.572740740740715E-3</v>
      </c>
      <c r="I25" s="63">
        <v>5.0619259259259376E-3</v>
      </c>
      <c r="J25" s="63">
        <v>2.5955555555551291E-4</v>
      </c>
      <c r="K25" s="63">
        <v>9.9999999999999992E-2</v>
      </c>
      <c r="L25" s="63">
        <v>9.1547259259259259E-2</v>
      </c>
      <c r="M25" s="63">
        <v>9.8359703703703713E-2</v>
      </c>
      <c r="N25" s="63">
        <v>8.8977777777777739E-2</v>
      </c>
      <c r="O25" s="63">
        <v>0.1</v>
      </c>
      <c r="P25" s="63">
        <v>9.0702222222222226E-2</v>
      </c>
      <c r="Q25" s="63">
        <v>2.0266666666666671E-3</v>
      </c>
      <c r="R25" s="63">
        <v>-4.1884444444444419E-2</v>
      </c>
      <c r="S25" s="63">
        <v>-5.537798396997703E-17</v>
      </c>
      <c r="T25" s="63">
        <v>8.1129481481481511E-2</v>
      </c>
      <c r="U25" s="63">
        <v>7.0885925925926047E-3</v>
      </c>
      <c r="V25" s="63">
        <v>-4.1624888888888913E-2</v>
      </c>
      <c r="W25" s="63">
        <v>9.9999999999999936E-2</v>
      </c>
      <c r="X25" s="63">
        <v>-1.8870518518518491E-2</v>
      </c>
      <c r="Y25" s="63">
        <v>-9.2911407407407401E-2</v>
      </c>
      <c r="Z25" s="63">
        <v>-0.14162488888888891</v>
      </c>
      <c r="AA25" s="63">
        <v>-7.5198175769012982E-17</v>
      </c>
      <c r="AB25" s="63">
        <v>-1.041777777777775E-2</v>
      </c>
      <c r="AC25" s="63">
        <v>-9.1271111111111108E-2</v>
      </c>
      <c r="AD25" s="63">
        <v>-0.13060266666666659</v>
      </c>
      <c r="AE25" s="63">
        <v>-7.2913619843848028E-17</v>
      </c>
      <c r="AF25" s="63" t="s">
        <v>869</v>
      </c>
      <c r="AG25" s="63" t="s">
        <v>870</v>
      </c>
      <c r="AH25" s="63">
        <v>1.035918868213922</v>
      </c>
      <c r="AI25" s="63">
        <v>0.90339506292899452</v>
      </c>
      <c r="AJ25" s="63">
        <v>0.12874051444165399</v>
      </c>
      <c r="AK25" s="63">
        <v>0.12068523153171209</v>
      </c>
      <c r="AL25" s="63">
        <v>7.7826872866037178</v>
      </c>
      <c r="AM25" s="63">
        <v>7.7826872866037196</v>
      </c>
    </row>
    <row r="26" spans="1:39" x14ac:dyDescent="0.3">
      <c r="A26" s="64">
        <v>24</v>
      </c>
      <c r="B26" s="63"/>
      <c r="C26" s="63">
        <v>150</v>
      </c>
      <c r="D26" s="63">
        <v>8.4768295288085938E-2</v>
      </c>
      <c r="E26" s="63" t="b">
        <v>0</v>
      </c>
      <c r="F26" s="63">
        <v>2.759428507145131E-2</v>
      </c>
      <c r="G26" s="63">
        <v>1.6814081545130159E-4</v>
      </c>
      <c r="H26" s="63">
        <v>4.6091851851851606E-3</v>
      </c>
      <c r="I26" s="63">
        <v>1.186251851851847E-2</v>
      </c>
      <c r="J26" s="63">
        <v>2.4853333333333121E-3</v>
      </c>
      <c r="K26" s="63">
        <v>9.9999999999999978E-2</v>
      </c>
      <c r="L26" s="63">
        <v>0.10019437037037041</v>
      </c>
      <c r="M26" s="63">
        <v>8.800592592592596E-2</v>
      </c>
      <c r="N26" s="63">
        <v>9.9047111111111114E-2</v>
      </c>
      <c r="O26" s="63">
        <v>0.1</v>
      </c>
      <c r="P26" s="63">
        <v>9.0569481481481473E-2</v>
      </c>
      <c r="Q26" s="63">
        <v>0.22508800000000001</v>
      </c>
      <c r="R26" s="63">
        <v>0.14956088888888891</v>
      </c>
      <c r="S26" s="63">
        <v>-4.5607515948477382E-17</v>
      </c>
      <c r="T26" s="63">
        <v>8.5960296296296312E-2</v>
      </c>
      <c r="U26" s="63">
        <v>0.21322548148148149</v>
      </c>
      <c r="V26" s="63">
        <v>0.1470755555555556</v>
      </c>
      <c r="W26" s="63">
        <v>9.9999999999999936E-2</v>
      </c>
      <c r="X26" s="63">
        <v>-1.403970370370369E-2</v>
      </c>
      <c r="Y26" s="63">
        <v>0.1132254814814815</v>
      </c>
      <c r="Z26" s="63">
        <v>4.7075555555555558E-2</v>
      </c>
      <c r="AA26" s="63">
        <v>-6.4119676108530706E-17</v>
      </c>
      <c r="AB26" s="63">
        <v>-1.4234074074074069E-2</v>
      </c>
      <c r="AC26" s="63">
        <v>0.12521955555555561</v>
      </c>
      <c r="AD26" s="63">
        <v>4.8028444444444457E-2</v>
      </c>
      <c r="AE26" s="63">
        <v>-6.4761209602128494E-17</v>
      </c>
      <c r="AF26" s="63" t="s">
        <v>871</v>
      </c>
      <c r="AG26" s="63" t="s">
        <v>872</v>
      </c>
      <c r="AH26" s="63">
        <v>0.29686633355818232</v>
      </c>
      <c r="AI26" s="63">
        <v>0.32946631905063511</v>
      </c>
      <c r="AJ26" s="63">
        <v>1.1230684879156949</v>
      </c>
      <c r="AK26" s="63">
        <v>1.0402352186801429</v>
      </c>
      <c r="AL26" s="63">
        <v>2.0241691842901002</v>
      </c>
      <c r="AM26" s="63">
        <v>2.024169184290098</v>
      </c>
    </row>
    <row r="27" spans="1:39" x14ac:dyDescent="0.3">
      <c r="A27" s="64">
        <v>25</v>
      </c>
      <c r="B27" s="63"/>
      <c r="C27" s="63">
        <v>150</v>
      </c>
      <c r="D27" s="63">
        <v>5.1860332489013672E-2</v>
      </c>
      <c r="E27" s="63" t="b">
        <v>0</v>
      </c>
      <c r="F27" s="63">
        <v>2.8265084597903979E-2</v>
      </c>
      <c r="G27" s="63">
        <v>7.2769214331961813E-5</v>
      </c>
      <c r="H27" s="63">
        <v>1.210074074074044E-3</v>
      </c>
      <c r="I27" s="63">
        <v>2.4474074074073981E-3</v>
      </c>
      <c r="J27" s="63">
        <v>8.0817777777777988E-3</v>
      </c>
      <c r="K27" s="63">
        <v>9.9999999999999992E-2</v>
      </c>
      <c r="L27" s="63">
        <v>0.10010903703703709</v>
      </c>
      <c r="M27" s="63">
        <v>8.8631703703703713E-2</v>
      </c>
      <c r="N27" s="63">
        <v>0.10192</v>
      </c>
      <c r="O27" s="63">
        <v>0.1</v>
      </c>
      <c r="P27" s="63">
        <v>3.1798518518518518E-2</v>
      </c>
      <c r="Q27" s="63">
        <v>8.0286814814814811E-2</v>
      </c>
      <c r="R27" s="63">
        <v>7.9018666666666681E-2</v>
      </c>
      <c r="S27" s="63">
        <v>-5.2577298383446963E-17</v>
      </c>
      <c r="T27" s="63">
        <v>3.058844444444447E-2</v>
      </c>
      <c r="U27" s="63">
        <v>7.7839407407407413E-2</v>
      </c>
      <c r="V27" s="63">
        <v>8.710044444444448E-2</v>
      </c>
      <c r="W27" s="63">
        <v>9.9999999999999936E-2</v>
      </c>
      <c r="X27" s="63">
        <v>-6.9411555555555532E-2</v>
      </c>
      <c r="Y27" s="63">
        <v>-2.2160592592592589E-2</v>
      </c>
      <c r="Z27" s="63">
        <v>-1.289955555555553E-2</v>
      </c>
      <c r="AA27" s="63">
        <v>-6.9955598893729752E-17</v>
      </c>
      <c r="AB27" s="63">
        <v>-6.9520592592592578E-2</v>
      </c>
      <c r="AC27" s="63">
        <v>-1.07922962962963E-2</v>
      </c>
      <c r="AD27" s="63">
        <v>-1.481955555555552E-2</v>
      </c>
      <c r="AE27" s="63">
        <v>-7.0900191648556521E-17</v>
      </c>
      <c r="AF27" s="63" t="s">
        <v>873</v>
      </c>
      <c r="AG27" s="63" t="s">
        <v>874</v>
      </c>
      <c r="AH27" s="63">
        <v>0.32071753310703932</v>
      </c>
      <c r="AI27" s="63">
        <v>0.29704274770820449</v>
      </c>
      <c r="AJ27" s="63">
        <v>0.94471314663237271</v>
      </c>
      <c r="AK27" s="63">
        <v>0.8823565474549766</v>
      </c>
      <c r="AL27" s="63">
        <v>14.884233737596441</v>
      </c>
      <c r="AM27" s="63">
        <v>14.884233737596521</v>
      </c>
    </row>
    <row r="28" spans="1:39" x14ac:dyDescent="0.3">
      <c r="A28" s="64">
        <v>26</v>
      </c>
      <c r="B28" s="63"/>
      <c r="C28" s="63">
        <v>150</v>
      </c>
      <c r="D28" s="63">
        <v>5.783534049987793E-2</v>
      </c>
      <c r="E28" s="63" t="b">
        <v>0</v>
      </c>
      <c r="F28" s="63">
        <v>3.146892138684225E-2</v>
      </c>
      <c r="G28" s="63">
        <v>2.4899451961590979E-6</v>
      </c>
      <c r="H28" s="63">
        <v>3.1407407407407772E-4</v>
      </c>
      <c r="I28" s="63">
        <v>4.8474074074072998E-4</v>
      </c>
      <c r="J28" s="63">
        <v>1.4684444444444391E-3</v>
      </c>
      <c r="K28" s="63">
        <v>9.9999999999999978E-2</v>
      </c>
      <c r="L28" s="63">
        <v>9.9867259259259267E-2</v>
      </c>
      <c r="M28" s="63">
        <v>9.7876148148148157E-2</v>
      </c>
      <c r="N28" s="63">
        <v>0.1091591111111111</v>
      </c>
      <c r="O28" s="63">
        <v>0.1</v>
      </c>
      <c r="P28" s="63">
        <v>0.41431466666666672</v>
      </c>
      <c r="Q28" s="63">
        <v>7.9841185185185182E-2</v>
      </c>
      <c r="R28" s="63">
        <v>0.2006186666666667</v>
      </c>
      <c r="S28" s="63">
        <v>9.1864112843418394E-18</v>
      </c>
      <c r="T28" s="63">
        <v>0.41400059259259259</v>
      </c>
      <c r="U28" s="63">
        <v>7.9356444444444452E-2</v>
      </c>
      <c r="V28" s="63">
        <v>0.20208711111111111</v>
      </c>
      <c r="W28" s="63">
        <v>9.9999999999999992E-2</v>
      </c>
      <c r="X28" s="63">
        <v>0.31400059259259261</v>
      </c>
      <c r="Y28" s="63">
        <v>-2.064355555555555E-2</v>
      </c>
      <c r="Z28" s="63">
        <v>0.1020871111111111</v>
      </c>
      <c r="AA28" s="63">
        <v>-9.0122392951297711E-18</v>
      </c>
      <c r="AB28" s="63">
        <v>0.31413333333333332</v>
      </c>
      <c r="AC28" s="63">
        <v>-1.8519703703703701E-2</v>
      </c>
      <c r="AD28" s="63">
        <v>9.2928000000000011E-2</v>
      </c>
      <c r="AE28" s="63">
        <v>-1.0247699271940711E-17</v>
      </c>
      <c r="AF28" s="63" t="s">
        <v>875</v>
      </c>
      <c r="AG28" s="63" t="s">
        <v>876</v>
      </c>
      <c r="AH28" s="63">
        <v>5.3537664333688742E-2</v>
      </c>
      <c r="AI28" s="63">
        <v>6.580882344247703E-2</v>
      </c>
      <c r="AJ28" s="63">
        <v>0.17671631259685719</v>
      </c>
      <c r="AK28" s="63">
        <v>0.16503825084222859</v>
      </c>
      <c r="AL28" s="63">
        <v>8.9718584563944965</v>
      </c>
      <c r="AM28" s="63">
        <v>8.9718584563944965</v>
      </c>
    </row>
    <row r="29" spans="1:39" x14ac:dyDescent="0.3">
      <c r="A29" s="64">
        <v>27</v>
      </c>
      <c r="B29" s="63"/>
      <c r="C29" s="63">
        <v>150</v>
      </c>
      <c r="D29" s="63">
        <v>6.5818548202514648E-2</v>
      </c>
      <c r="E29" s="63" t="b">
        <v>0</v>
      </c>
      <c r="F29" s="63">
        <v>2.9264628612389581E-2</v>
      </c>
      <c r="G29" s="63">
        <v>3.3112450282578961E-5</v>
      </c>
      <c r="H29" s="63">
        <v>5.5703703703710583E-5</v>
      </c>
      <c r="I29" s="63">
        <v>2.646518518518506E-3</v>
      </c>
      <c r="J29" s="63">
        <v>5.1093333333333477E-3</v>
      </c>
      <c r="K29" s="63">
        <v>9.9999999999999992E-2</v>
      </c>
      <c r="L29" s="63">
        <v>9.6980148148148149E-2</v>
      </c>
      <c r="M29" s="63">
        <v>9.7620148148148164E-2</v>
      </c>
      <c r="N29" s="63">
        <v>0.1016355555555556</v>
      </c>
      <c r="O29" s="63">
        <v>0.1</v>
      </c>
      <c r="P29" s="63">
        <v>5.4606222222222237E-2</v>
      </c>
      <c r="Q29" s="63">
        <v>0.10878814814814811</v>
      </c>
      <c r="R29" s="63">
        <v>6.2065777777777803E-2</v>
      </c>
      <c r="S29" s="63">
        <v>-5.3605493693095539E-17</v>
      </c>
      <c r="T29" s="63">
        <v>5.4661925925925947E-2</v>
      </c>
      <c r="U29" s="63">
        <v>0.1061416296296296</v>
      </c>
      <c r="V29" s="63">
        <v>6.7175111111111144E-2</v>
      </c>
      <c r="W29" s="63">
        <v>9.9999999999999936E-2</v>
      </c>
      <c r="X29" s="63">
        <v>-4.5338074074074058E-2</v>
      </c>
      <c r="Y29" s="63">
        <v>6.1416296296296297E-3</v>
      </c>
      <c r="Z29" s="63">
        <v>-3.2824888888888862E-2</v>
      </c>
      <c r="AA29" s="63">
        <v>-7.1180608551187965E-17</v>
      </c>
      <c r="AB29" s="63">
        <v>-4.2318222222222202E-2</v>
      </c>
      <c r="AC29" s="63">
        <v>8.5214814814814806E-3</v>
      </c>
      <c r="AD29" s="63">
        <v>-3.4460444444444412E-2</v>
      </c>
      <c r="AE29" s="63">
        <v>-7.1156805045995647E-17</v>
      </c>
      <c r="AF29" s="63" t="s">
        <v>877</v>
      </c>
      <c r="AG29" s="63" t="s">
        <v>878</v>
      </c>
      <c r="AH29" s="63">
        <v>0.42200995557108928</v>
      </c>
      <c r="AI29" s="63">
        <v>0.25959954006334329</v>
      </c>
      <c r="AJ29" s="63">
        <v>0.20253069396914331</v>
      </c>
      <c r="AK29" s="63">
        <v>0.1888622281440494</v>
      </c>
      <c r="AL29" s="63">
        <v>4.9826689774696868</v>
      </c>
      <c r="AM29" s="63">
        <v>4.9826689774696984</v>
      </c>
    </row>
    <row r="30" spans="1:39" x14ac:dyDescent="0.3">
      <c r="A30" s="64">
        <v>28</v>
      </c>
      <c r="B30" s="63"/>
      <c r="C30" s="63">
        <v>150</v>
      </c>
      <c r="D30" s="63">
        <v>7.4799299240112305E-2</v>
      </c>
      <c r="E30" s="63" t="b">
        <v>0</v>
      </c>
      <c r="F30" s="63">
        <v>2.7982640417360781E-2</v>
      </c>
      <c r="G30" s="63">
        <v>4.1034282842249832E-5</v>
      </c>
      <c r="H30" s="63">
        <v>1.5940740740740739E-3</v>
      </c>
      <c r="I30" s="63">
        <v>5.2065185185184992E-3</v>
      </c>
      <c r="J30" s="63">
        <v>3.374222222222278E-3</v>
      </c>
      <c r="K30" s="63">
        <v>9.9999999999999992E-2</v>
      </c>
      <c r="L30" s="63">
        <v>9.8117925925925942E-2</v>
      </c>
      <c r="M30" s="63">
        <v>8.9940148148148158E-2</v>
      </c>
      <c r="N30" s="63">
        <v>0.1013226666666667</v>
      </c>
      <c r="O30" s="63">
        <v>0.1</v>
      </c>
      <c r="P30" s="63">
        <v>5.3577481481481497E-2</v>
      </c>
      <c r="Q30" s="63">
        <v>0.13195140740740741</v>
      </c>
      <c r="R30" s="63">
        <v>0.20534044444444441</v>
      </c>
      <c r="S30" s="63">
        <v>-3.7603732470885483E-17</v>
      </c>
      <c r="T30" s="63">
        <v>5.1983407407407423E-2</v>
      </c>
      <c r="U30" s="63">
        <v>0.12674488888888891</v>
      </c>
      <c r="V30" s="63">
        <v>0.20871466666666669</v>
      </c>
      <c r="W30" s="63">
        <v>9.999999999999995E-2</v>
      </c>
      <c r="X30" s="63">
        <v>-4.8016592592592583E-2</v>
      </c>
      <c r="Y30" s="63">
        <v>2.6744888888888891E-2</v>
      </c>
      <c r="Z30" s="63">
        <v>0.1087146666666667</v>
      </c>
      <c r="AA30" s="63">
        <v>-5.5436621873011767E-17</v>
      </c>
      <c r="AB30" s="63">
        <v>-4.6134518518518512E-2</v>
      </c>
      <c r="AC30" s="63">
        <v>3.6804740740740742E-2</v>
      </c>
      <c r="AD30" s="63">
        <v>0.107392</v>
      </c>
      <c r="AE30" s="63">
        <v>-5.5984102492435022E-17</v>
      </c>
      <c r="AF30" s="63" t="s">
        <v>879</v>
      </c>
      <c r="AG30" s="63" t="s">
        <v>880</v>
      </c>
      <c r="AH30" s="63">
        <v>0.50449635625266631</v>
      </c>
      <c r="AI30" s="63">
        <v>5.7216205402701392E-2</v>
      </c>
      <c r="AJ30" s="63">
        <v>0.87139469062178909</v>
      </c>
      <c r="AK30" s="63">
        <v>0.8116081457734271</v>
      </c>
      <c r="AL30" s="63">
        <v>1.2166405023547191</v>
      </c>
      <c r="AM30" s="63">
        <v>1.2166405023547799</v>
      </c>
    </row>
    <row r="31" spans="1:39" x14ac:dyDescent="0.3">
      <c r="A31" s="64">
        <v>29</v>
      </c>
      <c r="B31" s="63"/>
      <c r="C31" s="63">
        <v>150</v>
      </c>
      <c r="D31" s="63">
        <v>5.5861711502075202E-2</v>
      </c>
      <c r="E31" s="63" t="b">
        <v>0</v>
      </c>
      <c r="F31" s="63">
        <v>2.5253393360241429E-2</v>
      </c>
      <c r="G31" s="63">
        <v>8.4028835994510552E-6</v>
      </c>
      <c r="H31" s="63">
        <v>1.181629629629616E-3</v>
      </c>
      <c r="I31" s="63">
        <v>5.7007407407408395E-4</v>
      </c>
      <c r="J31" s="63">
        <v>2.5848888888888449E-3</v>
      </c>
      <c r="K31" s="63">
        <v>9.9999999999999992E-2</v>
      </c>
      <c r="L31" s="63">
        <v>9.5344592592592592E-2</v>
      </c>
      <c r="M31" s="63">
        <v>8.9058370370370357E-2</v>
      </c>
      <c r="N31" s="63">
        <v>9.0727111111111133E-2</v>
      </c>
      <c r="O31" s="63">
        <v>0.1</v>
      </c>
      <c r="P31" s="63">
        <v>0.19589925925925919</v>
      </c>
      <c r="Q31" s="63">
        <v>0.13755496296296299</v>
      </c>
      <c r="R31" s="63">
        <v>8.0028444444444444E-2</v>
      </c>
      <c r="S31" s="63">
        <v>-3.586375429865692E-17</v>
      </c>
      <c r="T31" s="63">
        <v>0.1947176296296296</v>
      </c>
      <c r="U31" s="63">
        <v>0.13698488888888891</v>
      </c>
      <c r="V31" s="63">
        <v>7.7443555555555599E-2</v>
      </c>
      <c r="W31" s="63">
        <v>9.999999999999995E-2</v>
      </c>
      <c r="X31" s="63">
        <v>9.4717629629629624E-2</v>
      </c>
      <c r="Y31" s="63">
        <v>3.6984888888888887E-2</v>
      </c>
      <c r="Z31" s="63">
        <v>-2.255644444444441E-2</v>
      </c>
      <c r="AA31" s="63">
        <v>-5.4659814801125928E-17</v>
      </c>
      <c r="AB31" s="63">
        <v>9.9373037037037037E-2</v>
      </c>
      <c r="AC31" s="63">
        <v>4.7926518518518521E-2</v>
      </c>
      <c r="AD31" s="63">
        <v>-1.3283555555555529E-2</v>
      </c>
      <c r="AE31" s="63">
        <v>-5.3624072038611499E-17</v>
      </c>
      <c r="AF31" s="63" t="s">
        <v>881</v>
      </c>
      <c r="AG31" s="63" t="s">
        <v>882</v>
      </c>
      <c r="AH31" s="63">
        <v>0.73004989346038418</v>
      </c>
      <c r="AI31" s="63">
        <v>0.2491598519691699</v>
      </c>
      <c r="AJ31" s="63">
        <v>0.95625718117572889</v>
      </c>
      <c r="AK31" s="63">
        <v>0.89010166717236261</v>
      </c>
      <c r="AL31" s="63">
        <v>41.109709962168949</v>
      </c>
      <c r="AM31" s="63">
        <v>41.109709962169042</v>
      </c>
    </row>
    <row r="32" spans="1:39" x14ac:dyDescent="0.3">
      <c r="A32" s="64">
        <v>30</v>
      </c>
      <c r="B32" s="63"/>
      <c r="C32" s="63">
        <v>150</v>
      </c>
      <c r="D32" s="63">
        <v>6.3478708267211914E-2</v>
      </c>
      <c r="E32" s="63" t="b">
        <v>0</v>
      </c>
      <c r="F32" s="63">
        <v>2.8577352378117982E-2</v>
      </c>
      <c r="G32" s="63">
        <v>6.1305673393689439E-5</v>
      </c>
      <c r="H32" s="63">
        <v>4.0545185185185129E-3</v>
      </c>
      <c r="I32" s="63">
        <v>6.2589629629629384E-3</v>
      </c>
      <c r="J32" s="63">
        <v>2.3857777777777371E-3</v>
      </c>
      <c r="K32" s="63">
        <v>9.9999999999999978E-2</v>
      </c>
      <c r="L32" s="63">
        <v>9.789037037037035E-2</v>
      </c>
      <c r="M32" s="63">
        <v>9.6709925925925949E-2</v>
      </c>
      <c r="N32" s="63">
        <v>9.8193777777777824E-2</v>
      </c>
      <c r="O32" s="63">
        <v>0.1</v>
      </c>
      <c r="P32" s="63">
        <v>0.41863822222222219</v>
      </c>
      <c r="Q32" s="63">
        <v>0.24103585185185181</v>
      </c>
      <c r="R32" s="63">
        <v>-5.784177777777777E-2</v>
      </c>
      <c r="S32" s="63">
        <v>-3.1806708096610493E-17</v>
      </c>
      <c r="T32" s="63">
        <v>0.41458370370370368</v>
      </c>
      <c r="U32" s="63">
        <v>0.2347768888888889</v>
      </c>
      <c r="V32" s="63">
        <v>-6.0227555555555513E-2</v>
      </c>
      <c r="W32" s="63">
        <v>9.999999999999995E-2</v>
      </c>
      <c r="X32" s="63">
        <v>0.3145837037037037</v>
      </c>
      <c r="Y32" s="63">
        <v>0.13477688888888889</v>
      </c>
      <c r="Z32" s="63">
        <v>-0.16022755555555551</v>
      </c>
      <c r="AA32" s="63">
        <v>-5.0581867960374051E-17</v>
      </c>
      <c r="AB32" s="63">
        <v>0.31669333333333333</v>
      </c>
      <c r="AC32" s="63">
        <v>0.13806696296296289</v>
      </c>
      <c r="AD32" s="63">
        <v>-0.1584213333333333</v>
      </c>
      <c r="AE32" s="63">
        <v>-5.0303773350932109E-17</v>
      </c>
      <c r="AF32" s="63" t="s">
        <v>883</v>
      </c>
      <c r="AG32" s="63" t="s">
        <v>884</v>
      </c>
      <c r="AH32" s="63">
        <v>0.23363515434806409</v>
      </c>
      <c r="AI32" s="63">
        <v>0.2146237467711217</v>
      </c>
      <c r="AJ32" s="63">
        <v>0.31441174944739292</v>
      </c>
      <c r="AK32" s="63">
        <v>0.29078022726712671</v>
      </c>
      <c r="AL32" s="63">
        <v>1.127285638203376</v>
      </c>
      <c r="AM32" s="63">
        <v>1.1272856382033909</v>
      </c>
    </row>
    <row r="33" spans="1:39" x14ac:dyDescent="0.3">
      <c r="A33" s="64">
        <v>31</v>
      </c>
      <c r="B33" s="63"/>
      <c r="C33" s="63">
        <v>150</v>
      </c>
      <c r="D33" s="63">
        <v>6.4838171005249023E-2</v>
      </c>
      <c r="E33" s="63" t="b">
        <v>0</v>
      </c>
      <c r="F33" s="63">
        <v>2.8461796228389579E-2</v>
      </c>
      <c r="G33" s="63">
        <v>3.0058052126200509E-6</v>
      </c>
      <c r="H33" s="63">
        <v>1.423407407407401E-3</v>
      </c>
      <c r="I33" s="63">
        <v>2.5481481481486051E-4</v>
      </c>
      <c r="J33" s="63">
        <v>9.564444444444542E-4</v>
      </c>
      <c r="K33" s="63">
        <v>9.9999999999999978E-2</v>
      </c>
      <c r="L33" s="63">
        <v>9.523081481481481E-2</v>
      </c>
      <c r="M33" s="63">
        <v>9.7876148148148184E-2</v>
      </c>
      <c r="N33" s="63">
        <v>9.9061333333333335E-2</v>
      </c>
      <c r="O33" s="63">
        <v>0.1</v>
      </c>
      <c r="P33" s="63">
        <v>0.2002180740740741</v>
      </c>
      <c r="Q33" s="63">
        <v>-6.9236148148148144E-2</v>
      </c>
      <c r="R33" s="63">
        <v>6.5991111111111111E-3</v>
      </c>
      <c r="S33" s="63">
        <v>-3.166504821205134E-17</v>
      </c>
      <c r="T33" s="63">
        <v>0.1987946666666667</v>
      </c>
      <c r="U33" s="63">
        <v>-6.8981333333333283E-2</v>
      </c>
      <c r="V33" s="63">
        <v>7.5555555555555654E-3</v>
      </c>
      <c r="W33" s="63">
        <v>9.999999999999995E-2</v>
      </c>
      <c r="X33" s="63">
        <v>9.879466666666667E-2</v>
      </c>
      <c r="Y33" s="63">
        <v>-0.16898133333333329</v>
      </c>
      <c r="Z33" s="63">
        <v>-9.244444444444444E-2</v>
      </c>
      <c r="AA33" s="63">
        <v>-5.0107539576419838E-17</v>
      </c>
      <c r="AB33" s="63">
        <v>0.10356385185185191</v>
      </c>
      <c r="AC33" s="63">
        <v>-0.1668574814814815</v>
      </c>
      <c r="AD33" s="63">
        <v>-9.1505777777777769E-2</v>
      </c>
      <c r="AE33" s="63">
        <v>-4.9538577744993761E-17</v>
      </c>
      <c r="AF33" s="63" t="s">
        <v>885</v>
      </c>
      <c r="AG33" s="63" t="s">
        <v>886</v>
      </c>
      <c r="AH33" s="63">
        <v>0.55390170759485746</v>
      </c>
      <c r="AI33" s="63">
        <v>0.56319876352303189</v>
      </c>
      <c r="AJ33" s="63">
        <v>0.15730134675000071</v>
      </c>
      <c r="AK33" s="63">
        <v>0.14798068013060639</v>
      </c>
      <c r="AL33" s="63">
        <v>1.0153846153845969</v>
      </c>
      <c r="AM33" s="63">
        <v>1.01538461538461</v>
      </c>
    </row>
    <row r="34" spans="1:39" x14ac:dyDescent="0.3">
      <c r="A34" s="64">
        <v>32</v>
      </c>
      <c r="B34" s="63"/>
      <c r="C34" s="63">
        <v>150</v>
      </c>
      <c r="D34" s="63">
        <v>7.9772233963012695E-2</v>
      </c>
      <c r="E34" s="63" t="b">
        <v>0</v>
      </c>
      <c r="F34" s="63">
        <v>2.8531707498052131E-2</v>
      </c>
      <c r="G34" s="63">
        <v>1.0554918628257749E-5</v>
      </c>
      <c r="H34" s="63">
        <v>2.6903703703698607E-4</v>
      </c>
      <c r="I34" s="63">
        <v>2.0491851851851539E-3</v>
      </c>
      <c r="J34" s="63">
        <v>2.5066666666666709E-3</v>
      </c>
      <c r="K34" s="63">
        <v>9.9999999999999992E-2</v>
      </c>
      <c r="L34" s="63">
        <v>0.10016592592592589</v>
      </c>
      <c r="M34" s="63">
        <v>8.976948148148152E-2</v>
      </c>
      <c r="N34" s="63">
        <v>0.102176</v>
      </c>
      <c r="O34" s="63">
        <v>0.1</v>
      </c>
      <c r="P34" s="63">
        <v>-1.4504296296296281E-2</v>
      </c>
      <c r="Q34" s="63">
        <v>0.2034417777777778</v>
      </c>
      <c r="R34" s="63">
        <v>6.8167111111111137E-2</v>
      </c>
      <c r="S34" s="63">
        <v>-6.7117756616167789E-17</v>
      </c>
      <c r="T34" s="63">
        <v>-1.4235259259259289E-2</v>
      </c>
      <c r="U34" s="63">
        <v>0.2013925925925926</v>
      </c>
      <c r="V34" s="63">
        <v>7.0673777777777808E-2</v>
      </c>
      <c r="W34" s="63">
        <v>9.9999999999999922E-2</v>
      </c>
      <c r="X34" s="63">
        <v>-0.1142352592592593</v>
      </c>
      <c r="Y34" s="63">
        <v>0.1013925925925926</v>
      </c>
      <c r="Z34" s="63">
        <v>-2.9326222222222191E-2</v>
      </c>
      <c r="AA34" s="63">
        <v>-8.5022056533870991E-17</v>
      </c>
      <c r="AB34" s="63">
        <v>-0.1144011851851852</v>
      </c>
      <c r="AC34" s="63">
        <v>0.1116231111111111</v>
      </c>
      <c r="AD34" s="63">
        <v>-3.1502222222222181E-2</v>
      </c>
      <c r="AE34" s="63">
        <v>-8.5935298330639613E-17</v>
      </c>
      <c r="AF34" s="63" t="s">
        <v>887</v>
      </c>
      <c r="AG34" s="63" t="s">
        <v>888</v>
      </c>
      <c r="AH34" s="63">
        <v>0.28558880792645952</v>
      </c>
      <c r="AI34" s="63">
        <v>0.25458264432154049</v>
      </c>
      <c r="AJ34" s="63">
        <v>0.94744006189041974</v>
      </c>
      <c r="AK34" s="63">
        <v>0.87827033708194435</v>
      </c>
      <c r="AL34" s="63">
        <v>7.4199806013579188</v>
      </c>
      <c r="AM34" s="63">
        <v>7.4199806013579197</v>
      </c>
    </row>
    <row r="35" spans="1:39" x14ac:dyDescent="0.3">
      <c r="A35" s="64">
        <v>33</v>
      </c>
      <c r="B35" s="63"/>
      <c r="C35" s="63">
        <v>150</v>
      </c>
      <c r="D35" s="63">
        <v>6.1901092529296882E-2</v>
      </c>
      <c r="E35" s="63" t="b">
        <v>0</v>
      </c>
      <c r="F35" s="63">
        <v>3.1168965407253779E-2</v>
      </c>
      <c r="G35" s="63">
        <v>9.9110978019204202E-5</v>
      </c>
      <c r="H35" s="63">
        <v>8.4776296296296128E-3</v>
      </c>
      <c r="I35" s="63">
        <v>5.1472592592592681E-3</v>
      </c>
      <c r="J35" s="63">
        <v>8.6400000000000365E-4</v>
      </c>
      <c r="K35" s="63">
        <v>9.9999999999999978E-2</v>
      </c>
      <c r="L35" s="63">
        <v>9.9781925925925927E-2</v>
      </c>
      <c r="M35" s="63">
        <v>9.1959703703703724E-2</v>
      </c>
      <c r="N35" s="63">
        <v>0.11294222222222219</v>
      </c>
      <c r="O35" s="63">
        <v>0.1</v>
      </c>
      <c r="P35" s="63">
        <v>0.1939508148148148</v>
      </c>
      <c r="Q35" s="63">
        <v>0.13613274074074069</v>
      </c>
      <c r="R35" s="63">
        <v>0.12824177777777779</v>
      </c>
      <c r="S35" s="63">
        <v>-3.0110853494982308E-17</v>
      </c>
      <c r="T35" s="63">
        <v>0.18547318518518521</v>
      </c>
      <c r="U35" s="63">
        <v>0.14127999999999999</v>
      </c>
      <c r="V35" s="63">
        <v>0.12737777777777781</v>
      </c>
      <c r="W35" s="63">
        <v>9.999999999999995E-2</v>
      </c>
      <c r="X35" s="63">
        <v>8.547318518518518E-2</v>
      </c>
      <c r="Y35" s="63">
        <v>4.1279999999999997E-2</v>
      </c>
      <c r="Z35" s="63">
        <v>2.7377777777777789E-2</v>
      </c>
      <c r="AA35" s="63">
        <v>-4.9939753893478889E-17</v>
      </c>
      <c r="AB35" s="63">
        <v>8.5691259259259259E-2</v>
      </c>
      <c r="AC35" s="63">
        <v>4.9320296296296293E-2</v>
      </c>
      <c r="AD35" s="63">
        <v>1.4435555555555561E-2</v>
      </c>
      <c r="AE35" s="63">
        <v>-5.1990338779802298E-17</v>
      </c>
      <c r="AF35" s="63" t="s">
        <v>889</v>
      </c>
      <c r="AG35" s="63" t="s">
        <v>890</v>
      </c>
      <c r="AH35" s="63">
        <v>0.21766251313539831</v>
      </c>
      <c r="AI35" s="63">
        <v>0.2098490898113507</v>
      </c>
      <c r="AJ35" s="63">
        <v>0.70533926344918174</v>
      </c>
      <c r="AK35" s="63">
        <v>0.656371585247713</v>
      </c>
      <c r="AL35" s="63">
        <v>47.272727272727323</v>
      </c>
      <c r="AM35" s="63">
        <v>47.272727272727231</v>
      </c>
    </row>
    <row r="36" spans="1:39" x14ac:dyDescent="0.3">
      <c r="A36" s="64">
        <v>34</v>
      </c>
      <c r="B36" s="63"/>
      <c r="C36" s="63">
        <v>150</v>
      </c>
      <c r="D36" s="63">
        <v>7.4770689010620117E-2</v>
      </c>
      <c r="E36" s="63" t="b">
        <v>0</v>
      </c>
      <c r="F36" s="63">
        <v>2.9053782444422489E-2</v>
      </c>
      <c r="G36" s="63">
        <v>1.783612751714666E-6</v>
      </c>
      <c r="H36" s="63">
        <v>1.093925925925922E-3</v>
      </c>
      <c r="I36" s="63">
        <v>7.4074074074073626E-4</v>
      </c>
      <c r="J36" s="63">
        <v>1.9555555555556689E-4</v>
      </c>
      <c r="K36" s="63">
        <v>9.9999999999999992E-2</v>
      </c>
      <c r="L36" s="63">
        <v>0.110093037037037</v>
      </c>
      <c r="M36" s="63">
        <v>8.5389037037037027E-2</v>
      </c>
      <c r="N36" s="63">
        <v>9.8193777777777769E-2</v>
      </c>
      <c r="O36" s="63">
        <v>0.1</v>
      </c>
      <c r="P36" s="63">
        <v>-3.7221925925925922E-2</v>
      </c>
      <c r="Q36" s="63">
        <v>0.1284811851851852</v>
      </c>
      <c r="R36" s="63">
        <v>5.6888888888888912E-2</v>
      </c>
      <c r="S36" s="63">
        <v>-6.66910352425982E-17</v>
      </c>
      <c r="T36" s="63">
        <v>-3.6127999999999993E-2</v>
      </c>
      <c r="U36" s="63">
        <v>0.12774044444444441</v>
      </c>
      <c r="V36" s="63">
        <v>5.6693333333333353E-2</v>
      </c>
      <c r="W36" s="63">
        <v>9.9999999999999922E-2</v>
      </c>
      <c r="X36" s="63">
        <v>-0.136128</v>
      </c>
      <c r="Y36" s="63">
        <v>2.7740444444444439E-2</v>
      </c>
      <c r="Z36" s="63">
        <v>-4.330666666666666E-2</v>
      </c>
      <c r="AA36" s="63">
        <v>-8.4905361301098914E-17</v>
      </c>
      <c r="AB36" s="63">
        <v>-0.14622103703703701</v>
      </c>
      <c r="AC36" s="63">
        <v>4.2351407407407407E-2</v>
      </c>
      <c r="AD36" s="63">
        <v>-4.1500444444444423E-2</v>
      </c>
      <c r="AE36" s="63">
        <v>-8.6814866876160561E-17</v>
      </c>
      <c r="AF36" s="63" t="s">
        <v>891</v>
      </c>
      <c r="AG36" s="63" t="s">
        <v>892</v>
      </c>
      <c r="AH36" s="63">
        <v>0.85774692772131822</v>
      </c>
      <c r="AI36" s="63">
        <v>1.3114520334881641</v>
      </c>
      <c r="AJ36" s="63">
        <v>1.2667089650218999</v>
      </c>
      <c r="AK36" s="63">
        <v>1.1797299764547511</v>
      </c>
      <c r="AL36" s="63">
        <v>4.170771756978648</v>
      </c>
      <c r="AM36" s="63">
        <v>4.170771756978656</v>
      </c>
    </row>
    <row r="37" spans="1:39" x14ac:dyDescent="0.3">
      <c r="A37" s="64">
        <v>35</v>
      </c>
      <c r="B37" s="63"/>
      <c r="C37" s="63">
        <v>150</v>
      </c>
      <c r="D37" s="63">
        <v>5.5424690246582031E-2</v>
      </c>
      <c r="E37" s="63" t="b">
        <v>0</v>
      </c>
      <c r="F37" s="63">
        <v>2.7761044929492461E-2</v>
      </c>
      <c r="G37" s="63">
        <v>3.612552603566314E-6</v>
      </c>
      <c r="H37" s="63">
        <v>8.8296296296293264E-4</v>
      </c>
      <c r="I37" s="63">
        <v>1.281185185185135E-3</v>
      </c>
      <c r="J37" s="63">
        <v>1.0915555555555401E-3</v>
      </c>
      <c r="K37" s="63">
        <v>9.9999999999999992E-2</v>
      </c>
      <c r="L37" s="63">
        <v>9.6667259259259272E-2</v>
      </c>
      <c r="M37" s="63">
        <v>0.10080592592592599</v>
      </c>
      <c r="N37" s="63">
        <v>9.0855111111111109E-2</v>
      </c>
      <c r="O37" s="63">
        <v>0.1</v>
      </c>
      <c r="P37" s="63">
        <v>9.4978370370370366E-2</v>
      </c>
      <c r="Q37" s="63">
        <v>-4.2716444444444453E-2</v>
      </c>
      <c r="R37" s="63">
        <v>0.14290488888888889</v>
      </c>
      <c r="S37" s="63">
        <v>-2.9484414907116239E-17</v>
      </c>
      <c r="T37" s="63">
        <v>9.4095407407407433E-2</v>
      </c>
      <c r="U37" s="63">
        <v>-4.3997629629629581E-2</v>
      </c>
      <c r="V37" s="63">
        <v>0.1418133333333334</v>
      </c>
      <c r="W37" s="63">
        <v>9.9999999999999964E-2</v>
      </c>
      <c r="X37" s="63">
        <v>-5.9045925925925793E-3</v>
      </c>
      <c r="Y37" s="63">
        <v>-0.14399762962962959</v>
      </c>
      <c r="Z37" s="63">
        <v>4.1813333333333369E-2</v>
      </c>
      <c r="AA37" s="63">
        <v>-4.8017475705875031E-17</v>
      </c>
      <c r="AB37" s="63">
        <v>-2.5718518518518352E-3</v>
      </c>
      <c r="AC37" s="63">
        <v>-0.14480355555555549</v>
      </c>
      <c r="AD37" s="63">
        <v>5.0958222222222259E-2</v>
      </c>
      <c r="AE37" s="63">
        <v>-4.6440058056911072E-17</v>
      </c>
      <c r="AF37" s="63" t="s">
        <v>893</v>
      </c>
      <c r="AG37" s="63" t="s">
        <v>894</v>
      </c>
      <c r="AH37" s="63">
        <v>0.36715607087136259</v>
      </c>
      <c r="AI37" s="63">
        <v>0.40699909062899392</v>
      </c>
      <c r="AJ37" s="63">
        <v>6.0815573053342092E-2</v>
      </c>
      <c r="AK37" s="63">
        <v>5.7148193042054991E-2</v>
      </c>
      <c r="AL37" s="63">
        <v>21.87074829931974</v>
      </c>
      <c r="AM37" s="63">
        <v>21.870748299319729</v>
      </c>
    </row>
    <row r="38" spans="1:39" x14ac:dyDescent="0.3">
      <c r="A38" s="64">
        <v>36</v>
      </c>
      <c r="B38" s="63"/>
      <c r="C38" s="63">
        <v>150</v>
      </c>
      <c r="D38" s="63">
        <v>6.7842245101928711E-2</v>
      </c>
      <c r="E38" s="63" t="b">
        <v>0</v>
      </c>
      <c r="F38" s="63">
        <v>2.8568814089130319E-2</v>
      </c>
      <c r="G38" s="63">
        <v>3.6795171467759457E-8</v>
      </c>
      <c r="H38" s="63">
        <v>2.7259259259258119E-5</v>
      </c>
      <c r="I38" s="63">
        <v>1.4340740740739771E-4</v>
      </c>
      <c r="J38" s="63">
        <v>1.2444444444443739E-4</v>
      </c>
      <c r="K38" s="63">
        <v>9.9999999999999992E-2</v>
      </c>
      <c r="L38" s="63">
        <v>8.7323259259259267E-2</v>
      </c>
      <c r="M38" s="63">
        <v>0.1001517037037037</v>
      </c>
      <c r="N38" s="63">
        <v>0.1044657777777778</v>
      </c>
      <c r="O38" s="63">
        <v>0.1</v>
      </c>
      <c r="P38" s="63">
        <v>-2.6602666666666639E-2</v>
      </c>
      <c r="Q38" s="63">
        <v>8.94554074074074E-2</v>
      </c>
      <c r="R38" s="63">
        <v>2.0679111111111141E-2</v>
      </c>
      <c r="S38" s="63">
        <v>-6.7435330209831116E-17</v>
      </c>
      <c r="T38" s="63">
        <v>-2.6575407407407381E-2</v>
      </c>
      <c r="U38" s="63">
        <v>8.9312000000000002E-2</v>
      </c>
      <c r="V38" s="63">
        <v>2.0554666666666711E-2</v>
      </c>
      <c r="W38" s="63">
        <v>9.9999999999999922E-2</v>
      </c>
      <c r="X38" s="63">
        <v>-0.12657540740740739</v>
      </c>
      <c r="Y38" s="63">
        <v>-1.0688E-2</v>
      </c>
      <c r="Z38" s="63">
        <v>-7.9445333333333298E-2</v>
      </c>
      <c r="AA38" s="63">
        <v>-8.5808152778514808E-17</v>
      </c>
      <c r="AB38" s="63">
        <v>-0.11389866666666661</v>
      </c>
      <c r="AC38" s="63">
        <v>-1.08397037037037E-2</v>
      </c>
      <c r="AD38" s="63">
        <v>-8.3911111111111089E-2</v>
      </c>
      <c r="AE38" s="63">
        <v>-8.4793310654705828E-17</v>
      </c>
      <c r="AF38" s="63" t="s">
        <v>895</v>
      </c>
      <c r="AG38" s="63" t="s">
        <v>896</v>
      </c>
      <c r="AH38" s="63">
        <v>1.649583101263191</v>
      </c>
      <c r="AI38" s="63">
        <v>1.2471191411930149</v>
      </c>
      <c r="AJ38" s="63">
        <v>1.272802735355244E-2</v>
      </c>
      <c r="AK38" s="63">
        <v>1.1880354910329941E-2</v>
      </c>
      <c r="AL38" s="63">
        <v>5.621195846759834</v>
      </c>
      <c r="AM38" s="63">
        <v>5.6211958467597807</v>
      </c>
    </row>
    <row r="39" spans="1:39" x14ac:dyDescent="0.3">
      <c r="A39" s="64">
        <v>37</v>
      </c>
      <c r="B39" s="63"/>
      <c r="C39" s="63">
        <v>150</v>
      </c>
      <c r="D39" s="63">
        <v>8.3773136138916016E-2</v>
      </c>
      <c r="E39" s="63" t="b">
        <v>0</v>
      </c>
      <c r="F39" s="63">
        <v>2.4943257320471882E-2</v>
      </c>
      <c r="G39" s="63">
        <v>1.210463222167355E-4</v>
      </c>
      <c r="H39" s="63">
        <v>9.6865185185185387E-3</v>
      </c>
      <c r="I39" s="63">
        <v>4.9505185185185069E-3</v>
      </c>
      <c r="J39" s="63">
        <v>1.6462222222222019E-3</v>
      </c>
      <c r="K39" s="63">
        <v>9.9999999999999992E-2</v>
      </c>
      <c r="L39" s="63">
        <v>0.1041765925925926</v>
      </c>
      <c r="M39" s="63">
        <v>8.1918814814814819E-2</v>
      </c>
      <c r="N39" s="63">
        <v>8.5905777777777789E-2</v>
      </c>
      <c r="O39" s="63">
        <v>0.1</v>
      </c>
      <c r="P39" s="63">
        <v>0.36185362962962958</v>
      </c>
      <c r="Q39" s="63">
        <v>0.1049576296296296</v>
      </c>
      <c r="R39" s="63">
        <v>8.7822222222222218E-2</v>
      </c>
      <c r="S39" s="63">
        <v>-1.258973195354565E-17</v>
      </c>
      <c r="T39" s="63">
        <v>0.3521671111111111</v>
      </c>
      <c r="U39" s="63">
        <v>0.1000071111111111</v>
      </c>
      <c r="V39" s="63">
        <v>8.6176000000000016E-2</v>
      </c>
      <c r="W39" s="63">
        <v>9.9999999999999978E-2</v>
      </c>
      <c r="X39" s="63">
        <v>0.25216711111111112</v>
      </c>
      <c r="Y39" s="63">
        <v>7.111111111111111E-6</v>
      </c>
      <c r="Z39" s="63">
        <v>-1.3823999999999991E-2</v>
      </c>
      <c r="AA39" s="63">
        <v>-3.2044162575236273E-17</v>
      </c>
      <c r="AB39" s="63">
        <v>0.2479905185185185</v>
      </c>
      <c r="AC39" s="63">
        <v>1.80882962962963E-2</v>
      </c>
      <c r="AD39" s="63">
        <v>2.7022222222222221E-4</v>
      </c>
      <c r="AE39" s="63">
        <v>-3.1936756515222173E-17</v>
      </c>
      <c r="AF39" s="63" t="s">
        <v>897</v>
      </c>
      <c r="AG39" s="63" t="s">
        <v>898</v>
      </c>
      <c r="AH39" s="63">
        <v>1.594782147672337E-2</v>
      </c>
      <c r="AI39" s="63">
        <v>1.3270400586639941</v>
      </c>
      <c r="AJ39" s="63">
        <v>1.530757645449945</v>
      </c>
      <c r="AK39" s="63">
        <v>1.427949808993358</v>
      </c>
      <c r="AL39" s="63">
        <v>101.954732510288</v>
      </c>
      <c r="AM39" s="63">
        <v>101.9547325102882</v>
      </c>
    </row>
    <row r="40" spans="1:39" x14ac:dyDescent="0.3">
      <c r="A40" s="64">
        <v>38</v>
      </c>
      <c r="B40" s="63"/>
      <c r="C40" s="63">
        <v>150</v>
      </c>
      <c r="D40" s="63">
        <v>8.5775375366210938E-2</v>
      </c>
      <c r="E40" s="63" t="b">
        <v>0</v>
      </c>
      <c r="F40" s="63">
        <v>2.573004734121262E-2</v>
      </c>
      <c r="G40" s="63">
        <v>1.8507669245542211E-6</v>
      </c>
      <c r="H40" s="63">
        <v>1.1223703703703851E-3</v>
      </c>
      <c r="I40" s="63">
        <v>5.1318518518518597E-4</v>
      </c>
      <c r="J40" s="63">
        <v>5.7244444444444834E-4</v>
      </c>
      <c r="K40" s="63">
        <v>9.9999999999999992E-2</v>
      </c>
      <c r="L40" s="63">
        <v>9.0978370370370376E-2</v>
      </c>
      <c r="M40" s="63">
        <v>8.4706370370370376E-2</v>
      </c>
      <c r="N40" s="63">
        <v>0.1013795555555555</v>
      </c>
      <c r="O40" s="63">
        <v>0.1</v>
      </c>
      <c r="P40" s="63">
        <v>0.1842654814814815</v>
      </c>
      <c r="Q40" s="63">
        <v>9.2129185185185189E-2</v>
      </c>
      <c r="R40" s="63">
        <v>1.7863111111111132E-2</v>
      </c>
      <c r="S40" s="63">
        <v>-4.2120012151154397E-17</v>
      </c>
      <c r="T40" s="63">
        <v>0.18538785185185189</v>
      </c>
      <c r="U40" s="63">
        <v>9.1616000000000003E-2</v>
      </c>
      <c r="V40" s="63">
        <v>1.843555555555558E-2</v>
      </c>
      <c r="W40" s="63">
        <v>9.999999999999995E-2</v>
      </c>
      <c r="X40" s="63">
        <v>8.5387851851851854E-2</v>
      </c>
      <c r="Y40" s="63">
        <v>-8.3839999999999991E-3</v>
      </c>
      <c r="Z40" s="63">
        <v>-8.1564444444444426E-2</v>
      </c>
      <c r="AA40" s="63">
        <v>-6.0250735654833323E-17</v>
      </c>
      <c r="AB40" s="63">
        <v>9.4409481481481483E-2</v>
      </c>
      <c r="AC40" s="63">
        <v>6.9096296296296293E-3</v>
      </c>
      <c r="AD40" s="63">
        <v>-8.2943999999999962E-2</v>
      </c>
      <c r="AE40" s="63">
        <v>-6.0251316228130683E-17</v>
      </c>
      <c r="AF40" s="63" t="s">
        <v>899</v>
      </c>
      <c r="AG40" s="63" t="s">
        <v>900</v>
      </c>
      <c r="AH40" s="63">
        <v>1.298461762396681</v>
      </c>
      <c r="AI40" s="63">
        <v>0.66015971377719784</v>
      </c>
      <c r="AJ40" s="63">
        <v>1.285629468244309</v>
      </c>
      <c r="AK40" s="63">
        <v>1.1998532092197709</v>
      </c>
      <c r="AL40" s="63">
        <v>1.691368788143004</v>
      </c>
      <c r="AM40" s="63">
        <v>1.691368788143006</v>
      </c>
    </row>
    <row r="41" spans="1:39" x14ac:dyDescent="0.3">
      <c r="A41" s="64">
        <v>39</v>
      </c>
      <c r="B41" s="63"/>
      <c r="C41" s="63">
        <v>150</v>
      </c>
      <c r="D41" s="63">
        <v>6.5801620483398438E-2</v>
      </c>
      <c r="E41" s="63" t="b">
        <v>0</v>
      </c>
      <c r="F41" s="63">
        <v>2.6827606107303181E-2</v>
      </c>
      <c r="G41" s="63">
        <v>2.2380593163237552E-5</v>
      </c>
      <c r="H41" s="63">
        <v>1.477925925925994E-3</v>
      </c>
      <c r="I41" s="63">
        <v>2.305185185185174E-3</v>
      </c>
      <c r="J41" s="63">
        <v>3.8577777777777898E-3</v>
      </c>
      <c r="K41" s="63">
        <v>9.9999999999999992E-2</v>
      </c>
      <c r="L41" s="63">
        <v>9.5671703703703759E-2</v>
      </c>
      <c r="M41" s="63">
        <v>9.1248592592592603E-2</v>
      </c>
      <c r="N41" s="63">
        <v>9.6686222222222257E-2</v>
      </c>
      <c r="O41" s="63">
        <v>0.1</v>
      </c>
      <c r="P41" s="63">
        <v>0.22182162962962959</v>
      </c>
      <c r="Q41" s="63">
        <v>6.4338962962962959E-2</v>
      </c>
      <c r="R41" s="63">
        <v>-2.1191111111111091E-2</v>
      </c>
      <c r="S41" s="63">
        <v>-4.0601812978522547E-17</v>
      </c>
      <c r="T41" s="63">
        <v>0.22329955555555561</v>
      </c>
      <c r="U41" s="63">
        <v>6.2033777777777778E-2</v>
      </c>
      <c r="V41" s="63">
        <v>-1.7333333333333301E-2</v>
      </c>
      <c r="W41" s="63">
        <v>9.999999999999995E-2</v>
      </c>
      <c r="X41" s="63">
        <v>0.12329955555555561</v>
      </c>
      <c r="Y41" s="63">
        <v>-3.7966222222222221E-2</v>
      </c>
      <c r="Z41" s="63">
        <v>-0.1173333333333333</v>
      </c>
      <c r="AA41" s="63">
        <v>-5.817692783661495E-17</v>
      </c>
      <c r="AB41" s="63">
        <v>0.12762785185185191</v>
      </c>
      <c r="AC41" s="63">
        <v>-2.9214814814814812E-2</v>
      </c>
      <c r="AD41" s="63">
        <v>-0.1140195555555556</v>
      </c>
      <c r="AE41" s="63">
        <v>-5.7776912834724579E-17</v>
      </c>
      <c r="AF41" s="63" t="s">
        <v>901</v>
      </c>
      <c r="AG41" s="63" t="s">
        <v>902</v>
      </c>
      <c r="AH41" s="63">
        <v>0.63773935740568288</v>
      </c>
      <c r="AI41" s="63">
        <v>0.29073747930068111</v>
      </c>
      <c r="AJ41" s="63">
        <v>0.71781963837204799</v>
      </c>
      <c r="AK41" s="63">
        <v>0.67101353897518778</v>
      </c>
      <c r="AL41" s="63">
        <v>2.824242424242394</v>
      </c>
      <c r="AM41" s="63">
        <v>2.8242424242423958</v>
      </c>
    </row>
    <row r="42" spans="1:39" x14ac:dyDescent="0.3">
      <c r="A42" s="64">
        <v>40</v>
      </c>
      <c r="B42" s="63"/>
      <c r="C42" s="63">
        <v>150</v>
      </c>
      <c r="D42" s="63">
        <v>5.9833765029907227E-2</v>
      </c>
      <c r="E42" s="63" t="b">
        <v>0</v>
      </c>
      <c r="F42" s="63">
        <v>2.7542222315632369E-2</v>
      </c>
      <c r="G42" s="63">
        <v>1.0158803401920189E-5</v>
      </c>
      <c r="H42" s="63">
        <v>1.4518518518517891E-3</v>
      </c>
      <c r="I42" s="63">
        <v>4.2548148148147108E-4</v>
      </c>
      <c r="J42" s="63">
        <v>2.8053333333333229E-3</v>
      </c>
      <c r="K42" s="63">
        <v>9.9999999999999992E-2</v>
      </c>
      <c r="L42" s="63">
        <v>0.1042050370370371</v>
      </c>
      <c r="M42" s="63">
        <v>8.1805037037037009E-2</v>
      </c>
      <c r="N42" s="63">
        <v>9.9957333333333315E-2</v>
      </c>
      <c r="O42" s="63">
        <v>0.1</v>
      </c>
      <c r="P42" s="63">
        <v>-3.6717037037037039E-3</v>
      </c>
      <c r="Q42" s="63">
        <v>0.22382696296296289</v>
      </c>
      <c r="R42" s="63">
        <v>-2.8771555555555519E-2</v>
      </c>
      <c r="S42" s="63">
        <v>-7.8910942005716902E-17</v>
      </c>
      <c r="T42" s="63">
        <v>-5.1235555555554924E-3</v>
      </c>
      <c r="U42" s="63">
        <v>0.22425244444444439</v>
      </c>
      <c r="V42" s="63">
        <v>-2.59662222222222E-2</v>
      </c>
      <c r="W42" s="63">
        <v>9.9999999999999908E-2</v>
      </c>
      <c r="X42" s="63">
        <v>-0.1051235555555555</v>
      </c>
      <c r="Y42" s="63">
        <v>0.1242524444444444</v>
      </c>
      <c r="Z42" s="63">
        <v>-0.1259662222222222</v>
      </c>
      <c r="AA42" s="63">
        <v>-9.7140943543246695E-17</v>
      </c>
      <c r="AB42" s="63">
        <v>-0.1093285925925926</v>
      </c>
      <c r="AC42" s="63">
        <v>0.14244740740740741</v>
      </c>
      <c r="AD42" s="63">
        <v>-0.12592355555555551</v>
      </c>
      <c r="AE42" s="63">
        <v>-9.8764807056000522E-17</v>
      </c>
      <c r="AF42" s="63" t="s">
        <v>903</v>
      </c>
      <c r="AG42" s="63" t="s">
        <v>904</v>
      </c>
      <c r="AH42" s="63">
        <v>2.2188759973893819E-2</v>
      </c>
      <c r="AI42" s="63">
        <v>0.83377841801122643</v>
      </c>
      <c r="AJ42" s="63">
        <v>1.7214648010284881</v>
      </c>
      <c r="AK42" s="63">
        <v>1.5932700897834251</v>
      </c>
      <c r="AL42" s="63">
        <v>3.387151405667814E-2</v>
      </c>
      <c r="AM42" s="63">
        <v>3.3871514056696098E-2</v>
      </c>
    </row>
    <row r="43" spans="1:39" x14ac:dyDescent="0.3">
      <c r="A43" s="64">
        <v>41</v>
      </c>
      <c r="B43" s="63"/>
      <c r="C43" s="63">
        <v>150</v>
      </c>
      <c r="D43" s="63">
        <v>7.9786300659179688E-2</v>
      </c>
      <c r="E43" s="63" t="b">
        <v>0</v>
      </c>
      <c r="F43" s="63">
        <v>2.656344970710563E-2</v>
      </c>
      <c r="G43" s="63">
        <v>1.207508034019209E-4</v>
      </c>
      <c r="H43" s="63">
        <v>1.179259259259269E-3</v>
      </c>
      <c r="I43" s="63">
        <v>5.2349629629629413E-3</v>
      </c>
      <c r="J43" s="63">
        <v>9.5893333333333663E-3</v>
      </c>
      <c r="K43" s="63">
        <v>9.9999999999999992E-2</v>
      </c>
      <c r="L43" s="63">
        <v>0.1021997037037037</v>
      </c>
      <c r="M43" s="63">
        <v>8.4677925925925934E-2</v>
      </c>
      <c r="N43" s="63">
        <v>9.4595555555555572E-2</v>
      </c>
      <c r="O43" s="63">
        <v>0.1</v>
      </c>
      <c r="P43" s="63">
        <v>0.13272414814814809</v>
      </c>
      <c r="Q43" s="63">
        <v>0.18902044444444441</v>
      </c>
      <c r="R43" s="63">
        <v>0.16531911111111111</v>
      </c>
      <c r="S43" s="63">
        <v>-3.6306731724552949E-17</v>
      </c>
      <c r="T43" s="63">
        <v>0.13390340740740739</v>
      </c>
      <c r="U43" s="63">
        <v>0.18378548148148149</v>
      </c>
      <c r="V43" s="63">
        <v>0.17490844444444451</v>
      </c>
      <c r="W43" s="63">
        <v>9.999999999999995E-2</v>
      </c>
      <c r="X43" s="63">
        <v>3.390340740740741E-2</v>
      </c>
      <c r="Y43" s="63">
        <v>8.3785481481481475E-2</v>
      </c>
      <c r="Z43" s="63">
        <v>7.4908444444444472E-2</v>
      </c>
      <c r="AA43" s="63">
        <v>-5.3037112434966828E-17</v>
      </c>
      <c r="AB43" s="63">
        <v>3.1703703703703713E-2</v>
      </c>
      <c r="AC43" s="63">
        <v>9.910755555555556E-2</v>
      </c>
      <c r="AD43" s="63">
        <v>8.0312888888888906E-2</v>
      </c>
      <c r="AE43" s="63">
        <v>-5.3582851334497977E-17</v>
      </c>
      <c r="AF43" s="63" t="s">
        <v>905</v>
      </c>
      <c r="AG43" s="63" t="s">
        <v>906</v>
      </c>
      <c r="AH43" s="63">
        <v>0.15741045409188789</v>
      </c>
      <c r="AI43" s="63">
        <v>0.66847616985996527</v>
      </c>
      <c r="AJ43" s="63">
        <v>1.3961987692265769</v>
      </c>
      <c r="AK43" s="63">
        <v>1.295784333499657</v>
      </c>
      <c r="AL43" s="63">
        <v>7.2147332447313612</v>
      </c>
      <c r="AM43" s="63">
        <v>7.214733244731371</v>
      </c>
    </row>
    <row r="44" spans="1:39" x14ac:dyDescent="0.3">
      <c r="A44" s="64">
        <v>42</v>
      </c>
      <c r="B44" s="63"/>
      <c r="C44" s="63">
        <v>150</v>
      </c>
      <c r="D44" s="63">
        <v>8.5744380950927734E-2</v>
      </c>
      <c r="E44" s="63" t="b">
        <v>0</v>
      </c>
      <c r="F44" s="63">
        <v>2.7053922547006878E-2</v>
      </c>
      <c r="G44" s="63">
        <v>7.6266326035664319E-6</v>
      </c>
      <c r="H44" s="63">
        <v>2.2909629629629391E-3</v>
      </c>
      <c r="I44" s="63">
        <v>1.3665185185184931E-3</v>
      </c>
      <c r="J44" s="63">
        <v>7.1466666666672451E-4</v>
      </c>
      <c r="K44" s="63">
        <v>9.9999999999999992E-2</v>
      </c>
      <c r="L44" s="63">
        <v>9.1632592592592627E-2</v>
      </c>
      <c r="M44" s="63">
        <v>8.8119703703703728E-2</v>
      </c>
      <c r="N44" s="63">
        <v>0.1043662222222223</v>
      </c>
      <c r="O44" s="63">
        <v>0.1</v>
      </c>
      <c r="P44" s="63">
        <v>0.19268503703703699</v>
      </c>
      <c r="Q44" s="63">
        <v>-2.9072592592592591E-2</v>
      </c>
      <c r="R44" s="63">
        <v>0.22840888888888891</v>
      </c>
      <c r="S44" s="63">
        <v>-7.8830242317381994E-18</v>
      </c>
      <c r="T44" s="63">
        <v>0.1903940740740741</v>
      </c>
      <c r="U44" s="63">
        <v>-3.043911111111108E-2</v>
      </c>
      <c r="V44" s="63">
        <v>0.22912355555555561</v>
      </c>
      <c r="W44" s="63">
        <v>9.9999999999999978E-2</v>
      </c>
      <c r="X44" s="63">
        <v>9.0394074074074085E-2</v>
      </c>
      <c r="Y44" s="63">
        <v>-0.13043911111111109</v>
      </c>
      <c r="Z44" s="63">
        <v>0.1291235555555556</v>
      </c>
      <c r="AA44" s="63">
        <v>-2.636209171384124E-17</v>
      </c>
      <c r="AB44" s="63">
        <v>9.8761481481481478E-2</v>
      </c>
      <c r="AC44" s="63">
        <v>-0.1185588148148148</v>
      </c>
      <c r="AD44" s="63">
        <v>0.1247573333333333</v>
      </c>
      <c r="AE44" s="63">
        <v>-2.6599546192467029E-17</v>
      </c>
      <c r="AF44" s="63" t="s">
        <v>907</v>
      </c>
      <c r="AG44" s="63" t="s">
        <v>908</v>
      </c>
      <c r="AH44" s="63">
        <v>1.176903892096097</v>
      </c>
      <c r="AI44" s="63">
        <v>0.71136432222638457</v>
      </c>
      <c r="AJ44" s="63">
        <v>0.90576022249018351</v>
      </c>
      <c r="AK44" s="63">
        <v>0.85060965161231561</v>
      </c>
      <c r="AL44" s="63">
        <v>3.3814296728714699</v>
      </c>
      <c r="AM44" s="63">
        <v>3.381429672871453</v>
      </c>
    </row>
    <row r="45" spans="1:39" x14ac:dyDescent="0.3">
      <c r="A45" s="64">
        <v>43</v>
      </c>
      <c r="B45" s="63"/>
      <c r="C45" s="63">
        <v>150</v>
      </c>
      <c r="D45" s="63">
        <v>5.4815053939819343E-2</v>
      </c>
      <c r="E45" s="63" t="b">
        <v>0</v>
      </c>
      <c r="F45" s="63">
        <v>3.0175448142661189E-2</v>
      </c>
      <c r="G45" s="63">
        <v>5.6079716784635901E-5</v>
      </c>
      <c r="H45" s="63">
        <v>4.2820740740740493E-3</v>
      </c>
      <c r="I45" s="63">
        <v>3.3576296296296201E-3</v>
      </c>
      <c r="J45" s="63">
        <v>5.1448888888888586E-3</v>
      </c>
      <c r="K45" s="63">
        <v>9.9999999999999992E-2</v>
      </c>
      <c r="L45" s="63">
        <v>0.1137908148148148</v>
      </c>
      <c r="M45" s="63">
        <v>8.7380148148148151E-2</v>
      </c>
      <c r="N45" s="63">
        <v>9.7937777777777818E-2</v>
      </c>
      <c r="O45" s="63">
        <v>0.1</v>
      </c>
      <c r="P45" s="63">
        <v>0.12565570370370369</v>
      </c>
      <c r="Q45" s="63">
        <v>5.7142518518518523E-2</v>
      </c>
      <c r="R45" s="63">
        <v>-2.551466666666664E-2</v>
      </c>
      <c r="S45" s="63">
        <v>-5.2467570030243373E-17</v>
      </c>
      <c r="T45" s="63">
        <v>0.12137362962962971</v>
      </c>
      <c r="U45" s="63">
        <v>5.3784888888888903E-2</v>
      </c>
      <c r="V45" s="63">
        <v>-3.0659555555555499E-2</v>
      </c>
      <c r="W45" s="63">
        <v>9.9999999999999936E-2</v>
      </c>
      <c r="X45" s="63">
        <v>2.1373629629629659E-2</v>
      </c>
      <c r="Y45" s="63">
        <v>-4.621511111111111E-2</v>
      </c>
      <c r="Z45" s="63">
        <v>-0.1306595555555555</v>
      </c>
      <c r="AA45" s="63">
        <v>-7.178614650034859E-17</v>
      </c>
      <c r="AB45" s="63">
        <v>7.5828148148148278E-3</v>
      </c>
      <c r="AC45" s="63">
        <v>-3.3595259259259262E-2</v>
      </c>
      <c r="AD45" s="63">
        <v>-0.12859733333333331</v>
      </c>
      <c r="AE45" s="63">
        <v>-7.3995227896854971E-17</v>
      </c>
      <c r="AF45" s="63" t="s">
        <v>909</v>
      </c>
      <c r="AG45" s="63" t="s">
        <v>910</v>
      </c>
      <c r="AH45" s="63">
        <v>1.1867763483961591</v>
      </c>
      <c r="AI45" s="63">
        <v>1.9508202099970771</v>
      </c>
      <c r="AJ45" s="63">
        <v>1.0281657764641119</v>
      </c>
      <c r="AK45" s="63">
        <v>0.96154463488780673</v>
      </c>
      <c r="AL45" s="63">
        <v>1.5783171873298909</v>
      </c>
      <c r="AM45" s="63">
        <v>1.578317187329874</v>
      </c>
    </row>
    <row r="46" spans="1:39" x14ac:dyDescent="0.3">
      <c r="A46" s="64">
        <v>44</v>
      </c>
      <c r="B46" s="63"/>
      <c r="C46" s="63">
        <v>150</v>
      </c>
      <c r="D46" s="63">
        <v>6.681060791015625E-2</v>
      </c>
      <c r="E46" s="63" t="b">
        <v>0</v>
      </c>
      <c r="F46" s="63">
        <v>2.6945390278759949E-2</v>
      </c>
      <c r="G46" s="63">
        <v>6.2428145953360081E-5</v>
      </c>
      <c r="H46" s="63">
        <v>3.739259259259262E-3</v>
      </c>
      <c r="I46" s="63">
        <v>4.7798518518518546E-3</v>
      </c>
      <c r="J46" s="63">
        <v>5.0595555555554839E-3</v>
      </c>
      <c r="K46" s="63">
        <v>9.9999999999999978E-2</v>
      </c>
      <c r="L46" s="63">
        <v>9.9597037037037039E-2</v>
      </c>
      <c r="M46" s="63">
        <v>9.5173925925925912E-2</v>
      </c>
      <c r="N46" s="63">
        <v>8.9262222222222298E-2</v>
      </c>
      <c r="O46" s="63">
        <v>0.1</v>
      </c>
      <c r="P46" s="63">
        <v>-2.324148148148146E-2</v>
      </c>
      <c r="Q46" s="63">
        <v>-0.11265185185185191</v>
      </c>
      <c r="R46" s="63">
        <v>0.3235271111111111</v>
      </c>
      <c r="S46" s="63">
        <v>-1.7560019952360701E-17</v>
      </c>
      <c r="T46" s="63">
        <v>-1.9502222222222199E-2</v>
      </c>
      <c r="U46" s="63">
        <v>-0.1174317037037037</v>
      </c>
      <c r="V46" s="63">
        <v>0.31846755555555561</v>
      </c>
      <c r="W46" s="63">
        <v>9.9999999999999964E-2</v>
      </c>
      <c r="X46" s="63">
        <v>-0.1195022222222222</v>
      </c>
      <c r="Y46" s="63">
        <v>-0.21743170370370371</v>
      </c>
      <c r="Z46" s="63">
        <v>0.21846755555555561</v>
      </c>
      <c r="AA46" s="63">
        <v>-3.5798730089351068E-17</v>
      </c>
      <c r="AB46" s="63">
        <v>-0.1190992592592592</v>
      </c>
      <c r="AC46" s="63">
        <v>-0.21260562962962959</v>
      </c>
      <c r="AD46" s="63">
        <v>0.22920533333333329</v>
      </c>
      <c r="AE46" s="63">
        <v>-3.4729894648886368E-17</v>
      </c>
      <c r="AF46" s="63" t="s">
        <v>911</v>
      </c>
      <c r="AG46" s="63" t="s">
        <v>912</v>
      </c>
      <c r="AH46" s="63">
        <v>0.2165330017767422</v>
      </c>
      <c r="AI46" s="63">
        <v>7.9030783648132458E-2</v>
      </c>
      <c r="AJ46" s="63">
        <v>0.34505706564261318</v>
      </c>
      <c r="AK46" s="63">
        <v>0.32527887603943439</v>
      </c>
      <c r="AL46" s="63">
        <v>4.9150445934509426</v>
      </c>
      <c r="AM46" s="63">
        <v>4.915044593450963</v>
      </c>
    </row>
    <row r="47" spans="1:39" x14ac:dyDescent="0.3">
      <c r="A47" s="64">
        <v>45</v>
      </c>
      <c r="B47" s="63"/>
      <c r="C47" s="63">
        <v>150</v>
      </c>
      <c r="D47" s="63">
        <v>4.9894571304321289E-2</v>
      </c>
      <c r="E47" s="63" t="b">
        <v>0</v>
      </c>
      <c r="F47" s="63">
        <v>2.9636345702891628E-2</v>
      </c>
      <c r="G47" s="63">
        <v>4.9608656241425974E-7</v>
      </c>
      <c r="H47" s="63">
        <v>3.8518518518518291E-4</v>
      </c>
      <c r="I47" s="63">
        <v>3.4251851851851978E-4</v>
      </c>
      <c r="J47" s="63">
        <v>4.7999999999999432E-4</v>
      </c>
      <c r="K47" s="63">
        <v>9.9999999999999992E-2</v>
      </c>
      <c r="L47" s="63">
        <v>0.1107045925925926</v>
      </c>
      <c r="M47" s="63">
        <v>9.3780148148148154E-2</v>
      </c>
      <c r="N47" s="63">
        <v>9.2661333333333332E-2</v>
      </c>
      <c r="O47" s="63">
        <v>0.1</v>
      </c>
      <c r="P47" s="63">
        <v>7.6878222222222237E-2</v>
      </c>
      <c r="Q47" s="63">
        <v>9.8756740740740742E-2</v>
      </c>
      <c r="R47" s="63">
        <v>0.11692088888888889</v>
      </c>
      <c r="S47" s="63">
        <v>-4.354590016950386E-17</v>
      </c>
      <c r="T47" s="63">
        <v>7.6493037037037054E-2</v>
      </c>
      <c r="U47" s="63">
        <v>9.8414222222222222E-2</v>
      </c>
      <c r="V47" s="63">
        <v>0.1164408888888889</v>
      </c>
      <c r="W47" s="63">
        <v>9.999999999999995E-2</v>
      </c>
      <c r="X47" s="63">
        <v>-2.3506962962962948E-2</v>
      </c>
      <c r="Y47" s="63">
        <v>-1.585777777777778E-3</v>
      </c>
      <c r="Z47" s="63">
        <v>1.6440888888888911E-2</v>
      </c>
      <c r="AA47" s="63">
        <v>-6.2000583573117235E-17</v>
      </c>
      <c r="AB47" s="63">
        <v>-3.4211555555555537E-2</v>
      </c>
      <c r="AC47" s="63">
        <v>4.6340740740740743E-3</v>
      </c>
      <c r="AD47" s="63">
        <v>2.3779555555555588E-2</v>
      </c>
      <c r="AE47" s="63">
        <v>-6.279364669732952E-17</v>
      </c>
      <c r="AF47" s="63" t="s">
        <v>913</v>
      </c>
      <c r="AG47" s="63" t="s">
        <v>914</v>
      </c>
      <c r="AH47" s="63">
        <v>1.0561811369935481</v>
      </c>
      <c r="AI47" s="63">
        <v>1.3286589886508811</v>
      </c>
      <c r="AJ47" s="63">
        <v>0.52586505638691328</v>
      </c>
      <c r="AK47" s="63">
        <v>0.49059159266505259</v>
      </c>
      <c r="AL47" s="63">
        <v>44.636678200692117</v>
      </c>
      <c r="AM47" s="63">
        <v>44.636678200691946</v>
      </c>
    </row>
    <row r="48" spans="1:39" x14ac:dyDescent="0.3">
      <c r="A48" s="64">
        <v>46</v>
      </c>
      <c r="B48" s="63"/>
      <c r="C48" s="63">
        <v>150</v>
      </c>
      <c r="D48" s="63">
        <v>9.076237678527832E-2</v>
      </c>
      <c r="E48" s="63" t="b">
        <v>0</v>
      </c>
      <c r="F48" s="63">
        <v>2.9025141257130328E-2</v>
      </c>
      <c r="G48" s="63">
        <v>6.3789065973113702E-4</v>
      </c>
      <c r="H48" s="63">
        <v>3.9703703703709929E-4</v>
      </c>
      <c r="I48" s="63">
        <v>1.197629629629629E-2</v>
      </c>
      <c r="J48" s="63">
        <v>2.2232888888888861E-2</v>
      </c>
      <c r="K48" s="63">
        <v>9.9999999999999992E-2</v>
      </c>
      <c r="L48" s="63">
        <v>9.9895703703703778E-2</v>
      </c>
      <c r="M48" s="63">
        <v>9.9867259259259267E-2</v>
      </c>
      <c r="N48" s="63">
        <v>9.5249777777777767E-2</v>
      </c>
      <c r="O48" s="63">
        <v>0.1</v>
      </c>
      <c r="P48" s="63">
        <v>-3.7997037037036949E-3</v>
      </c>
      <c r="Q48" s="63">
        <v>0.1102957037037037</v>
      </c>
      <c r="R48" s="63">
        <v>0.27413333333333328</v>
      </c>
      <c r="S48" s="63">
        <v>-3.4879682559608728E-17</v>
      </c>
      <c r="T48" s="63">
        <v>-3.402666666666596E-3</v>
      </c>
      <c r="U48" s="63">
        <v>9.8319407407407411E-2</v>
      </c>
      <c r="V48" s="63">
        <v>0.2963662222222222</v>
      </c>
      <c r="W48" s="63">
        <v>9.999999999999995E-2</v>
      </c>
      <c r="X48" s="63">
        <v>-0.1034026666666666</v>
      </c>
      <c r="Y48" s="63">
        <v>-1.680592592592592E-3</v>
      </c>
      <c r="Z48" s="63">
        <v>0.19636622222222219</v>
      </c>
      <c r="AA48" s="63">
        <v>-4.9744681265561357E-17</v>
      </c>
      <c r="AB48" s="63">
        <v>-0.1032983703703704</v>
      </c>
      <c r="AC48" s="63">
        <v>-1.5478518518518519E-3</v>
      </c>
      <c r="AD48" s="63">
        <v>0.2011164444444444</v>
      </c>
      <c r="AE48" s="63">
        <v>-4.9158302235214077E-17</v>
      </c>
      <c r="AF48" s="63" t="s">
        <v>915</v>
      </c>
      <c r="AG48" s="63" t="s">
        <v>916</v>
      </c>
      <c r="AH48" s="63">
        <v>1.7218332154224379E-2</v>
      </c>
      <c r="AI48" s="63">
        <v>7.2405625392723879E-3</v>
      </c>
      <c r="AJ48" s="63">
        <v>1.1221830293588159E-2</v>
      </c>
      <c r="AK48" s="63">
        <v>1.0469159587091839E-2</v>
      </c>
      <c r="AL48" s="63">
        <v>2.4190627942348368</v>
      </c>
      <c r="AM48" s="63">
        <v>2.4190627942348129</v>
      </c>
    </row>
    <row r="49" spans="1:39" x14ac:dyDescent="0.3">
      <c r="A49" s="64">
        <v>47</v>
      </c>
      <c r="B49" s="63"/>
      <c r="C49" s="63">
        <v>150</v>
      </c>
      <c r="D49" s="63">
        <v>6.8819522857666016E-2</v>
      </c>
      <c r="E49" s="63" t="b">
        <v>0</v>
      </c>
      <c r="F49" s="63">
        <v>2.8479149918463651E-2</v>
      </c>
      <c r="G49" s="63">
        <v>4.1720063648838658E-7</v>
      </c>
      <c r="H49" s="63">
        <v>5.108148148148528E-4</v>
      </c>
      <c r="I49" s="63">
        <v>2.5481481481481882E-4</v>
      </c>
      <c r="J49" s="63">
        <v>3.022222222222315E-4</v>
      </c>
      <c r="K49" s="63">
        <v>9.9999999999999992E-2</v>
      </c>
      <c r="L49" s="63">
        <v>9.5714370370370366E-2</v>
      </c>
      <c r="M49" s="63">
        <v>9.0992592592592597E-2</v>
      </c>
      <c r="N49" s="63">
        <v>0.10506311111111109</v>
      </c>
      <c r="O49" s="63">
        <v>0.1</v>
      </c>
      <c r="P49" s="63">
        <v>-0.188242962962963</v>
      </c>
      <c r="Q49" s="63">
        <v>0.2244811851851852</v>
      </c>
      <c r="R49" s="63">
        <v>0.16092444444444451</v>
      </c>
      <c r="S49" s="63">
        <v>-7.8323401828774859E-17</v>
      </c>
      <c r="T49" s="63">
        <v>-0.18773214814814809</v>
      </c>
      <c r="U49" s="63">
        <v>0.22473599999999999</v>
      </c>
      <c r="V49" s="63">
        <v>0.16122666666666671</v>
      </c>
      <c r="W49" s="63">
        <v>9.9999999999999908E-2</v>
      </c>
      <c r="X49" s="63">
        <v>-0.28773214814814813</v>
      </c>
      <c r="Y49" s="63">
        <v>0.124736</v>
      </c>
      <c r="Z49" s="63">
        <v>6.1226666666666728E-2</v>
      </c>
      <c r="AA49" s="63">
        <v>-9.6609138402852503E-17</v>
      </c>
      <c r="AB49" s="63">
        <v>-0.28344651851851849</v>
      </c>
      <c r="AC49" s="63">
        <v>0.13374340740740739</v>
      </c>
      <c r="AD49" s="63">
        <v>5.6163555555555612E-2</v>
      </c>
      <c r="AE49" s="63">
        <v>-9.7255897056126656E-17</v>
      </c>
      <c r="AF49" s="63" t="s">
        <v>917</v>
      </c>
      <c r="AG49" s="63" t="s">
        <v>918</v>
      </c>
      <c r="AH49" s="63">
        <v>1.0125178269901129</v>
      </c>
      <c r="AI49" s="63">
        <v>0.17423221583002679</v>
      </c>
      <c r="AJ49" s="63">
        <v>0.85260036422636143</v>
      </c>
      <c r="AK49" s="63">
        <v>0.78908169235348025</v>
      </c>
      <c r="AL49" s="63">
        <v>8.2694541231126415</v>
      </c>
      <c r="AM49" s="63">
        <v>8.2694541231126273</v>
      </c>
    </row>
    <row r="50" spans="1:39" x14ac:dyDescent="0.3">
      <c r="A50" s="64">
        <v>48</v>
      </c>
      <c r="B50" s="63"/>
      <c r="C50" s="63">
        <v>150</v>
      </c>
      <c r="D50" s="63">
        <v>8.6829662322998047E-2</v>
      </c>
      <c r="E50" s="63" t="b">
        <v>0</v>
      </c>
      <c r="F50" s="63">
        <v>2.9113748760932791E-2</v>
      </c>
      <c r="G50" s="63">
        <v>2.7401446364883329E-5</v>
      </c>
      <c r="H50" s="63">
        <v>1.5656296296296111E-3</v>
      </c>
      <c r="I50" s="63">
        <v>2.8740740740740571E-3</v>
      </c>
      <c r="J50" s="63">
        <v>4.0853333333333436E-3</v>
      </c>
      <c r="K50" s="63">
        <v>9.9999999999999992E-2</v>
      </c>
      <c r="L50" s="63">
        <v>9.7890370370370364E-2</v>
      </c>
      <c r="M50" s="63">
        <v>0.10131792592592601</v>
      </c>
      <c r="N50" s="63">
        <v>9.6259555555555543E-2</v>
      </c>
      <c r="O50" s="63">
        <v>0.1</v>
      </c>
      <c r="P50" s="63">
        <v>7.0933333333333334E-2</v>
      </c>
      <c r="Q50" s="63">
        <v>0.23227496296296299</v>
      </c>
      <c r="R50" s="63">
        <v>7.4510222222222242E-2</v>
      </c>
      <c r="S50" s="63">
        <v>-5.7643380976328664E-17</v>
      </c>
      <c r="T50" s="63">
        <v>6.9367703703703723E-2</v>
      </c>
      <c r="U50" s="63">
        <v>0.2294008888888889</v>
      </c>
      <c r="V50" s="63">
        <v>7.8595555555555585E-2</v>
      </c>
      <c r="W50" s="63">
        <v>9.9999999999999936E-2</v>
      </c>
      <c r="X50" s="63">
        <v>-3.0632296296296279E-2</v>
      </c>
      <c r="Y50" s="63">
        <v>0.1294008888888889</v>
      </c>
      <c r="Z50" s="63">
        <v>-2.140444444444442E-2</v>
      </c>
      <c r="AA50" s="63">
        <v>-7.5528521975218528E-17</v>
      </c>
      <c r="AB50" s="63">
        <v>-2.8522666666666641E-2</v>
      </c>
      <c r="AC50" s="63">
        <v>0.12808296296296301</v>
      </c>
      <c r="AD50" s="63">
        <v>-1.7663999999999961E-2</v>
      </c>
      <c r="AE50" s="63">
        <v>-7.4731394837924648E-17</v>
      </c>
      <c r="AF50" s="63" t="s">
        <v>919</v>
      </c>
      <c r="AG50" s="63" t="s">
        <v>920</v>
      </c>
      <c r="AH50" s="63">
        <v>0.19998791931923829</v>
      </c>
      <c r="AI50" s="63">
        <v>0.25358067787195648</v>
      </c>
      <c r="AJ50" s="63">
        <v>0.12530217622995751</v>
      </c>
      <c r="AK50" s="63">
        <v>0.1159288671398311</v>
      </c>
      <c r="AL50" s="63">
        <v>17.4750830564784</v>
      </c>
      <c r="AM50" s="63">
        <v>17.475083056478471</v>
      </c>
    </row>
    <row r="51" spans="1:39" x14ac:dyDescent="0.3">
      <c r="A51" s="64">
        <v>49</v>
      </c>
      <c r="B51" s="63"/>
      <c r="C51" s="63">
        <v>150</v>
      </c>
      <c r="D51" s="63">
        <v>7.7018022537231445E-2</v>
      </c>
      <c r="E51" s="63" t="b">
        <v>0</v>
      </c>
      <c r="F51" s="63">
        <v>2.973643380587105E-2</v>
      </c>
      <c r="G51" s="63">
        <v>9.9672662246364906E-4</v>
      </c>
      <c r="H51" s="63">
        <v>2.757570370370371E-2</v>
      </c>
      <c r="I51" s="63">
        <v>1.3882074074074069E-2</v>
      </c>
      <c r="J51" s="63">
        <v>6.6026666666666733E-3</v>
      </c>
      <c r="K51" s="63">
        <v>9.9999999999999992E-2</v>
      </c>
      <c r="L51" s="63">
        <v>0.1044325925925926</v>
      </c>
      <c r="M51" s="63">
        <v>0.10313837037037039</v>
      </c>
      <c r="N51" s="63">
        <v>9.0513777777777776E-2</v>
      </c>
      <c r="O51" s="63">
        <v>0.1</v>
      </c>
      <c r="P51" s="63">
        <v>3.714370370370387E-3</v>
      </c>
      <c r="Q51" s="63">
        <v>0.16474785185185181</v>
      </c>
      <c r="R51" s="63">
        <v>0.14934755555555559</v>
      </c>
      <c r="S51" s="63">
        <v>-5.2575556663554852E-17</v>
      </c>
      <c r="T51" s="63">
        <v>3.1290074074074102E-2</v>
      </c>
      <c r="U51" s="63">
        <v>0.15086577777777779</v>
      </c>
      <c r="V51" s="63">
        <v>0.1559502222222223</v>
      </c>
      <c r="W51" s="63">
        <v>9.9999999999999936E-2</v>
      </c>
      <c r="X51" s="63">
        <v>-6.870992592592591E-2</v>
      </c>
      <c r="Y51" s="63">
        <v>5.0865777777777767E-2</v>
      </c>
      <c r="Z51" s="63">
        <v>5.5950222222222262E-2</v>
      </c>
      <c r="AA51" s="63">
        <v>-6.5909583584333401E-17</v>
      </c>
      <c r="AB51" s="63">
        <v>-7.3142518518518496E-2</v>
      </c>
      <c r="AC51" s="63">
        <v>4.7727407407407413E-2</v>
      </c>
      <c r="AD51" s="63">
        <v>6.5436444444444491E-2</v>
      </c>
      <c r="AE51" s="63">
        <v>-6.5098522687902534E-17</v>
      </c>
      <c r="AF51" s="63" t="s">
        <v>921</v>
      </c>
      <c r="AG51" s="63" t="s">
        <v>922</v>
      </c>
      <c r="AH51" s="63">
        <v>0.61853083482719695</v>
      </c>
      <c r="AI51" s="63">
        <v>0.37647740875512281</v>
      </c>
      <c r="AJ51" s="63">
        <v>0.27765001520540111</v>
      </c>
      <c r="AK51" s="63">
        <v>0.25822233089843982</v>
      </c>
      <c r="AL51" s="63">
        <v>16.954753431621882</v>
      </c>
      <c r="AM51" s="63">
        <v>16.95475343162186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AM39"/>
  <sheetViews>
    <sheetView zoomScale="70" zoomScaleNormal="70" workbookViewId="0">
      <selection activeCell="Q33" sqref="A1:XFD1048576"/>
    </sheetView>
  </sheetViews>
  <sheetFormatPr defaultRowHeight="14.4" x14ac:dyDescent="0.3"/>
  <cols>
    <col min="1" max="1" width="6" style="62" customWidth="1"/>
    <col min="2" max="2" width="34" style="62" customWidth="1"/>
    <col min="3" max="3" width="11" style="62" customWidth="1"/>
    <col min="4" max="4" width="21" style="62" customWidth="1"/>
    <col min="5" max="5" width="17" style="62" customWidth="1"/>
    <col min="6" max="6" width="22" style="62" customWidth="1"/>
    <col min="7" max="7" width="23" style="62" customWidth="1"/>
    <col min="8" max="8" width="24" style="62" customWidth="1"/>
    <col min="9" max="11" width="25" style="62" customWidth="1"/>
    <col min="12" max="12" width="22" style="62" customWidth="1"/>
    <col min="13" max="13" width="23" style="62" customWidth="1"/>
    <col min="14" max="15" width="21" style="62" customWidth="1"/>
    <col min="16" max="18" width="22" style="62" customWidth="1"/>
    <col min="19" max="19" width="23" style="62" customWidth="1"/>
    <col min="20" max="22" width="22" style="62" customWidth="1"/>
    <col min="23" max="23" width="23" style="62" customWidth="1"/>
    <col min="24" max="25" width="22" style="62" customWidth="1"/>
    <col min="26" max="27" width="24" style="62" customWidth="1"/>
    <col min="28" max="28" width="22" style="62" customWidth="1"/>
    <col min="29" max="31" width="23" style="62" customWidth="1"/>
    <col min="32" max="33" width="481" style="62" customWidth="1"/>
    <col min="34" max="39" width="21" style="62" customWidth="1"/>
    <col min="40" max="16384" width="8.88671875" style="62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1.9470891952514651E-2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x14ac:dyDescent="0.3">
      <c r="A3" s="64">
        <v>2</v>
      </c>
      <c r="B3" s="63"/>
      <c r="C3" s="63">
        <v>150</v>
      </c>
      <c r="D3" s="63">
        <v>4.6843528747558587E-2</v>
      </c>
      <c r="E3" s="63" t="b">
        <v>0</v>
      </c>
      <c r="F3" s="63">
        <v>2.2940871033681549E-2</v>
      </c>
      <c r="G3" s="63">
        <v>1.9757013971588439E-4</v>
      </c>
      <c r="H3" s="63">
        <v>4.4361481481483001E-3</v>
      </c>
      <c r="I3" s="63">
        <v>7.4773333333333913E-3</v>
      </c>
      <c r="J3" s="63">
        <v>1.104446538071382E-2</v>
      </c>
      <c r="K3" s="63">
        <v>0.1332553755053224</v>
      </c>
      <c r="L3" s="63">
        <v>1.879585185185173E-2</v>
      </c>
      <c r="M3" s="63">
        <v>1.0666666666603319E-5</v>
      </c>
      <c r="N3" s="63">
        <v>0.1502916726670743</v>
      </c>
      <c r="O3" s="63">
        <v>5.7223733655561153E-2</v>
      </c>
      <c r="P3" s="63">
        <v>-0.38873600000000003</v>
      </c>
      <c r="Q3" s="63">
        <v>0.19154962962962949</v>
      </c>
      <c r="R3" s="63">
        <v>8.8860354636110722E-2</v>
      </c>
      <c r="S3" s="63">
        <v>-0.13490597329992479</v>
      </c>
      <c r="T3" s="63">
        <v>-0.38429985185185173</v>
      </c>
      <c r="U3" s="63">
        <v>0.1840722962962961</v>
      </c>
      <c r="V3" s="63">
        <v>9.9904820016824547E-2</v>
      </c>
      <c r="W3" s="63">
        <v>-1.650597794602388E-3</v>
      </c>
      <c r="X3" s="63">
        <v>-0.4842998518518517</v>
      </c>
      <c r="Y3" s="63">
        <v>8.4072296296296117E-2</v>
      </c>
      <c r="Z3" s="63">
        <v>-9.517998317545452E-5</v>
      </c>
      <c r="AA3" s="63">
        <v>-0.10165059779460239</v>
      </c>
      <c r="AB3" s="63">
        <v>-0.36550399999999988</v>
      </c>
      <c r="AC3" s="63">
        <v>0.18406162962962949</v>
      </c>
      <c r="AD3" s="63">
        <v>-5.0386852650249787E-2</v>
      </c>
      <c r="AE3" s="63">
        <v>-5.887433145016354E-2</v>
      </c>
      <c r="AF3" s="63" t="s">
        <v>1268</v>
      </c>
      <c r="AG3" s="63" t="s">
        <v>1269</v>
      </c>
      <c r="AH3" s="63">
        <v>33.126723698002714</v>
      </c>
      <c r="AI3" s="63">
        <v>6.7634279338716894</v>
      </c>
      <c r="AJ3" s="63">
        <v>9.1137452735466749</v>
      </c>
      <c r="AK3" s="63">
        <v>8.4581268609267557</v>
      </c>
      <c r="AL3" s="63">
        <v>60.398291194228342</v>
      </c>
      <c r="AM3" s="63">
        <v>144.96037347540431</v>
      </c>
    </row>
    <row r="4" spans="1:39" x14ac:dyDescent="0.3">
      <c r="A4" s="64">
        <v>3</v>
      </c>
      <c r="B4" s="63"/>
      <c r="C4" s="63">
        <v>150</v>
      </c>
      <c r="D4" s="63">
        <v>4.9840927124023438E-2</v>
      </c>
      <c r="E4" s="63" t="b">
        <v>0</v>
      </c>
      <c r="F4" s="63">
        <v>2.2861738811946971E-2</v>
      </c>
      <c r="G4" s="63">
        <v>1.8809398002406549E-2</v>
      </c>
      <c r="H4" s="63">
        <v>4.0264296296296298E-2</v>
      </c>
      <c r="I4" s="63">
        <v>2.9938962962962948E-2</v>
      </c>
      <c r="J4" s="63">
        <v>0.12763950384921169</v>
      </c>
      <c r="K4" s="63">
        <v>5.0116936742016352E-2</v>
      </c>
      <c r="L4" s="63">
        <v>5.2914962962962893E-2</v>
      </c>
      <c r="M4" s="63">
        <v>5.854696296296294E-2</v>
      </c>
      <c r="N4" s="63">
        <v>0.12897286006904199</v>
      </c>
      <c r="O4" s="63">
        <v>6.3185067635033787E-2</v>
      </c>
      <c r="P4" s="63">
        <v>0.35938844444444451</v>
      </c>
      <c r="Q4" s="63">
        <v>1.45896296296296E-2</v>
      </c>
      <c r="R4" s="63">
        <v>0.42321937467022869</v>
      </c>
      <c r="S4" s="63">
        <v>-7.6117859489959836E-3</v>
      </c>
      <c r="T4" s="63">
        <v>0.39965274074074081</v>
      </c>
      <c r="U4" s="63">
        <v>4.4528592592592543E-2</v>
      </c>
      <c r="V4" s="63">
        <v>0.55085887851944049</v>
      </c>
      <c r="W4" s="63">
        <v>4.2505150793020363E-2</v>
      </c>
      <c r="X4" s="63">
        <v>0.29965274074074078</v>
      </c>
      <c r="Y4" s="63">
        <v>-5.5471407407407462E-2</v>
      </c>
      <c r="Z4" s="63">
        <v>0.45085887851944051</v>
      </c>
      <c r="AA4" s="63">
        <v>-5.7494849206979642E-2</v>
      </c>
      <c r="AB4" s="63">
        <v>0.34673777777777792</v>
      </c>
      <c r="AC4" s="63">
        <v>-1.40183703703704E-2</v>
      </c>
      <c r="AD4" s="63">
        <v>0.42188601845039853</v>
      </c>
      <c r="AE4" s="63">
        <v>-2.0679916842013431E-2</v>
      </c>
      <c r="AF4" s="63" t="s">
        <v>1270</v>
      </c>
      <c r="AG4" s="63" t="s">
        <v>1271</v>
      </c>
      <c r="AH4" s="63">
        <v>4.8303436839008702</v>
      </c>
      <c r="AI4" s="63">
        <v>6.3686265004763207</v>
      </c>
      <c r="AJ4" s="63">
        <v>3.3519874579557909</v>
      </c>
      <c r="AK4" s="63">
        <v>3.1363127920507838</v>
      </c>
      <c r="AL4" s="63">
        <v>2.6515866217261488</v>
      </c>
      <c r="AM4" s="63">
        <v>9.7633717261639124</v>
      </c>
    </row>
    <row r="5" spans="1:39" x14ac:dyDescent="0.3">
      <c r="A5" s="64">
        <v>4</v>
      </c>
      <c r="B5" s="63"/>
      <c r="C5" s="63">
        <v>150</v>
      </c>
      <c r="D5" s="63">
        <v>4.4907808303833008E-2</v>
      </c>
      <c r="E5" s="63" t="b">
        <v>0</v>
      </c>
      <c r="F5" s="63">
        <v>1.8351741419519119E-2</v>
      </c>
      <c r="G5" s="63">
        <v>8.2936477522215033E-3</v>
      </c>
      <c r="H5" s="63">
        <v>8.2843259259259228E-2</v>
      </c>
      <c r="I5" s="63">
        <v>3.6924444444444399E-2</v>
      </c>
      <c r="J5" s="63">
        <v>8.1992408181369436E-3</v>
      </c>
      <c r="K5" s="63">
        <v>0.14939039102827531</v>
      </c>
      <c r="L5" s="63">
        <v>7.749570370370365E-2</v>
      </c>
      <c r="M5" s="63">
        <v>7.304888888888883E-2</v>
      </c>
      <c r="N5" s="63">
        <v>8.3725845227657525E-2</v>
      </c>
      <c r="O5" s="63">
        <v>0.1343392544106812</v>
      </c>
      <c r="P5" s="63">
        <v>-0.2230565925925925</v>
      </c>
      <c r="Q5" s="63">
        <v>0.24570785185185171</v>
      </c>
      <c r="R5" s="63">
        <v>-0.31926984802139668</v>
      </c>
      <c r="S5" s="63">
        <v>0.24179121353517949</v>
      </c>
      <c r="T5" s="63">
        <v>-0.1402133333333333</v>
      </c>
      <c r="U5" s="63">
        <v>0.2826322962962961</v>
      </c>
      <c r="V5" s="63">
        <v>-0.31107060720325969</v>
      </c>
      <c r="W5" s="63">
        <v>0.39118160456345469</v>
      </c>
      <c r="X5" s="63">
        <v>-0.24021333333333331</v>
      </c>
      <c r="Y5" s="63">
        <v>0.1826322962962961</v>
      </c>
      <c r="Z5" s="63">
        <v>-0.41107060720325977</v>
      </c>
      <c r="AA5" s="63">
        <v>0.29118160456345471</v>
      </c>
      <c r="AB5" s="63">
        <v>-0.21770903703703701</v>
      </c>
      <c r="AC5" s="63">
        <v>0.2095834074074073</v>
      </c>
      <c r="AD5" s="63">
        <v>-0.39479645243091732</v>
      </c>
      <c r="AE5" s="63">
        <v>0.25684235015277351</v>
      </c>
      <c r="AF5" s="63" t="s">
        <v>1272</v>
      </c>
      <c r="AG5" s="63" t="s">
        <v>1273</v>
      </c>
      <c r="AH5" s="63">
        <v>4.1477364815902336</v>
      </c>
      <c r="AI5" s="63">
        <v>1.3568290138447601</v>
      </c>
      <c r="AJ5" s="63">
        <v>2.6989795416889919</v>
      </c>
      <c r="AK5" s="63">
        <v>2.4871625382434188</v>
      </c>
      <c r="AL5" s="63">
        <v>0.1053448388311639</v>
      </c>
      <c r="AM5" s="63">
        <v>5.9536301282733861</v>
      </c>
    </row>
    <row r="6" spans="1:39" x14ac:dyDescent="0.3">
      <c r="A6" s="64">
        <v>5</v>
      </c>
      <c r="B6" s="63"/>
      <c r="C6" s="63">
        <v>150</v>
      </c>
      <c r="D6" s="63">
        <v>8.0382347106933594E-2</v>
      </c>
      <c r="E6" s="63" t="b">
        <v>0</v>
      </c>
      <c r="F6" s="63">
        <v>2.2426364225021759E-2</v>
      </c>
      <c r="G6" s="63">
        <v>1.1995244490573501E-2</v>
      </c>
      <c r="H6" s="63">
        <v>4.2722370370370299E-2</v>
      </c>
      <c r="I6" s="63">
        <v>5.1032888888888808E-2</v>
      </c>
      <c r="J6" s="63">
        <v>8.6980962354786195E-2</v>
      </c>
      <c r="K6" s="63">
        <v>1.009992653410269E-2</v>
      </c>
      <c r="L6" s="63">
        <v>1.734992592592588E-2</v>
      </c>
      <c r="M6" s="63">
        <v>4.139733333333339E-2</v>
      </c>
      <c r="N6" s="63">
        <v>0.14286918872967511</v>
      </c>
      <c r="O6" s="63">
        <v>6.2101188729675127E-2</v>
      </c>
      <c r="P6" s="63">
        <v>0.51840711111111115</v>
      </c>
      <c r="Q6" s="63">
        <v>-7.8916740740740607E-2</v>
      </c>
      <c r="R6" s="63">
        <v>0.49081300941666689</v>
      </c>
      <c r="S6" s="63">
        <v>0.40034545386111142</v>
      </c>
      <c r="T6" s="63">
        <v>0.56112948148148145</v>
      </c>
      <c r="U6" s="63">
        <v>-2.7883851851851799E-2</v>
      </c>
      <c r="V6" s="63">
        <v>0.57779397177145309</v>
      </c>
      <c r="W6" s="63">
        <v>0.39024552732700868</v>
      </c>
      <c r="X6" s="63">
        <v>0.46112948148148147</v>
      </c>
      <c r="Y6" s="63">
        <v>-0.1278838518518518</v>
      </c>
      <c r="Z6" s="63">
        <v>0.47779397177145311</v>
      </c>
      <c r="AA6" s="63">
        <v>0.2902455273270087</v>
      </c>
      <c r="AB6" s="63">
        <v>0.54377955555555557</v>
      </c>
      <c r="AC6" s="63">
        <v>1.351348148148159E-2</v>
      </c>
      <c r="AD6" s="63">
        <v>0.43492478304177801</v>
      </c>
      <c r="AE6" s="63">
        <v>0.32814433859733361</v>
      </c>
      <c r="AF6" s="63" t="s">
        <v>1274</v>
      </c>
      <c r="AG6" s="63" t="s">
        <v>1275</v>
      </c>
      <c r="AH6" s="63">
        <v>8.8060482578421393</v>
      </c>
      <c r="AI6" s="63">
        <v>12.03545375263918</v>
      </c>
      <c r="AJ6" s="63">
        <v>10.801251644313909</v>
      </c>
      <c r="AK6" s="63">
        <v>10.142371936982579</v>
      </c>
      <c r="AL6" s="63">
        <v>3.9810747044014341</v>
      </c>
      <c r="AM6" s="63">
        <v>18.099328533759429</v>
      </c>
    </row>
    <row r="7" spans="1:39" x14ac:dyDescent="0.3">
      <c r="A7" s="64">
        <v>6</v>
      </c>
      <c r="B7" s="63"/>
      <c r="C7" s="63">
        <v>150</v>
      </c>
      <c r="D7" s="63">
        <v>4.9823284149169922E-2</v>
      </c>
      <c r="E7" s="63" t="b">
        <v>0</v>
      </c>
      <c r="F7" s="63">
        <v>3.9825709733788649E-2</v>
      </c>
      <c r="G7" s="63">
        <v>1.9137890470617001E-2</v>
      </c>
      <c r="H7" s="63">
        <v>4.2573037037037083E-2</v>
      </c>
      <c r="I7" s="63">
        <v>2.12586666666667E-2</v>
      </c>
      <c r="J7" s="63">
        <v>0.1298980218464301</v>
      </c>
      <c r="K7" s="63">
        <v>0.15753179962420791</v>
      </c>
      <c r="L7" s="63">
        <v>8.3248592592592652E-2</v>
      </c>
      <c r="M7" s="63">
        <v>9.6380444444444435E-2</v>
      </c>
      <c r="N7" s="63">
        <v>0.15364306523183061</v>
      </c>
      <c r="O7" s="63">
        <v>0.1426777318984972</v>
      </c>
      <c r="P7" s="63">
        <v>0.70442666666666665</v>
      </c>
      <c r="Q7" s="63">
        <v>0.40994607407407407</v>
      </c>
      <c r="R7" s="63">
        <v>0.23782439635512401</v>
      </c>
      <c r="S7" s="63">
        <v>0.21714528524401289</v>
      </c>
      <c r="T7" s="63">
        <v>0.74699970370370372</v>
      </c>
      <c r="U7" s="63">
        <v>0.43120474074074078</v>
      </c>
      <c r="V7" s="63">
        <v>0.36772241820155399</v>
      </c>
      <c r="W7" s="63">
        <v>0.37467708486822071</v>
      </c>
      <c r="X7" s="63">
        <v>0.64699970370370374</v>
      </c>
      <c r="Y7" s="63">
        <v>0.3312047407407408</v>
      </c>
      <c r="Z7" s="63">
        <v>0.26772241820155401</v>
      </c>
      <c r="AA7" s="63">
        <v>0.27467708486822068</v>
      </c>
      <c r="AB7" s="63">
        <v>0.66375111111111107</v>
      </c>
      <c r="AC7" s="63">
        <v>0.33482429629629629</v>
      </c>
      <c r="AD7" s="63">
        <v>0.2140793529697235</v>
      </c>
      <c r="AE7" s="63">
        <v>0.23199935296972349</v>
      </c>
      <c r="AF7" s="63" t="s">
        <v>1276</v>
      </c>
      <c r="AG7" s="63" t="s">
        <v>1277</v>
      </c>
      <c r="AH7" s="63">
        <v>1.086384261825265</v>
      </c>
      <c r="AI7" s="63">
        <v>4.8370138431382781</v>
      </c>
      <c r="AJ7" s="63">
        <v>0.42583294009257622</v>
      </c>
      <c r="AK7" s="63">
        <v>0.38710320656121833</v>
      </c>
      <c r="AL7" s="63">
        <v>18.54755152209578</v>
      </c>
      <c r="AM7" s="63">
        <v>24.44276684004214</v>
      </c>
    </row>
    <row r="8" spans="1:39" x14ac:dyDescent="0.3">
      <c r="A8" s="64">
        <v>7</v>
      </c>
      <c r="B8" s="63"/>
      <c r="C8" s="63">
        <v>150</v>
      </c>
      <c r="D8" s="63">
        <v>7.0403099060058594E-2</v>
      </c>
      <c r="E8" s="63" t="b">
        <v>0</v>
      </c>
      <c r="F8" s="63">
        <v>2.4595912380792818E-2</v>
      </c>
      <c r="G8" s="63">
        <v>1.478024009402984E-2</v>
      </c>
      <c r="H8" s="63">
        <v>6.9250370370370351E-3</v>
      </c>
      <c r="I8" s="63">
        <v>4.5720888888888811E-2</v>
      </c>
      <c r="J8" s="63">
        <v>0.11243613420638129</v>
      </c>
      <c r="K8" s="63">
        <v>8.4333023095270312E-2</v>
      </c>
      <c r="L8" s="63">
        <v>8.2909629629629639E-2</v>
      </c>
      <c r="M8" s="63">
        <v>7.1228444444444317E-2</v>
      </c>
      <c r="N8" s="63">
        <v>0.11246516970820419</v>
      </c>
      <c r="O8" s="63">
        <v>8.9937169708204284E-2</v>
      </c>
      <c r="P8" s="63">
        <v>6.8892444444444492E-2</v>
      </c>
      <c r="Q8" s="63">
        <v>-0.52756385185185184</v>
      </c>
      <c r="R8" s="63">
        <v>0.56464475468250752</v>
      </c>
      <c r="S8" s="63">
        <v>1.5666976904729731E-2</v>
      </c>
      <c r="T8" s="63">
        <v>6.1967407407407457E-2</v>
      </c>
      <c r="U8" s="63">
        <v>-0.48184296296296297</v>
      </c>
      <c r="V8" s="63">
        <v>0.67708088888888884</v>
      </c>
      <c r="W8" s="63">
        <v>0.1</v>
      </c>
      <c r="X8" s="63">
        <v>-3.8032592592592548E-2</v>
      </c>
      <c r="Y8" s="63">
        <v>-0.58184296296296301</v>
      </c>
      <c r="Z8" s="63">
        <v>0.57708088888888887</v>
      </c>
      <c r="AA8" s="63">
        <v>4.040964321709189E-17</v>
      </c>
      <c r="AB8" s="63">
        <v>-2.0942222222222182E-2</v>
      </c>
      <c r="AC8" s="63">
        <v>-0.55307140740740734</v>
      </c>
      <c r="AD8" s="63">
        <v>0.56461571918068465</v>
      </c>
      <c r="AE8" s="63">
        <v>1.0062830291795759E-2</v>
      </c>
      <c r="AF8" s="63" t="s">
        <v>1278</v>
      </c>
      <c r="AG8" s="63" t="s">
        <v>1279</v>
      </c>
      <c r="AH8" s="63">
        <v>3.3506851406243001</v>
      </c>
      <c r="AI8" s="63">
        <v>1.28009304984257</v>
      </c>
      <c r="AJ8" s="63">
        <v>1.631926869515248</v>
      </c>
      <c r="AK8" s="63">
        <v>1.556831576579085</v>
      </c>
      <c r="AL8" s="63">
        <v>1.319158710027617</v>
      </c>
      <c r="AM8" s="63">
        <v>3.0009184050557152</v>
      </c>
    </row>
    <row r="9" spans="1:39" x14ac:dyDescent="0.3">
      <c r="A9" s="64">
        <v>8</v>
      </c>
      <c r="B9" s="63"/>
      <c r="C9" s="63">
        <v>150</v>
      </c>
      <c r="D9" s="63">
        <v>8.5771083831787109E-2</v>
      </c>
      <c r="E9" s="63" t="b">
        <v>0</v>
      </c>
      <c r="F9" s="63">
        <v>2.2802551659819009E-2</v>
      </c>
      <c r="G9" s="63">
        <v>1.2428446956884619E-2</v>
      </c>
      <c r="H9" s="63">
        <v>9.8558814814814766E-2</v>
      </c>
      <c r="I9" s="63">
        <v>4.6012444444444522E-2</v>
      </c>
      <c r="J9" s="63">
        <v>2.4443034497185021E-2</v>
      </c>
      <c r="K9" s="63">
        <v>7.8248521058370601E-2</v>
      </c>
      <c r="L9" s="63">
        <v>0.1045463703703703</v>
      </c>
      <c r="M9" s="63">
        <v>4.2058666666666737E-2</v>
      </c>
      <c r="N9" s="63">
        <v>0.10051704661609689</v>
      </c>
      <c r="O9" s="63">
        <v>8.5047397828347665E-2</v>
      </c>
      <c r="P9" s="63">
        <v>-0.66386251851851852</v>
      </c>
      <c r="Q9" s="63">
        <v>0.49005274074074062</v>
      </c>
      <c r="R9" s="63">
        <v>0.1970289967064551</v>
      </c>
      <c r="S9" s="63">
        <v>-0.13058277448423289</v>
      </c>
      <c r="T9" s="63">
        <v>-0.56530370370370375</v>
      </c>
      <c r="U9" s="63">
        <v>0.53606518518518509</v>
      </c>
      <c r="V9" s="63">
        <v>0.22147203120364009</v>
      </c>
      <c r="W9" s="63">
        <v>-5.2334253425862287E-2</v>
      </c>
      <c r="X9" s="63">
        <v>-0.66530370370370373</v>
      </c>
      <c r="Y9" s="63">
        <v>0.43606518518518511</v>
      </c>
      <c r="Z9" s="63">
        <v>0.1214720312036401</v>
      </c>
      <c r="AA9" s="63">
        <v>-0.15233425342586229</v>
      </c>
      <c r="AB9" s="63">
        <v>-0.66985007407407404</v>
      </c>
      <c r="AC9" s="63">
        <v>0.49400651851851829</v>
      </c>
      <c r="AD9" s="63">
        <v>0.12095498458754329</v>
      </c>
      <c r="AE9" s="63">
        <v>-0.13738165125421001</v>
      </c>
      <c r="AF9" s="63" t="s">
        <v>1280</v>
      </c>
      <c r="AG9" s="63" t="s">
        <v>1281</v>
      </c>
      <c r="AH9" s="63">
        <v>2.8110151090619819</v>
      </c>
      <c r="AI9" s="63">
        <v>1.11154368975799</v>
      </c>
      <c r="AJ9" s="63">
        <v>7.7759634558705413</v>
      </c>
      <c r="AK9" s="63">
        <v>6.9794046575231254</v>
      </c>
      <c r="AL9" s="63">
        <v>13.941124545542269</v>
      </c>
      <c r="AM9" s="63">
        <v>3.9642521036533682</v>
      </c>
    </row>
    <row r="10" spans="1:39" x14ac:dyDescent="0.3">
      <c r="A10" s="64">
        <v>9</v>
      </c>
      <c r="B10" s="63"/>
      <c r="C10" s="63">
        <v>150</v>
      </c>
      <c r="D10" s="63">
        <v>5.7874679565429688E-2</v>
      </c>
      <c r="E10" s="63" t="b">
        <v>0</v>
      </c>
      <c r="F10" s="63">
        <v>1.966031676474107E-2</v>
      </c>
      <c r="G10" s="63">
        <v>1.456746046803389E-2</v>
      </c>
      <c r="H10" s="63">
        <v>5.0267259259259227E-2</v>
      </c>
      <c r="I10" s="63">
        <v>6.5925925925925888E-2</v>
      </c>
      <c r="J10" s="63">
        <v>8.7717930922962595E-2</v>
      </c>
      <c r="K10" s="63">
        <v>0.1092499211127768</v>
      </c>
      <c r="L10" s="63">
        <v>6.8393481481481444E-2</v>
      </c>
      <c r="M10" s="63">
        <v>7.0839703703703683E-2</v>
      </c>
      <c r="N10" s="63">
        <v>9.9821765335796342E-2</v>
      </c>
      <c r="O10" s="63">
        <v>0.10389211061469709</v>
      </c>
      <c r="P10" s="63">
        <v>0.38574696296296301</v>
      </c>
      <c r="Q10" s="63">
        <v>3.6027259259259307E-2</v>
      </c>
      <c r="R10" s="63">
        <v>0.36712925761015752</v>
      </c>
      <c r="S10" s="63">
        <v>0.26870343408300529</v>
      </c>
      <c r="T10" s="63">
        <v>0.43601422222222219</v>
      </c>
      <c r="U10" s="63">
        <v>0.1019531851851852</v>
      </c>
      <c r="V10" s="63">
        <v>0.45484718853312012</v>
      </c>
      <c r="W10" s="63">
        <v>0.3779533551957821</v>
      </c>
      <c r="X10" s="63">
        <v>0.33601422222222221</v>
      </c>
      <c r="Y10" s="63">
        <v>1.9531851851852019E-3</v>
      </c>
      <c r="Z10" s="63">
        <v>0.35484718853312008</v>
      </c>
      <c r="AA10" s="63">
        <v>0.27795335519578213</v>
      </c>
      <c r="AB10" s="63">
        <v>0.36762074074074069</v>
      </c>
      <c r="AC10" s="63">
        <v>3.111348148148152E-2</v>
      </c>
      <c r="AD10" s="63">
        <v>0.35502542319732378</v>
      </c>
      <c r="AE10" s="63">
        <v>0.27406124458108511</v>
      </c>
      <c r="AF10" s="63" t="s">
        <v>1282</v>
      </c>
      <c r="AG10" s="63" t="s">
        <v>1283</v>
      </c>
      <c r="AH10" s="63">
        <v>3.1364063845859622</v>
      </c>
      <c r="AI10" s="63">
        <v>4.389492607366412</v>
      </c>
      <c r="AJ10" s="63">
        <v>2.4727920055028458</v>
      </c>
      <c r="AK10" s="63">
        <v>2.30646018120175</v>
      </c>
      <c r="AL10" s="63">
        <v>0.34745327910593021</v>
      </c>
      <c r="AM10" s="63">
        <v>0.9307108751831028</v>
      </c>
    </row>
    <row r="11" spans="1:39" x14ac:dyDescent="0.3">
      <c r="A11" s="64">
        <v>10</v>
      </c>
      <c r="B11" s="63"/>
      <c r="C11" s="63">
        <v>150</v>
      </c>
      <c r="D11" s="63">
        <v>5.0928592681884773E-2</v>
      </c>
      <c r="E11" s="63" t="b">
        <v>0</v>
      </c>
      <c r="F11" s="63">
        <v>2.5936975694000011E-2</v>
      </c>
      <c r="G11" s="63">
        <v>1.218809376707105E-2</v>
      </c>
      <c r="H11" s="63">
        <v>8.0475259259259246E-2</v>
      </c>
      <c r="I11" s="63">
        <v>5.8520888888888838E-2</v>
      </c>
      <c r="J11" s="63">
        <v>4.7823968654644181E-2</v>
      </c>
      <c r="K11" s="63">
        <v>3.972155269516741E-2</v>
      </c>
      <c r="L11" s="63">
        <v>8.7671703703703696E-2</v>
      </c>
      <c r="M11" s="63">
        <v>7.7991111111111011E-2</v>
      </c>
      <c r="N11" s="63">
        <v>0.11030881493037779</v>
      </c>
      <c r="O11" s="63">
        <v>9.5344247429254889E-2</v>
      </c>
      <c r="P11" s="63">
        <v>0.18046814814814821</v>
      </c>
      <c r="Q11" s="63">
        <v>0.60749037037037035</v>
      </c>
      <c r="R11" s="63">
        <v>0.117187358504937</v>
      </c>
      <c r="S11" s="63">
        <v>-3.2405515909075373E-2</v>
      </c>
      <c r="T11" s="63">
        <v>0.2609434074074074</v>
      </c>
      <c r="U11" s="63">
        <v>0.66601125925925919</v>
      </c>
      <c r="V11" s="63">
        <v>0.16501132715958119</v>
      </c>
      <c r="W11" s="63">
        <v>7.3160367860920367E-3</v>
      </c>
      <c r="X11" s="63">
        <v>0.1609434074074074</v>
      </c>
      <c r="Y11" s="63">
        <v>0.56601125925925921</v>
      </c>
      <c r="Z11" s="63">
        <v>6.5011327159581231E-2</v>
      </c>
      <c r="AA11" s="63">
        <v>-9.2683963213907969E-2</v>
      </c>
      <c r="AB11" s="63">
        <v>0.17327170370370371</v>
      </c>
      <c r="AC11" s="63">
        <v>0.58802014814814818</v>
      </c>
      <c r="AD11" s="63">
        <v>5.4702512229203443E-2</v>
      </c>
      <c r="AE11" s="63">
        <v>-8.8028210643162852E-2</v>
      </c>
      <c r="AF11" s="63" t="s">
        <v>1284</v>
      </c>
      <c r="AG11" s="63" t="s">
        <v>1285</v>
      </c>
      <c r="AH11" s="63">
        <v>1.478407326098796</v>
      </c>
      <c r="AI11" s="63">
        <v>0.80621195882176022</v>
      </c>
      <c r="AJ11" s="63">
        <v>3.577588976693888</v>
      </c>
      <c r="AK11" s="63">
        <v>3.1430951693755458</v>
      </c>
      <c r="AL11" s="63">
        <v>39.689915695667757</v>
      </c>
      <c r="AM11" s="63">
        <v>11.44326396487601</v>
      </c>
    </row>
    <row r="12" spans="1:39" x14ac:dyDescent="0.3">
      <c r="A12" s="64">
        <v>11</v>
      </c>
      <c r="B12" s="63"/>
      <c r="C12" s="63">
        <v>150</v>
      </c>
      <c r="D12" s="63">
        <v>7.2835922241210938E-2</v>
      </c>
      <c r="E12" s="63" t="b">
        <v>0</v>
      </c>
      <c r="F12" s="63">
        <v>1.8346274423431511E-2</v>
      </c>
      <c r="G12" s="63">
        <v>3.7337363144616129E-4</v>
      </c>
      <c r="H12" s="63">
        <v>5.1780740740741127E-3</v>
      </c>
      <c r="I12" s="63">
        <v>1.8563555555555441E-2</v>
      </c>
      <c r="J12" s="63">
        <v>1.3984224917275301E-3</v>
      </c>
      <c r="K12" s="63">
        <v>0.1177362002695052</v>
      </c>
      <c r="L12" s="63">
        <v>8.1473185185185204E-2</v>
      </c>
      <c r="M12" s="63">
        <v>2.7758222222222129E-2</v>
      </c>
      <c r="N12" s="63">
        <v>0.10458429910016979</v>
      </c>
      <c r="O12" s="63">
        <v>0.1230447435446141</v>
      </c>
      <c r="P12" s="63">
        <v>0.75370666666666664</v>
      </c>
      <c r="Q12" s="63">
        <v>0.6127407407407407</v>
      </c>
      <c r="R12" s="63">
        <v>0.15955715973268339</v>
      </c>
      <c r="S12" s="63">
        <v>0.10123182639935011</v>
      </c>
      <c r="T12" s="63">
        <v>0.75888474074074075</v>
      </c>
      <c r="U12" s="63">
        <v>0.59417718518518525</v>
      </c>
      <c r="V12" s="63">
        <v>0.16095558222441089</v>
      </c>
      <c r="W12" s="63">
        <v>0.21896802666885529</v>
      </c>
      <c r="X12" s="63">
        <v>0.65888474074074077</v>
      </c>
      <c r="Y12" s="63">
        <v>0.49417718518518522</v>
      </c>
      <c r="Z12" s="63">
        <v>6.0955582224410908E-2</v>
      </c>
      <c r="AA12" s="63">
        <v>0.1189680266688553</v>
      </c>
      <c r="AB12" s="63">
        <v>0.67741155555555554</v>
      </c>
      <c r="AC12" s="63">
        <v>0.62193540740740738</v>
      </c>
      <c r="AD12" s="63">
        <v>5.6371283124241167E-2</v>
      </c>
      <c r="AE12" s="63">
        <v>9.5923283124241171E-2</v>
      </c>
      <c r="AF12" s="63" t="s">
        <v>1286</v>
      </c>
      <c r="AG12" s="63" t="s">
        <v>1287</v>
      </c>
      <c r="AH12" s="63">
        <v>2.9478539868317379</v>
      </c>
      <c r="AI12" s="63">
        <v>3.4517532741403638</v>
      </c>
      <c r="AJ12" s="63">
        <v>18.595948337962732</v>
      </c>
      <c r="AK12" s="63">
        <v>16.547623479586552</v>
      </c>
      <c r="AL12" s="63">
        <v>13.26605944820847</v>
      </c>
      <c r="AM12" s="63">
        <v>182.04811999660171</v>
      </c>
    </row>
    <row r="13" spans="1:39" x14ac:dyDescent="0.3">
      <c r="A13" s="64">
        <v>12</v>
      </c>
      <c r="B13" s="63"/>
      <c r="C13" s="63">
        <v>150</v>
      </c>
      <c r="D13" s="63">
        <v>5.9835433959960938E-2</v>
      </c>
      <c r="E13" s="63" t="b">
        <v>0</v>
      </c>
      <c r="F13" s="63">
        <v>2.505319536001609E-2</v>
      </c>
      <c r="G13" s="63">
        <v>6.9406207075475576E-3</v>
      </c>
      <c r="H13" s="63">
        <v>5.8299259259258912E-3</v>
      </c>
      <c r="I13" s="63">
        <v>8.2272000000000012E-2</v>
      </c>
      <c r="J13" s="63">
        <v>1.1745241046729219E-2</v>
      </c>
      <c r="K13" s="63">
        <v>0.1042369811754929</v>
      </c>
      <c r="L13" s="63">
        <v>7.3842962962962999E-2</v>
      </c>
      <c r="M13" s="63">
        <v>9.7916444444444473E-2</v>
      </c>
      <c r="N13" s="63">
        <v>0.1000638900314423</v>
      </c>
      <c r="O13" s="63">
        <v>0.1020692233647756</v>
      </c>
      <c r="P13" s="63">
        <v>-0.10606933333333329</v>
      </c>
      <c r="Q13" s="63">
        <v>-0.44302696296296301</v>
      </c>
      <c r="R13" s="63">
        <v>0.2283247966022848</v>
      </c>
      <c r="S13" s="63">
        <v>-4.2369811754929534E-3</v>
      </c>
      <c r="T13" s="63">
        <v>-0.1118992592592592</v>
      </c>
      <c r="U13" s="63">
        <v>-0.36075496296296289</v>
      </c>
      <c r="V13" s="63">
        <v>0.21657955555555561</v>
      </c>
      <c r="W13" s="63">
        <v>9.9999999999999964E-2</v>
      </c>
      <c r="X13" s="63">
        <v>-0.2118992592592592</v>
      </c>
      <c r="Y13" s="63">
        <v>-0.46075496296296298</v>
      </c>
      <c r="Z13" s="63">
        <v>0.1165795555555556</v>
      </c>
      <c r="AA13" s="63">
        <v>-4.4692532431816662E-17</v>
      </c>
      <c r="AB13" s="63">
        <v>-0.1857422222222222</v>
      </c>
      <c r="AC13" s="63">
        <v>-0.45867140740740742</v>
      </c>
      <c r="AD13" s="63">
        <v>0.1165156655241133</v>
      </c>
      <c r="AE13" s="63">
        <v>-2.06922336477566E-3</v>
      </c>
      <c r="AF13" s="63" t="s">
        <v>1288</v>
      </c>
      <c r="AG13" s="63" t="s">
        <v>1289</v>
      </c>
      <c r="AH13" s="63">
        <v>4.6572894757432604</v>
      </c>
      <c r="AI13" s="63">
        <v>2.575196093886158</v>
      </c>
      <c r="AJ13" s="63">
        <v>0.12689488252141801</v>
      </c>
      <c r="AK13" s="63">
        <v>0.1206462281159402</v>
      </c>
      <c r="AL13" s="63">
        <v>0.91072832099547718</v>
      </c>
      <c r="AM13" s="63">
        <v>0.80112071246099292</v>
      </c>
    </row>
    <row r="14" spans="1:39" x14ac:dyDescent="0.3">
      <c r="A14" s="64">
        <v>13</v>
      </c>
      <c r="B14" s="63"/>
      <c r="C14" s="63">
        <v>150</v>
      </c>
      <c r="D14" s="63">
        <v>5.6850433349609382E-2</v>
      </c>
      <c r="E14" s="63" t="b">
        <v>0</v>
      </c>
      <c r="F14" s="63">
        <v>2.685036770853224E-2</v>
      </c>
      <c r="G14" s="63">
        <v>7.6924345179318369E-3</v>
      </c>
      <c r="H14" s="63">
        <v>1.106370370370369E-2</v>
      </c>
      <c r="I14" s="63">
        <v>2.1159111111111049E-2</v>
      </c>
      <c r="J14" s="63">
        <v>8.4393844534279561E-2</v>
      </c>
      <c r="K14" s="63">
        <v>0.1059120667565018</v>
      </c>
      <c r="L14" s="63">
        <v>7.9970370370370414E-2</v>
      </c>
      <c r="M14" s="63">
        <v>0.1015075555555556</v>
      </c>
      <c r="N14" s="63">
        <v>0.10075377777777771</v>
      </c>
      <c r="O14" s="63">
        <v>0.1</v>
      </c>
      <c r="P14" s="63">
        <v>0.50252562962962966</v>
      </c>
      <c r="Q14" s="63">
        <v>0.26461629629629629</v>
      </c>
      <c r="R14" s="63">
        <v>0.2147764730280983</v>
      </c>
      <c r="S14" s="63">
        <v>0.15357825080587609</v>
      </c>
      <c r="T14" s="63">
        <v>0.51358933333333334</v>
      </c>
      <c r="U14" s="63">
        <v>0.2434571851851853</v>
      </c>
      <c r="V14" s="63">
        <v>0.29917031756237789</v>
      </c>
      <c r="W14" s="63">
        <v>0.25949031756237789</v>
      </c>
      <c r="X14" s="63">
        <v>0.41358933333333331</v>
      </c>
      <c r="Y14" s="63">
        <v>0.1434571851851853</v>
      </c>
      <c r="Z14" s="63">
        <v>0.19917031756237791</v>
      </c>
      <c r="AA14" s="63">
        <v>0.15949031756237789</v>
      </c>
      <c r="AB14" s="63">
        <v>0.43361896296296287</v>
      </c>
      <c r="AC14" s="63">
        <v>0.1419496296296297</v>
      </c>
      <c r="AD14" s="63">
        <v>0.19841653978460011</v>
      </c>
      <c r="AE14" s="63">
        <v>0.15949031756237789</v>
      </c>
      <c r="AF14" s="63" t="s">
        <v>1290</v>
      </c>
      <c r="AG14" s="63" t="s">
        <v>1291</v>
      </c>
      <c r="AH14" s="63">
        <v>1.463695168879168</v>
      </c>
      <c r="AI14" s="63">
        <v>3.948967196338538</v>
      </c>
      <c r="AJ14" s="63">
        <v>0.1452726998538767</v>
      </c>
      <c r="AK14" s="63">
        <v>0.13426943474127839</v>
      </c>
      <c r="AL14" s="63">
        <v>0.27302808751813551</v>
      </c>
      <c r="AM14" s="63">
        <v>0.61653689096114139</v>
      </c>
    </row>
    <row r="15" spans="1:39" x14ac:dyDescent="0.3">
      <c r="A15" s="64">
        <v>14</v>
      </c>
      <c r="B15" s="63"/>
      <c r="C15" s="63">
        <v>150</v>
      </c>
      <c r="D15" s="63">
        <v>7.1797609329223633E-2</v>
      </c>
      <c r="E15" s="63" t="b">
        <v>0</v>
      </c>
      <c r="F15" s="63">
        <v>2.9866292297481081E-2</v>
      </c>
      <c r="G15" s="63">
        <v>3.8101285023090419E-3</v>
      </c>
      <c r="H15" s="63">
        <v>5.5951407407407429E-2</v>
      </c>
      <c r="I15" s="63">
        <v>2.5658074074074111E-2</v>
      </c>
      <c r="J15" s="63">
        <v>4.607791905965497E-3</v>
      </c>
      <c r="K15" s="63">
        <v>0.1126370426920225</v>
      </c>
      <c r="L15" s="63">
        <v>8.4459851851851842E-2</v>
      </c>
      <c r="M15" s="63">
        <v>0.1010145185185185</v>
      </c>
      <c r="N15" s="63">
        <v>0.11193253669561951</v>
      </c>
      <c r="O15" s="63">
        <v>0.1032639535218187</v>
      </c>
      <c r="P15" s="63">
        <v>-1.4684444444444431E-2</v>
      </c>
      <c r="Q15" s="63">
        <v>0.2412159999999999</v>
      </c>
      <c r="R15" s="63">
        <v>-0.14684101384855619</v>
      </c>
      <c r="S15" s="63">
        <v>-8.683348048612061E-3</v>
      </c>
      <c r="T15" s="63">
        <v>4.1266962962962998E-2</v>
      </c>
      <c r="U15" s="63">
        <v>0.26687407407407399</v>
      </c>
      <c r="V15" s="63">
        <v>-0.15144880575452169</v>
      </c>
      <c r="W15" s="63">
        <v>0.1039536946434105</v>
      </c>
      <c r="X15" s="63">
        <v>-5.8733037037037007E-2</v>
      </c>
      <c r="Y15" s="63">
        <v>0.16687407407407401</v>
      </c>
      <c r="Z15" s="63">
        <v>-0.25144880575452172</v>
      </c>
      <c r="AA15" s="63">
        <v>3.9536946434104636E-3</v>
      </c>
      <c r="AB15" s="63">
        <v>-4.319288888888885E-2</v>
      </c>
      <c r="AC15" s="63">
        <v>0.16585955555555551</v>
      </c>
      <c r="AD15" s="63">
        <v>-0.26338134245014122</v>
      </c>
      <c r="AE15" s="63">
        <v>6.8974112159177702E-4</v>
      </c>
      <c r="AF15" s="63" t="s">
        <v>1292</v>
      </c>
      <c r="AG15" s="63" t="s">
        <v>1293</v>
      </c>
      <c r="AH15" s="63">
        <v>1.744235788702871</v>
      </c>
      <c r="AI15" s="63">
        <v>1.5873892786416419</v>
      </c>
      <c r="AJ15" s="63">
        <v>0.1000190856072673</v>
      </c>
      <c r="AK15" s="63">
        <v>9.2282061949300415E-2</v>
      </c>
      <c r="AL15" s="63">
        <v>5.412510480384122</v>
      </c>
      <c r="AM15" s="63">
        <v>4.0885549584306657</v>
      </c>
    </row>
    <row r="16" spans="1:39" x14ac:dyDescent="0.3">
      <c r="A16" s="64">
        <v>15</v>
      </c>
      <c r="B16" s="63"/>
      <c r="C16" s="63">
        <v>150</v>
      </c>
      <c r="D16" s="63">
        <v>7.3805332183837891E-2</v>
      </c>
      <c r="E16" s="63" t="b">
        <v>0</v>
      </c>
      <c r="F16" s="63">
        <v>2.7845442744896139E-2</v>
      </c>
      <c r="G16" s="63">
        <v>2.065374242172521E-2</v>
      </c>
      <c r="H16" s="63">
        <v>7.4954666666666669E-2</v>
      </c>
      <c r="I16" s="63">
        <v>3.9157333333333322E-2</v>
      </c>
      <c r="J16" s="63">
        <v>0.11619915495749671</v>
      </c>
      <c r="K16" s="63">
        <v>0.10634315495749661</v>
      </c>
      <c r="L16" s="63">
        <v>9.5157333333333344E-2</v>
      </c>
      <c r="M16" s="63">
        <v>8.547200000000002E-2</v>
      </c>
      <c r="N16" s="63">
        <v>0.1071683809422584</v>
      </c>
      <c r="O16" s="63">
        <v>0.10716838094225831</v>
      </c>
      <c r="P16" s="63">
        <v>0.1118625185185186</v>
      </c>
      <c r="Q16" s="63">
        <v>0.1252882962962964</v>
      </c>
      <c r="R16" s="63">
        <v>0.36316957381699971</v>
      </c>
      <c r="S16" s="63">
        <v>0.27861846270588853</v>
      </c>
      <c r="T16" s="63">
        <v>0.1868171851851852</v>
      </c>
      <c r="U16" s="63">
        <v>0.16444562962962969</v>
      </c>
      <c r="V16" s="63">
        <v>0.47936872877449632</v>
      </c>
      <c r="W16" s="63">
        <v>0.3849616176633851</v>
      </c>
      <c r="X16" s="63">
        <v>8.6817185185185219E-2</v>
      </c>
      <c r="Y16" s="63">
        <v>6.4445629629629714E-2</v>
      </c>
      <c r="Z16" s="63">
        <v>0.37936872877449629</v>
      </c>
      <c r="AA16" s="63">
        <v>0.28496161766338512</v>
      </c>
      <c r="AB16" s="63">
        <v>9.1659851851851881E-2</v>
      </c>
      <c r="AC16" s="63">
        <v>7.8973629629629699E-2</v>
      </c>
      <c r="AD16" s="63">
        <v>0.37220034783223788</v>
      </c>
      <c r="AE16" s="63">
        <v>0.27779323672112682</v>
      </c>
      <c r="AF16" s="63" t="s">
        <v>1294</v>
      </c>
      <c r="AG16" s="63" t="s">
        <v>1295</v>
      </c>
      <c r="AH16" s="63">
        <v>0.83641875071520688</v>
      </c>
      <c r="AI16" s="63">
        <v>0.1625672007307955</v>
      </c>
      <c r="AJ16" s="63">
        <v>1.300913912835677</v>
      </c>
      <c r="AK16" s="63">
        <v>1.208857987940589</v>
      </c>
      <c r="AL16" s="63">
        <v>2.056013240740818</v>
      </c>
      <c r="AM16" s="63">
        <v>1.5340187284293729</v>
      </c>
    </row>
    <row r="17" spans="1:39" x14ac:dyDescent="0.3">
      <c r="A17" s="64">
        <v>16</v>
      </c>
      <c r="B17" s="63"/>
      <c r="C17" s="63">
        <v>150</v>
      </c>
      <c r="D17" s="63">
        <v>5.3845882415771477E-2</v>
      </c>
      <c r="E17" s="63" t="b">
        <v>0</v>
      </c>
      <c r="F17" s="63">
        <v>1.5094980878786071E-2</v>
      </c>
      <c r="G17" s="63">
        <v>6.2346945483355166E-3</v>
      </c>
      <c r="H17" s="63">
        <v>6.9381925925925944E-2</v>
      </c>
      <c r="I17" s="63">
        <v>2.9578666666666531E-2</v>
      </c>
      <c r="J17" s="63">
        <v>2.336547413101376E-2</v>
      </c>
      <c r="K17" s="63">
        <v>0.1875848056364251</v>
      </c>
      <c r="L17" s="63">
        <v>7.5760592592592615E-2</v>
      </c>
      <c r="M17" s="63">
        <v>8.3288888888888746E-2</v>
      </c>
      <c r="N17" s="63">
        <v>4.9175954250625542E-2</v>
      </c>
      <c r="O17" s="63">
        <v>0.15057280437957549</v>
      </c>
      <c r="P17" s="63">
        <v>9.2899555555555555E-2</v>
      </c>
      <c r="Q17" s="63">
        <v>0.66096829629629628</v>
      </c>
      <c r="R17" s="63">
        <v>1.8369546044820169E-2</v>
      </c>
      <c r="S17" s="63">
        <v>5.5400992230718558E-2</v>
      </c>
      <c r="T17" s="63">
        <v>0.1622814814814815</v>
      </c>
      <c r="U17" s="63">
        <v>0.69054696296296281</v>
      </c>
      <c r="V17" s="63">
        <v>4.1735020175833928E-2</v>
      </c>
      <c r="W17" s="63">
        <v>0.24298579786714369</v>
      </c>
      <c r="X17" s="63">
        <v>6.22814814814815E-2</v>
      </c>
      <c r="Y17" s="63">
        <v>0.59054696296296283</v>
      </c>
      <c r="Z17" s="63">
        <v>-5.8264979824166077E-2</v>
      </c>
      <c r="AA17" s="63">
        <v>0.14298579786714369</v>
      </c>
      <c r="AB17" s="63">
        <v>8.6520888888888883E-2</v>
      </c>
      <c r="AC17" s="63">
        <v>0.60725807407407406</v>
      </c>
      <c r="AD17" s="63">
        <v>-7.4409340747916136E-3</v>
      </c>
      <c r="AE17" s="63">
        <v>9.2412993487568179E-2</v>
      </c>
      <c r="AF17" s="63" t="s">
        <v>1296</v>
      </c>
      <c r="AG17" s="63" t="s">
        <v>1297</v>
      </c>
      <c r="AH17" s="63">
        <v>2.569677219237394</v>
      </c>
      <c r="AI17" s="63">
        <v>2.0717226867386982</v>
      </c>
      <c r="AJ17" s="63">
        <v>2.8292649465203592</v>
      </c>
      <c r="AK17" s="63">
        <v>2.4731770344836161</v>
      </c>
      <c r="AL17" s="63">
        <v>247.3832480456193</v>
      </c>
      <c r="AM17" s="63">
        <v>59.120948952379123</v>
      </c>
    </row>
    <row r="18" spans="1:39" x14ac:dyDescent="0.3">
      <c r="A18" s="64">
        <v>18</v>
      </c>
      <c r="B18" s="63"/>
      <c r="C18" s="63">
        <v>150</v>
      </c>
      <c r="D18" s="63">
        <v>5.6848049163818359E-2</v>
      </c>
      <c r="E18" s="63" t="b">
        <v>0</v>
      </c>
      <c r="F18" s="63">
        <v>1.545977360039731E-2</v>
      </c>
      <c r="G18" s="63">
        <v>2.4765461734666981E-3</v>
      </c>
      <c r="H18" s="63">
        <v>2.9453037037037059E-2</v>
      </c>
      <c r="I18" s="63">
        <v>2.9863111111111059E-2</v>
      </c>
      <c r="J18" s="63">
        <v>2.6781698555675221E-2</v>
      </c>
      <c r="K18" s="63">
        <v>0.11463236522234189</v>
      </c>
      <c r="L18" s="63">
        <v>6.7649185185185201E-2</v>
      </c>
      <c r="M18" s="63">
        <v>5.827199999999999E-2</v>
      </c>
      <c r="N18" s="63">
        <v>8.6531701475111605E-2</v>
      </c>
      <c r="O18" s="63">
        <v>0.13309525703066721</v>
      </c>
      <c r="P18" s="63">
        <v>0.33843674074074082</v>
      </c>
      <c r="Q18" s="63">
        <v>0.51557451851851854</v>
      </c>
      <c r="R18" s="63">
        <v>-0.1118958468193863</v>
      </c>
      <c r="S18" s="63">
        <v>-1.005051348605307E-2</v>
      </c>
      <c r="T18" s="63">
        <v>0.3089837037037037</v>
      </c>
      <c r="U18" s="63">
        <v>0.54543762962962961</v>
      </c>
      <c r="V18" s="63">
        <v>-8.5114148263711081E-2</v>
      </c>
      <c r="W18" s="63">
        <v>0.1045818517362888</v>
      </c>
      <c r="X18" s="63">
        <v>0.2089837037037037</v>
      </c>
      <c r="Y18" s="63">
        <v>0.44543762962962957</v>
      </c>
      <c r="Z18" s="63">
        <v>-0.18511414826371109</v>
      </c>
      <c r="AA18" s="63">
        <v>4.5818517362887813E-3</v>
      </c>
      <c r="AB18" s="63">
        <v>0.2413345185185185</v>
      </c>
      <c r="AC18" s="63">
        <v>0.48716562962962962</v>
      </c>
      <c r="AD18" s="63">
        <v>-0.17164584973882269</v>
      </c>
      <c r="AE18" s="63">
        <v>-2.8513405294378399E-2</v>
      </c>
      <c r="AF18" s="63" t="s">
        <v>1298</v>
      </c>
      <c r="AG18" s="63" t="s">
        <v>1299</v>
      </c>
      <c r="AH18" s="63">
        <v>3.4999125508830229</v>
      </c>
      <c r="AI18" s="63">
        <v>2.8078497979653521</v>
      </c>
      <c r="AJ18" s="63">
        <v>5.6714040091616233</v>
      </c>
      <c r="AK18" s="63">
        <v>5.0837994461341474</v>
      </c>
      <c r="AL18" s="63">
        <v>1.361960892874994</v>
      </c>
      <c r="AM18" s="63">
        <v>15.7095429554227</v>
      </c>
    </row>
    <row r="19" spans="1:39" x14ac:dyDescent="0.3">
      <c r="A19" s="64">
        <v>19</v>
      </c>
      <c r="B19" s="63"/>
      <c r="C19" s="63">
        <v>150</v>
      </c>
      <c r="D19" s="63">
        <v>7.6767921447753906E-2</v>
      </c>
      <c r="E19" s="63" t="b">
        <v>0</v>
      </c>
      <c r="F19" s="63">
        <v>2.9716144280292851E-2</v>
      </c>
      <c r="G19" s="63">
        <v>7.7486786886513869E-3</v>
      </c>
      <c r="H19" s="63">
        <v>2.1012148148148221E-2</v>
      </c>
      <c r="I19" s="63">
        <v>4.5393777777777741E-2</v>
      </c>
      <c r="J19" s="63">
        <v>7.2433233104103462E-2</v>
      </c>
      <c r="K19" s="63">
        <v>0.15803678865965889</v>
      </c>
      <c r="L19" s="63">
        <v>9.9902814814814889E-2</v>
      </c>
      <c r="M19" s="63">
        <v>0.1013582222222222</v>
      </c>
      <c r="N19" s="63">
        <v>9.7273237122654982E-2</v>
      </c>
      <c r="O19" s="63">
        <v>9.3447459344877165E-2</v>
      </c>
      <c r="P19" s="63">
        <v>0.49022103703703701</v>
      </c>
      <c r="Q19" s="63">
        <v>-0.10137125925925911</v>
      </c>
      <c r="R19" s="63">
        <v>2.187552805663291E-3</v>
      </c>
      <c r="S19" s="63">
        <v>9.3238219472329964E-2</v>
      </c>
      <c r="T19" s="63">
        <v>0.51123318518518523</v>
      </c>
      <c r="U19" s="63">
        <v>-5.5977481481481413E-2</v>
      </c>
      <c r="V19" s="63">
        <v>7.4620785909766757E-2</v>
      </c>
      <c r="W19" s="63">
        <v>0.25127500813198889</v>
      </c>
      <c r="X19" s="63">
        <v>0.4112331851851852</v>
      </c>
      <c r="Y19" s="63">
        <v>-0.15597748148148141</v>
      </c>
      <c r="Z19" s="63">
        <v>-2.5379214090233242E-2</v>
      </c>
      <c r="AA19" s="63">
        <v>0.15127500813198891</v>
      </c>
      <c r="AB19" s="63">
        <v>0.41133037037037029</v>
      </c>
      <c r="AC19" s="63">
        <v>-0.15733570370370359</v>
      </c>
      <c r="AD19" s="63">
        <v>-2.2652451212888221E-2</v>
      </c>
      <c r="AE19" s="63">
        <v>0.15782754878711169</v>
      </c>
      <c r="AF19" s="63" t="s">
        <v>1300</v>
      </c>
      <c r="AG19" s="63" t="s">
        <v>1301</v>
      </c>
      <c r="AH19" s="63">
        <v>1.814753460325981E-2</v>
      </c>
      <c r="AI19" s="63">
        <v>9.5094884535631155E-2</v>
      </c>
      <c r="AJ19" s="63">
        <v>0.1015738938331792</v>
      </c>
      <c r="AK19" s="63">
        <v>9.5500247482946637E-2</v>
      </c>
      <c r="AL19" s="63">
        <v>12.374665911034089</v>
      </c>
      <c r="AM19" s="63">
        <v>0.44040548695042581</v>
      </c>
    </row>
    <row r="20" spans="1:39" x14ac:dyDescent="0.3">
      <c r="A20" s="64">
        <v>21</v>
      </c>
      <c r="B20" s="63"/>
      <c r="C20" s="63">
        <v>150</v>
      </c>
      <c r="D20" s="63">
        <v>6.3828945159912109E-2</v>
      </c>
      <c r="E20" s="63" t="b">
        <v>0</v>
      </c>
      <c r="F20" s="63">
        <v>1.1807471567012621E-2</v>
      </c>
      <c r="G20" s="63">
        <v>7.5407770668564921E-6</v>
      </c>
      <c r="H20" s="63">
        <v>2.6725925925926148E-3</v>
      </c>
      <c r="I20" s="63">
        <v>5.7955555555558314E-4</v>
      </c>
      <c r="J20" s="63">
        <v>2.4928148527364469E-4</v>
      </c>
      <c r="K20" s="63">
        <v>0.22343902715345981</v>
      </c>
      <c r="L20" s="63">
        <v>5.8693925925925927E-2</v>
      </c>
      <c r="M20" s="63">
        <v>5.5797333333333338E-2</v>
      </c>
      <c r="N20" s="63">
        <v>7.2451033252145025E-2</v>
      </c>
      <c r="O20" s="63">
        <v>0.14948892547421691</v>
      </c>
      <c r="P20" s="63">
        <v>-0.31145007407407399</v>
      </c>
      <c r="Q20" s="63">
        <v>0.22608829629629629</v>
      </c>
      <c r="R20" s="63">
        <v>-0.26073971435065862</v>
      </c>
      <c r="S20" s="63">
        <v>-0.1536521516403325</v>
      </c>
      <c r="T20" s="63">
        <v>-0.30877748148148138</v>
      </c>
      <c r="U20" s="63">
        <v>0.2255087407407407</v>
      </c>
      <c r="V20" s="63">
        <v>-0.26098899583593232</v>
      </c>
      <c r="W20" s="63">
        <v>6.9786875513127303E-2</v>
      </c>
      <c r="X20" s="63">
        <v>-0.40877748148148141</v>
      </c>
      <c r="Y20" s="63">
        <v>0.1255087407407407</v>
      </c>
      <c r="Z20" s="63">
        <v>-0.3609889958359323</v>
      </c>
      <c r="AA20" s="63">
        <v>-3.0213124486872699E-2</v>
      </c>
      <c r="AB20" s="63">
        <v>-0.36747140740740741</v>
      </c>
      <c r="AC20" s="63">
        <v>0.16971140740740739</v>
      </c>
      <c r="AD20" s="63">
        <v>-0.33344002908807729</v>
      </c>
      <c r="AE20" s="63">
        <v>-7.970204996108958E-2</v>
      </c>
      <c r="AF20" s="63" t="s">
        <v>1302</v>
      </c>
      <c r="AG20" s="63" t="s">
        <v>1303</v>
      </c>
      <c r="AH20" s="63">
        <v>10.052974732471929</v>
      </c>
      <c r="AI20" s="63">
        <v>2.2966845590585141</v>
      </c>
      <c r="AJ20" s="63">
        <v>4.1870867116026096</v>
      </c>
      <c r="AK20" s="63">
        <v>3.874937714016069</v>
      </c>
      <c r="AL20" s="63">
        <v>0.9809729007644723</v>
      </c>
      <c r="AM20" s="63">
        <v>14.841489559957839</v>
      </c>
    </row>
    <row r="21" spans="1:39" x14ac:dyDescent="0.3">
      <c r="A21" s="64">
        <v>22</v>
      </c>
      <c r="B21" s="63"/>
      <c r="C21" s="63">
        <v>150</v>
      </c>
      <c r="D21" s="63">
        <v>5.9815883636474609E-2</v>
      </c>
      <c r="E21" s="63" t="b">
        <v>0</v>
      </c>
      <c r="F21" s="63">
        <v>2.8985547576232951E-2</v>
      </c>
      <c r="G21" s="63">
        <v>1.823270986519112E-2</v>
      </c>
      <c r="H21" s="63">
        <v>9.2206222222222189E-2</v>
      </c>
      <c r="I21" s="63">
        <v>9.0997333333333347E-2</v>
      </c>
      <c r="J21" s="63">
        <v>3.80815936499449E-2</v>
      </c>
      <c r="K21" s="63">
        <v>3.9660260316611552E-2</v>
      </c>
      <c r="L21" s="63">
        <v>9.7696000000000005E-2</v>
      </c>
      <c r="M21" s="63">
        <v>9.3088000000000032E-2</v>
      </c>
      <c r="N21" s="63">
        <v>0.1038058929744981</v>
      </c>
      <c r="O21" s="63">
        <v>0.10380589297449801</v>
      </c>
      <c r="P21" s="63">
        <v>0.54696296296296298</v>
      </c>
      <c r="Q21" s="63">
        <v>-0.19732859259259239</v>
      </c>
      <c r="R21" s="63">
        <v>-0.18236988163584061</v>
      </c>
      <c r="S21" s="63">
        <v>-0.15335654830250731</v>
      </c>
      <c r="T21" s="63">
        <v>0.63916918518518517</v>
      </c>
      <c r="U21" s="63">
        <v>-0.1063312592592591</v>
      </c>
      <c r="V21" s="63">
        <v>-0.22045147528578549</v>
      </c>
      <c r="W21" s="63">
        <v>-0.19301680861911891</v>
      </c>
      <c r="X21" s="63">
        <v>0.5391691851851852</v>
      </c>
      <c r="Y21" s="63">
        <v>-0.2063312592592591</v>
      </c>
      <c r="Z21" s="63">
        <v>-0.32045147528578549</v>
      </c>
      <c r="AA21" s="63">
        <v>-0.29301680861911888</v>
      </c>
      <c r="AB21" s="63">
        <v>0.54147318518518517</v>
      </c>
      <c r="AC21" s="63">
        <v>-0.1994192592592591</v>
      </c>
      <c r="AD21" s="63">
        <v>-0.32425736826028362</v>
      </c>
      <c r="AE21" s="63">
        <v>-0.2968227015936169</v>
      </c>
      <c r="AF21" s="63" t="s">
        <v>1304</v>
      </c>
      <c r="AG21" s="63" t="s">
        <v>1305</v>
      </c>
      <c r="AH21" s="63">
        <v>0.28671777088767458</v>
      </c>
      <c r="AI21" s="63">
        <v>0.20797102992240221</v>
      </c>
      <c r="AJ21" s="63">
        <v>0.49815129733699098</v>
      </c>
      <c r="AK21" s="63">
        <v>0.46938272113407542</v>
      </c>
      <c r="AL21" s="63">
        <v>1.2216938841291449</v>
      </c>
      <c r="AM21" s="63">
        <v>1.0999608413899129</v>
      </c>
    </row>
    <row r="22" spans="1:39" x14ac:dyDescent="0.3">
      <c r="A22" s="64">
        <v>23</v>
      </c>
      <c r="B22" s="63"/>
      <c r="C22" s="63">
        <v>150</v>
      </c>
      <c r="D22" s="63">
        <v>4.8919677734375E-2</v>
      </c>
      <c r="E22" s="63" t="b">
        <v>0</v>
      </c>
      <c r="F22" s="63">
        <v>2.9487973789242498E-2</v>
      </c>
      <c r="G22" s="63">
        <v>6.7953891533138492E-3</v>
      </c>
      <c r="H22" s="63">
        <v>7.0377481481481541E-2</v>
      </c>
      <c r="I22" s="63">
        <v>4.1283555555555601E-2</v>
      </c>
      <c r="J22" s="63">
        <v>1.1750204012225761E-2</v>
      </c>
      <c r="K22" s="63">
        <v>1.671375956778139E-2</v>
      </c>
      <c r="L22" s="63">
        <v>9.8765037037037096E-2</v>
      </c>
      <c r="M22" s="63">
        <v>9.7703111111111102E-2</v>
      </c>
      <c r="N22" s="63">
        <v>0.1009333608254727</v>
      </c>
      <c r="O22" s="63">
        <v>9.9482694158806118E-2</v>
      </c>
      <c r="P22" s="63">
        <v>0.4272711111111111</v>
      </c>
      <c r="Q22" s="63">
        <v>-0.23827674074074071</v>
      </c>
      <c r="R22" s="63">
        <v>-0.29107928771807412</v>
      </c>
      <c r="S22" s="63">
        <v>-8.7473954384740774E-2</v>
      </c>
      <c r="T22" s="63">
        <v>0.49764859259259259</v>
      </c>
      <c r="U22" s="63">
        <v>-0.1969931851851851</v>
      </c>
      <c r="V22" s="63">
        <v>-0.2793290837058483</v>
      </c>
      <c r="W22" s="63">
        <v>-7.0760194816959388E-2</v>
      </c>
      <c r="X22" s="63">
        <v>0.39764859259259261</v>
      </c>
      <c r="Y22" s="63">
        <v>-0.29699318518518508</v>
      </c>
      <c r="Z22" s="63">
        <v>-0.37932908370584828</v>
      </c>
      <c r="AA22" s="63">
        <v>-0.17076019481695939</v>
      </c>
      <c r="AB22" s="63">
        <v>0.39888355555555549</v>
      </c>
      <c r="AC22" s="63">
        <v>-0.29469629629629618</v>
      </c>
      <c r="AD22" s="63">
        <v>-0.38026244453132102</v>
      </c>
      <c r="AE22" s="63">
        <v>-0.17024288897576551</v>
      </c>
      <c r="AF22" s="63" t="s">
        <v>1306</v>
      </c>
      <c r="AG22" s="63" t="s">
        <v>1307</v>
      </c>
      <c r="AH22" s="63">
        <v>0.14644590136212721</v>
      </c>
      <c r="AI22" s="63">
        <v>0.15983548810216219</v>
      </c>
      <c r="AJ22" s="63">
        <v>0.1553849971601772</v>
      </c>
      <c r="AK22" s="63">
        <v>0.14693184358663891</v>
      </c>
      <c r="AL22" s="63">
        <v>0.14813536855018611</v>
      </c>
      <c r="AM22" s="63">
        <v>0.39827689797848131</v>
      </c>
    </row>
    <row r="23" spans="1:39" x14ac:dyDescent="0.3">
      <c r="A23" s="64">
        <v>24</v>
      </c>
      <c r="B23" s="63"/>
      <c r="C23" s="63">
        <v>150</v>
      </c>
      <c r="D23" s="63">
        <v>6.9379806518554688E-2</v>
      </c>
      <c r="E23" s="63" t="b">
        <v>0</v>
      </c>
      <c r="F23" s="63">
        <v>2.7302491807429378E-2</v>
      </c>
      <c r="G23" s="63">
        <v>9.9412069506929351E-3</v>
      </c>
      <c r="H23" s="63">
        <v>2.0516740740740721E-2</v>
      </c>
      <c r="I23" s="63">
        <v>2.6961777777777751E-2</v>
      </c>
      <c r="J23" s="63">
        <v>9.3772772376270797E-2</v>
      </c>
      <c r="K23" s="63">
        <v>0.1009976612651597</v>
      </c>
      <c r="L23" s="63">
        <v>8.4862814814814835E-2</v>
      </c>
      <c r="M23" s="63">
        <v>0.1009955555555556</v>
      </c>
      <c r="N23" s="63">
        <v>9.9502222222222242E-2</v>
      </c>
      <c r="O23" s="63">
        <v>9.9999999999999992E-2</v>
      </c>
      <c r="P23" s="63">
        <v>0.8679324444444444</v>
      </c>
      <c r="Q23" s="63">
        <v>0.65781807407407411</v>
      </c>
      <c r="R23" s="63">
        <v>0.10294163497082159</v>
      </c>
      <c r="S23" s="63">
        <v>8.0342523859710482E-2</v>
      </c>
      <c r="T23" s="63">
        <v>0.84741570370370367</v>
      </c>
      <c r="U23" s="63">
        <v>0.68477985185185186</v>
      </c>
      <c r="V23" s="63">
        <v>0.19671440734709239</v>
      </c>
      <c r="W23" s="63">
        <v>0.18134018512487021</v>
      </c>
      <c r="X23" s="63">
        <v>0.74741570370370369</v>
      </c>
      <c r="Y23" s="63">
        <v>0.58477985185185188</v>
      </c>
      <c r="Z23" s="63">
        <v>9.6714407347092371E-2</v>
      </c>
      <c r="AA23" s="63">
        <v>8.1340185124870165E-2</v>
      </c>
      <c r="AB23" s="63">
        <v>0.76255288888888884</v>
      </c>
      <c r="AC23" s="63">
        <v>0.58378429629629625</v>
      </c>
      <c r="AD23" s="63">
        <v>9.7212185124870149E-2</v>
      </c>
      <c r="AE23" s="63">
        <v>8.1340185124870165E-2</v>
      </c>
      <c r="AF23" s="63" t="s">
        <v>1308</v>
      </c>
      <c r="AG23" s="63" t="s">
        <v>1309</v>
      </c>
      <c r="AH23" s="63">
        <v>0.83512118250228407</v>
      </c>
      <c r="AI23" s="63">
        <v>5.3208618203849651</v>
      </c>
      <c r="AJ23" s="63">
        <v>0.16692213092744229</v>
      </c>
      <c r="AK23" s="63">
        <v>0.14609130362085879</v>
      </c>
      <c r="AL23" s="63">
        <v>0.36617799383292132</v>
      </c>
      <c r="AM23" s="63">
        <v>0.86585005117078684</v>
      </c>
    </row>
    <row r="24" spans="1:39" x14ac:dyDescent="0.3">
      <c r="A24" s="64">
        <v>26</v>
      </c>
      <c r="B24" s="63"/>
      <c r="C24" s="63">
        <v>150</v>
      </c>
      <c r="D24" s="63">
        <v>6.2412261962890618E-2</v>
      </c>
      <c r="E24" s="63" t="b">
        <v>0</v>
      </c>
      <c r="F24" s="63">
        <v>2.199157533036044E-2</v>
      </c>
      <c r="G24" s="63">
        <v>1.5839110340594351E-2</v>
      </c>
      <c r="H24" s="63">
        <v>1.1919407407407431E-2</v>
      </c>
      <c r="I24" s="63">
        <v>4.4033185185185231E-2</v>
      </c>
      <c r="J24" s="63">
        <v>0.1172949984871383</v>
      </c>
      <c r="K24" s="63">
        <v>0.1287227909920044</v>
      </c>
      <c r="L24" s="63">
        <v>4.3476148148148097E-2</v>
      </c>
      <c r="M24" s="63">
        <v>1.0025481481481441E-2</v>
      </c>
      <c r="N24" s="63">
        <v>0.1414245013907604</v>
      </c>
      <c r="O24" s="63">
        <v>0.1008621764019898</v>
      </c>
      <c r="P24" s="63">
        <v>0.29439288888888893</v>
      </c>
      <c r="Q24" s="63">
        <v>-7.6930370370370371E-2</v>
      </c>
      <c r="R24" s="63">
        <v>0.37324760782537109</v>
      </c>
      <c r="S24" s="63">
        <v>-2.820548515081026E-3</v>
      </c>
      <c r="T24" s="63">
        <v>0.28247348148148149</v>
      </c>
      <c r="U24" s="63">
        <v>-0.1209635555555556</v>
      </c>
      <c r="V24" s="63">
        <v>0.49054260631250951</v>
      </c>
      <c r="W24" s="63">
        <v>0.12590224247692339</v>
      </c>
      <c r="X24" s="63">
        <v>0.18247348148148149</v>
      </c>
      <c r="Y24" s="63">
        <v>-0.22096355555555561</v>
      </c>
      <c r="Z24" s="63">
        <v>0.39054260631250948</v>
      </c>
      <c r="AA24" s="63">
        <v>2.5902242476923389E-2</v>
      </c>
      <c r="AB24" s="63">
        <v>0.23899733333333339</v>
      </c>
      <c r="AC24" s="63">
        <v>-0.13098903703703699</v>
      </c>
      <c r="AD24" s="63">
        <v>0.34911810492174911</v>
      </c>
      <c r="AE24" s="63">
        <v>2.5040066074933542E-2</v>
      </c>
      <c r="AF24" s="63" t="s">
        <v>1310</v>
      </c>
      <c r="AG24" s="63" t="s">
        <v>1311</v>
      </c>
      <c r="AH24" s="63">
        <v>7.6338953592661412</v>
      </c>
      <c r="AI24" s="63">
        <v>5.2799203752820292</v>
      </c>
      <c r="AJ24" s="63">
        <v>6.4168393315229766</v>
      </c>
      <c r="AK24" s="63">
        <v>6.0499085244480364</v>
      </c>
      <c r="AL24" s="63">
        <v>10.38134101450089</v>
      </c>
      <c r="AM24" s="63">
        <v>10.8473837350206</v>
      </c>
    </row>
    <row r="25" spans="1:39" x14ac:dyDescent="0.3">
      <c r="A25" s="64">
        <v>27</v>
      </c>
      <c r="B25" s="63"/>
      <c r="C25" s="63">
        <v>150</v>
      </c>
      <c r="D25" s="63">
        <v>5.4368495941162109E-2</v>
      </c>
      <c r="E25" s="63" t="b">
        <v>0</v>
      </c>
      <c r="F25" s="63">
        <v>1.9457620288832231E-2</v>
      </c>
      <c r="G25" s="63">
        <v>3.3385019774679879E-3</v>
      </c>
      <c r="H25" s="63">
        <v>1.572859259259252E-2</v>
      </c>
      <c r="I25" s="63">
        <v>2.8471703703703829E-2</v>
      </c>
      <c r="J25" s="63">
        <v>4.7754323790969222E-2</v>
      </c>
      <c r="K25" s="63">
        <v>0.16387495458170451</v>
      </c>
      <c r="L25" s="63">
        <v>7.2939851851851895E-2</v>
      </c>
      <c r="M25" s="63">
        <v>6.3510518518518411E-2</v>
      </c>
      <c r="N25" s="63">
        <v>0.10051772151303</v>
      </c>
      <c r="O25" s="63">
        <v>7.5723575881114613E-2</v>
      </c>
      <c r="P25" s="63">
        <v>-0.20014459259259251</v>
      </c>
      <c r="Q25" s="63">
        <v>-0.49819022222222242</v>
      </c>
      <c r="R25" s="63">
        <v>0.47473427490198411</v>
      </c>
      <c r="S25" s="63">
        <v>-0.22464621994132439</v>
      </c>
      <c r="T25" s="63">
        <v>-0.215873185185185</v>
      </c>
      <c r="U25" s="63">
        <v>-0.5266619259259262</v>
      </c>
      <c r="V25" s="63">
        <v>0.52248859869295328</v>
      </c>
      <c r="W25" s="63">
        <v>-6.0771265359619908E-2</v>
      </c>
      <c r="X25" s="63">
        <v>-0.31587318518518498</v>
      </c>
      <c r="Y25" s="63">
        <v>-0.62666192592592618</v>
      </c>
      <c r="Z25" s="63">
        <v>0.4224885986929533</v>
      </c>
      <c r="AA25" s="63">
        <v>-0.16077126535961991</v>
      </c>
      <c r="AB25" s="63">
        <v>-0.28881303703703692</v>
      </c>
      <c r="AC25" s="63">
        <v>-0.59017244444444461</v>
      </c>
      <c r="AD25" s="63">
        <v>0.42197087717992332</v>
      </c>
      <c r="AE25" s="63">
        <v>-0.13649484124073449</v>
      </c>
      <c r="AF25" s="63" t="s">
        <v>1312</v>
      </c>
      <c r="AG25" s="63" t="s">
        <v>1313</v>
      </c>
      <c r="AH25" s="63">
        <v>8.3693503015369881</v>
      </c>
      <c r="AI25" s="63">
        <v>1.722521788493881</v>
      </c>
      <c r="AJ25" s="63">
        <v>2.0183787871800858</v>
      </c>
      <c r="AK25" s="63">
        <v>1.927699509507526</v>
      </c>
      <c r="AL25" s="63">
        <v>3.2435587590757251</v>
      </c>
      <c r="AM25" s="63">
        <v>2.44480670181323</v>
      </c>
    </row>
    <row r="26" spans="1:39" x14ac:dyDescent="0.3">
      <c r="A26" s="64">
        <v>28</v>
      </c>
      <c r="B26" s="63"/>
      <c r="C26" s="63">
        <v>150</v>
      </c>
      <c r="D26" s="63">
        <v>7.0807933807373047E-2</v>
      </c>
      <c r="E26" s="63" t="b">
        <v>0</v>
      </c>
      <c r="F26" s="63">
        <v>2.1251494824803631E-2</v>
      </c>
      <c r="G26" s="63">
        <v>1.4430251018403501E-2</v>
      </c>
      <c r="H26" s="63">
        <v>1.4541037037037069E-2</v>
      </c>
      <c r="I26" s="63">
        <v>3.7799111111111117E-2</v>
      </c>
      <c r="J26" s="63">
        <v>0.1130930433735908</v>
      </c>
      <c r="K26" s="63">
        <v>5.6731061425852769E-2</v>
      </c>
      <c r="L26" s="63">
        <v>6.8834370370370379E-2</v>
      </c>
      <c r="M26" s="63">
        <v>6.0860444444444439E-2</v>
      </c>
      <c r="N26" s="63">
        <v>0.1131783132165478</v>
      </c>
      <c r="O26" s="63">
        <v>8.1130653602165204E-2</v>
      </c>
      <c r="P26" s="63">
        <v>-0.32357688888888869</v>
      </c>
      <c r="Q26" s="63">
        <v>-0.33958637037037059</v>
      </c>
      <c r="R26" s="63">
        <v>0.51722196569638723</v>
      </c>
      <c r="S26" s="63">
        <v>-0.37082207049583071</v>
      </c>
      <c r="T26" s="63">
        <v>-0.30903585185185167</v>
      </c>
      <c r="U26" s="63">
        <v>-0.30178725925925948</v>
      </c>
      <c r="V26" s="63">
        <v>0.63031500906997806</v>
      </c>
      <c r="W26" s="63">
        <v>-0.31409100906997789</v>
      </c>
      <c r="X26" s="63">
        <v>-0.40903585185185171</v>
      </c>
      <c r="Y26" s="63">
        <v>-0.40178725925925951</v>
      </c>
      <c r="Z26" s="63">
        <v>0.53031500906997808</v>
      </c>
      <c r="AA26" s="63">
        <v>-0.41409100906997792</v>
      </c>
      <c r="AB26" s="63">
        <v>-0.37787022222222211</v>
      </c>
      <c r="AC26" s="63">
        <v>-0.36264770370370403</v>
      </c>
      <c r="AD26" s="63">
        <v>0.51713669585343025</v>
      </c>
      <c r="AE26" s="63">
        <v>-0.39522166267214309</v>
      </c>
      <c r="AF26" s="63" t="s">
        <v>1314</v>
      </c>
      <c r="AG26" s="63" t="s">
        <v>1315</v>
      </c>
      <c r="AH26" s="63">
        <v>10.424186556223219</v>
      </c>
      <c r="AI26" s="63">
        <v>1.7993544157510091</v>
      </c>
      <c r="AJ26" s="63">
        <v>2.472513912505359</v>
      </c>
      <c r="AK26" s="63">
        <v>2.346456305187282</v>
      </c>
      <c r="AL26" s="63">
        <v>1.233714812796129</v>
      </c>
      <c r="AM26" s="63">
        <v>3.051724340306404</v>
      </c>
    </row>
    <row r="27" spans="1:39" x14ac:dyDescent="0.3">
      <c r="A27" s="64">
        <v>29</v>
      </c>
      <c r="B27" s="63"/>
      <c r="C27" s="63">
        <v>150</v>
      </c>
      <c r="D27" s="63">
        <v>6.8819284439086914E-2</v>
      </c>
      <c r="E27" s="63" t="b">
        <v>0</v>
      </c>
      <c r="F27" s="63">
        <v>9.4014865812466382E-3</v>
      </c>
      <c r="G27" s="63">
        <v>4.105319021250213E-3</v>
      </c>
      <c r="H27" s="63">
        <v>2.013629629629587E-3</v>
      </c>
      <c r="I27" s="63">
        <v>4.1280000000000344E-3</v>
      </c>
      <c r="J27" s="63">
        <v>6.3907933255307914E-2</v>
      </c>
      <c r="K27" s="63">
        <v>0.15312238316831689</v>
      </c>
      <c r="L27" s="63">
        <v>2.2861037037037069E-2</v>
      </c>
      <c r="M27" s="63">
        <v>4.8394666666666669E-2</v>
      </c>
      <c r="N27" s="63">
        <v>8.0850577023668047E-2</v>
      </c>
      <c r="O27" s="63">
        <v>0.14147068493571141</v>
      </c>
      <c r="P27" s="63">
        <v>-0.3432936296296295</v>
      </c>
      <c r="Q27" s="63">
        <v>-0.10507614814814829</v>
      </c>
      <c r="R27" s="63">
        <v>-0.35178358575876673</v>
      </c>
      <c r="S27" s="63">
        <v>0.35841904711291961</v>
      </c>
      <c r="T27" s="63">
        <v>-0.34530725925925909</v>
      </c>
      <c r="U27" s="63">
        <v>-0.1092041481481484</v>
      </c>
      <c r="V27" s="63">
        <v>-0.28787565250345881</v>
      </c>
      <c r="W27" s="63">
        <v>0.51154143028123655</v>
      </c>
      <c r="X27" s="63">
        <v>-0.44530725925925913</v>
      </c>
      <c r="Y27" s="63">
        <v>-0.20920414814814839</v>
      </c>
      <c r="Z27" s="63">
        <v>-0.38787565250345879</v>
      </c>
      <c r="AA27" s="63">
        <v>0.41154143028123652</v>
      </c>
      <c r="AB27" s="63">
        <v>-0.36816829629629622</v>
      </c>
      <c r="AC27" s="63">
        <v>-0.15759881481481511</v>
      </c>
      <c r="AD27" s="63">
        <v>-0.36872622952712691</v>
      </c>
      <c r="AE27" s="63">
        <v>0.37007074534552509</v>
      </c>
      <c r="AF27" s="63" t="s">
        <v>1316</v>
      </c>
      <c r="AG27" s="63" t="s">
        <v>1317</v>
      </c>
      <c r="AH27" s="63">
        <v>22.414054364539869</v>
      </c>
      <c r="AI27" s="63">
        <v>5.0141172610123341</v>
      </c>
      <c r="AJ27" s="63">
        <v>3.7115374277246849</v>
      </c>
      <c r="AK27" s="63">
        <v>3.497610973168614</v>
      </c>
      <c r="AL27" s="63">
        <v>0.44811241194536722</v>
      </c>
      <c r="AM27" s="63">
        <v>6.6767101383027736</v>
      </c>
    </row>
    <row r="28" spans="1:39" x14ac:dyDescent="0.3">
      <c r="A28" s="64">
        <v>35</v>
      </c>
      <c r="B28" s="63"/>
      <c r="C28" s="63">
        <v>150</v>
      </c>
      <c r="D28" s="63">
        <v>6.6833019256591797E-2</v>
      </c>
      <c r="E28" s="63" t="b">
        <v>0</v>
      </c>
      <c r="F28" s="63">
        <v>9.2287004624799409E-3</v>
      </c>
      <c r="G28" s="63">
        <v>1.9430094493309391E-3</v>
      </c>
      <c r="H28" s="63">
        <v>3.9467851851851872E-2</v>
      </c>
      <c r="I28" s="63">
        <v>1.752059259259264E-2</v>
      </c>
      <c r="J28" s="63">
        <v>8.8502516763988258E-3</v>
      </c>
      <c r="K28" s="63">
        <v>0.1032270031045906</v>
      </c>
      <c r="L28" s="63">
        <v>5.2353185185185183E-2</v>
      </c>
      <c r="M28" s="63">
        <v>1.3168592592592621E-2</v>
      </c>
      <c r="N28" s="63">
        <v>7.9463404360598358E-2</v>
      </c>
      <c r="O28" s="63">
        <v>0.11362238715143951</v>
      </c>
      <c r="P28" s="63">
        <v>-8.9834666666666646E-2</v>
      </c>
      <c r="Q28" s="63">
        <v>0.51182696296296293</v>
      </c>
      <c r="R28" s="63">
        <v>4.052557068417245E-3</v>
      </c>
      <c r="S28" s="63">
        <v>7.5600553648766264E-2</v>
      </c>
      <c r="T28" s="63">
        <v>-5.0366814814814781E-2</v>
      </c>
      <c r="U28" s="63">
        <v>0.49430637037037028</v>
      </c>
      <c r="V28" s="63">
        <v>1.290280874481607E-2</v>
      </c>
      <c r="W28" s="63">
        <v>0.17882755675335679</v>
      </c>
      <c r="X28" s="63">
        <v>-0.15036681481481479</v>
      </c>
      <c r="Y28" s="63">
        <v>0.39430637037037031</v>
      </c>
      <c r="Z28" s="63">
        <v>-8.7097191255183934E-2</v>
      </c>
      <c r="AA28" s="63">
        <v>7.8827556753356801E-2</v>
      </c>
      <c r="AB28" s="63">
        <v>-0.10272000000000001</v>
      </c>
      <c r="AC28" s="63">
        <v>0.50747496296296291</v>
      </c>
      <c r="AD28" s="63">
        <v>-6.6560595615782286E-2</v>
      </c>
      <c r="AE28" s="63">
        <v>6.5205169601917329E-2</v>
      </c>
      <c r="AF28" s="63" t="s">
        <v>1318</v>
      </c>
      <c r="AG28" s="63" t="s">
        <v>1319</v>
      </c>
      <c r="AH28" s="63">
        <v>8.9193259392173854</v>
      </c>
      <c r="AI28" s="63">
        <v>1.784660802870369</v>
      </c>
      <c r="AJ28" s="63">
        <v>14.381706978670771</v>
      </c>
      <c r="AK28" s="63">
        <v>12.979021774131549</v>
      </c>
      <c r="AL28" s="63">
        <v>28.456084511415309</v>
      </c>
      <c r="AM28" s="63">
        <v>21.665486011311181</v>
      </c>
    </row>
    <row r="29" spans="1:39" x14ac:dyDescent="0.3">
      <c r="A29" s="64">
        <v>36</v>
      </c>
      <c r="B29" s="63"/>
      <c r="C29" s="63">
        <v>150</v>
      </c>
      <c r="D29" s="63">
        <v>6.0807466506958008E-2</v>
      </c>
      <c r="E29" s="63" t="b">
        <v>0</v>
      </c>
      <c r="F29" s="63">
        <v>2.5509244565816679E-2</v>
      </c>
      <c r="G29" s="63">
        <v>1.314432798106956E-2</v>
      </c>
      <c r="H29" s="63">
        <v>5.9409777777777839E-2</v>
      </c>
      <c r="I29" s="63">
        <v>1.1544888888888849E-2</v>
      </c>
      <c r="J29" s="63">
        <v>9.7373106276876176E-2</v>
      </c>
      <c r="K29" s="63">
        <v>4.6926884054654061E-2</v>
      </c>
      <c r="L29" s="63">
        <v>8.934755555555568E-2</v>
      </c>
      <c r="M29" s="63">
        <v>7.2138666666666712E-2</v>
      </c>
      <c r="N29" s="63">
        <v>0.1110057280216616</v>
      </c>
      <c r="O29" s="63">
        <v>0.1069097280216615</v>
      </c>
      <c r="P29" s="63">
        <v>0.35637333333333338</v>
      </c>
      <c r="Q29" s="63">
        <v>-0.1755472592592591</v>
      </c>
      <c r="R29" s="63">
        <v>0.40045505039085483</v>
      </c>
      <c r="S29" s="63">
        <v>0.3547732726130769</v>
      </c>
      <c r="T29" s="63">
        <v>0.41578311111111121</v>
      </c>
      <c r="U29" s="63">
        <v>-0.18709214814814801</v>
      </c>
      <c r="V29" s="63">
        <v>0.49782815666773089</v>
      </c>
      <c r="W29" s="63">
        <v>0.40170015666773101</v>
      </c>
      <c r="X29" s="63">
        <v>0.31578311111111118</v>
      </c>
      <c r="Y29" s="63">
        <v>-0.28709214814814799</v>
      </c>
      <c r="Z29" s="63">
        <v>0.39782815666773091</v>
      </c>
      <c r="AA29" s="63">
        <v>0.30170015666773092</v>
      </c>
      <c r="AB29" s="63">
        <v>0.32643555555555548</v>
      </c>
      <c r="AC29" s="63">
        <v>-0.25923081481481469</v>
      </c>
      <c r="AD29" s="63">
        <v>0.38682242864606931</v>
      </c>
      <c r="AE29" s="63">
        <v>0.29479042864606941</v>
      </c>
      <c r="AF29" s="63" t="s">
        <v>1320</v>
      </c>
      <c r="AG29" s="63" t="s">
        <v>1321</v>
      </c>
      <c r="AH29" s="63">
        <v>1.521060127473659</v>
      </c>
      <c r="AI29" s="63">
        <v>0.77089068615755807</v>
      </c>
      <c r="AJ29" s="63">
        <v>1.897534649081293</v>
      </c>
      <c r="AK29" s="63">
        <v>1.793648218832637</v>
      </c>
      <c r="AL29" s="63">
        <v>2.6389400511441718</v>
      </c>
      <c r="AM29" s="63">
        <v>3.041001057053168</v>
      </c>
    </row>
    <row r="30" spans="1:39" x14ac:dyDescent="0.3">
      <c r="A30" s="64">
        <v>37</v>
      </c>
      <c r="B30" s="63"/>
      <c r="C30" s="63">
        <v>150</v>
      </c>
      <c r="D30" s="63">
        <v>4.2867422103881843E-2</v>
      </c>
      <c r="E30" s="63" t="b">
        <v>0</v>
      </c>
      <c r="F30" s="63">
        <v>2.8417557480363231E-2</v>
      </c>
      <c r="G30" s="63">
        <v>1.7110063651181621E-2</v>
      </c>
      <c r="H30" s="63">
        <v>1.8089481481481481E-2</v>
      </c>
      <c r="I30" s="63">
        <v>4.6239999999999983E-2</v>
      </c>
      <c r="J30" s="63">
        <v>0.1210152747008111</v>
      </c>
      <c r="K30" s="63">
        <v>3.8613040178323399E-2</v>
      </c>
      <c r="L30" s="63">
        <v>5.517037037036987E-3</v>
      </c>
      <c r="M30" s="63">
        <v>8.3075555555555541E-2</v>
      </c>
      <c r="N30" s="63">
        <v>0.1465795751523076</v>
      </c>
      <c r="O30" s="63">
        <v>3.6962588208800003E-2</v>
      </c>
      <c r="P30" s="63">
        <v>-0.55147851851851837</v>
      </c>
      <c r="Q30" s="63">
        <v>3.3035851851851587E-2</v>
      </c>
      <c r="R30" s="63">
        <v>0.39046506509432383</v>
      </c>
      <c r="S30" s="63">
        <v>-0.34558493552901381</v>
      </c>
      <c r="T30" s="63">
        <v>-0.53338903703703688</v>
      </c>
      <c r="U30" s="63">
        <v>7.927585185185157E-2</v>
      </c>
      <c r="V30" s="63">
        <v>0.51148033979513485</v>
      </c>
      <c r="W30" s="63">
        <v>-0.30697189535069042</v>
      </c>
      <c r="X30" s="63">
        <v>-0.63338903703703686</v>
      </c>
      <c r="Y30" s="63">
        <v>-2.0724148148148429E-2</v>
      </c>
      <c r="Z30" s="63">
        <v>0.41148033979513488</v>
      </c>
      <c r="AA30" s="63">
        <v>-0.40697189535069039</v>
      </c>
      <c r="AB30" s="63">
        <v>-0.53890607407407387</v>
      </c>
      <c r="AC30" s="63">
        <v>-3.7997037037039751E-3</v>
      </c>
      <c r="AD30" s="63">
        <v>0.36490076464282722</v>
      </c>
      <c r="AE30" s="63">
        <v>-0.34393448355949041</v>
      </c>
      <c r="AF30" s="63" t="s">
        <v>1322</v>
      </c>
      <c r="AG30" s="63" t="s">
        <v>1323</v>
      </c>
      <c r="AH30" s="63">
        <v>38.347051906822692</v>
      </c>
      <c r="AI30" s="63">
        <v>5.9326515856766164</v>
      </c>
      <c r="AJ30" s="63">
        <v>1.4081136913810339</v>
      </c>
      <c r="AK30" s="63">
        <v>1.315066203902705</v>
      </c>
      <c r="AL30" s="63">
        <v>7.518216857226526</v>
      </c>
      <c r="AM30" s="63">
        <v>12.666398177360991</v>
      </c>
    </row>
    <row r="31" spans="1:39" x14ac:dyDescent="0.3">
      <c r="A31" s="64">
        <v>38</v>
      </c>
      <c r="B31" s="63"/>
      <c r="C31" s="63">
        <v>150</v>
      </c>
      <c r="D31" s="63">
        <v>6.187129020690918E-2</v>
      </c>
      <c r="E31" s="63" t="b">
        <v>0</v>
      </c>
      <c r="F31" s="63">
        <v>2.3762921121134931E-2</v>
      </c>
      <c r="G31" s="63">
        <v>5.3568542243203369E-3</v>
      </c>
      <c r="H31" s="63">
        <v>3.5438222222222322E-2</v>
      </c>
      <c r="I31" s="63">
        <v>6.2723555555555532E-2</v>
      </c>
      <c r="J31" s="63">
        <v>1.2912869879227641E-2</v>
      </c>
      <c r="K31" s="63">
        <v>8.0527130120772297E-2</v>
      </c>
      <c r="L31" s="63">
        <v>9.6451555555555513E-2</v>
      </c>
      <c r="M31" s="63">
        <v>8.6311111111111116E-2</v>
      </c>
      <c r="N31" s="63">
        <v>8.3728195076771761E-2</v>
      </c>
      <c r="O31" s="63">
        <v>8.677175063232731E-2</v>
      </c>
      <c r="P31" s="63">
        <v>0.43557925925925928</v>
      </c>
      <c r="Q31" s="63">
        <v>0.62999229629629627</v>
      </c>
      <c r="R31" s="63">
        <v>-6.8375430442362647E-2</v>
      </c>
      <c r="S31" s="63">
        <v>-6.5673208220140528E-2</v>
      </c>
      <c r="T31" s="63">
        <v>0.40014103703703702</v>
      </c>
      <c r="U31" s="63">
        <v>0.6927158518518518</v>
      </c>
      <c r="V31" s="63">
        <v>-8.128830032159029E-2</v>
      </c>
      <c r="W31" s="63">
        <v>1.485392190063177E-2</v>
      </c>
      <c r="X31" s="63">
        <v>0.30014103703703698</v>
      </c>
      <c r="Y31" s="63">
        <v>0.59271585185185183</v>
      </c>
      <c r="Z31" s="63">
        <v>-0.1812883003215903</v>
      </c>
      <c r="AA31" s="63">
        <v>-8.5146078099368236E-2</v>
      </c>
      <c r="AB31" s="63">
        <v>0.30368948148148139</v>
      </c>
      <c r="AC31" s="63">
        <v>0.60640474074074069</v>
      </c>
      <c r="AD31" s="63">
        <v>-0.16501649539836211</v>
      </c>
      <c r="AE31" s="63">
        <v>-7.1917828731695541E-2</v>
      </c>
      <c r="AF31" s="63" t="s">
        <v>1324</v>
      </c>
      <c r="AG31" s="63" t="s">
        <v>1325</v>
      </c>
      <c r="AH31" s="63">
        <v>0.51170497438930729</v>
      </c>
      <c r="AI31" s="63">
        <v>3.3579082502021157E-2</v>
      </c>
      <c r="AJ31" s="63">
        <v>2.3261309815469411</v>
      </c>
      <c r="AK31" s="63">
        <v>2.0324241501339828</v>
      </c>
      <c r="AL31" s="63">
        <v>10.187100766897309</v>
      </c>
      <c r="AM31" s="63">
        <v>7.0547640486912018</v>
      </c>
    </row>
    <row r="32" spans="1:39" x14ac:dyDescent="0.3">
      <c r="A32" s="64">
        <v>39</v>
      </c>
      <c r="B32" s="63"/>
      <c r="C32" s="63">
        <v>150</v>
      </c>
      <c r="D32" s="63">
        <v>6.1834335327148438E-2</v>
      </c>
      <c r="E32" s="63" t="b">
        <v>0</v>
      </c>
      <c r="F32" s="63">
        <v>1.4359903165096791E-2</v>
      </c>
      <c r="G32" s="63">
        <v>3.0826547930098542E-3</v>
      </c>
      <c r="H32" s="63">
        <v>4.1921185185185138E-2</v>
      </c>
      <c r="I32" s="63">
        <v>2.347022222222217E-2</v>
      </c>
      <c r="J32" s="63">
        <v>2.7828361333696539E-2</v>
      </c>
      <c r="K32" s="63">
        <v>0.11277252755519231</v>
      </c>
      <c r="L32" s="63">
        <v>7.3736296296296272E-2</v>
      </c>
      <c r="M32" s="63">
        <v>5.322311111111111E-2</v>
      </c>
      <c r="N32" s="63">
        <v>7.8039491395420546E-2</v>
      </c>
      <c r="O32" s="63">
        <v>0.1095701580620872</v>
      </c>
      <c r="P32" s="63">
        <v>0.18769777777777791</v>
      </c>
      <c r="Q32" s="63">
        <v>-0.48050962962962962</v>
      </c>
      <c r="R32" s="63">
        <v>-0.46996008311074788</v>
      </c>
      <c r="S32" s="63">
        <v>-1.2772527555192431E-2</v>
      </c>
      <c r="T32" s="63">
        <v>0.229618962962963</v>
      </c>
      <c r="U32" s="63">
        <v>-0.45703940740740739</v>
      </c>
      <c r="V32" s="63">
        <v>-0.49778844444444448</v>
      </c>
      <c r="W32" s="63">
        <v>9.9999999999999922E-2</v>
      </c>
      <c r="X32" s="63">
        <v>0.12961896296296299</v>
      </c>
      <c r="Y32" s="63">
        <v>-0.55703940740740743</v>
      </c>
      <c r="Z32" s="63">
        <v>-0.59778844444444446</v>
      </c>
      <c r="AA32" s="63">
        <v>-8.4457739288823906E-17</v>
      </c>
      <c r="AB32" s="63">
        <v>0.1558826666666667</v>
      </c>
      <c r="AC32" s="63">
        <v>-0.51026251851851856</v>
      </c>
      <c r="AD32" s="63">
        <v>-0.57582793583986502</v>
      </c>
      <c r="AE32" s="63">
        <v>-9.5701580620873167E-3</v>
      </c>
      <c r="AF32" s="63" t="s">
        <v>1326</v>
      </c>
      <c r="AG32" s="63" t="s">
        <v>1327</v>
      </c>
      <c r="AH32" s="63">
        <v>4.2147880377613118</v>
      </c>
      <c r="AI32" s="63">
        <v>2.372996407337721</v>
      </c>
      <c r="AJ32" s="63">
        <v>2.691051389827849</v>
      </c>
      <c r="AK32" s="63">
        <v>2.5655344775376179</v>
      </c>
      <c r="AL32" s="63">
        <v>2.9016169771054829</v>
      </c>
      <c r="AM32" s="63">
        <v>4.4456339805432874</v>
      </c>
    </row>
    <row r="33" spans="1:39" x14ac:dyDescent="0.3">
      <c r="A33" s="64">
        <v>40</v>
      </c>
      <c r="B33" s="63"/>
      <c r="C33" s="63">
        <v>150</v>
      </c>
      <c r="D33" s="63">
        <v>6.0814142227172852E-2</v>
      </c>
      <c r="E33" s="63" t="b">
        <v>0</v>
      </c>
      <c r="F33" s="63">
        <v>2.0453982209376751E-2</v>
      </c>
      <c r="G33" s="63">
        <v>4.1725011040015447E-3</v>
      </c>
      <c r="H33" s="63">
        <v>6.2389333333333338E-2</v>
      </c>
      <c r="I33" s="63">
        <v>1.2483555555555611E-2</v>
      </c>
      <c r="J33" s="63">
        <v>1.1145987211329591E-2</v>
      </c>
      <c r="K33" s="63">
        <v>8.2436235010892756E-2</v>
      </c>
      <c r="L33" s="63">
        <v>9.0656E-2</v>
      </c>
      <c r="M33" s="63">
        <v>7.1968000000000004E-2</v>
      </c>
      <c r="N33" s="63">
        <v>8.4000469340217099E-2</v>
      </c>
      <c r="O33" s="63">
        <v>8.4000469340217154E-2</v>
      </c>
      <c r="P33" s="63">
        <v>0.1222684444444445</v>
      </c>
      <c r="Q33" s="63">
        <v>0.1684385185185186</v>
      </c>
      <c r="R33" s="63">
        <v>-0.27199763539257737</v>
      </c>
      <c r="S33" s="63">
        <v>-0.24520296872591091</v>
      </c>
      <c r="T33" s="63">
        <v>0.18465777777777781</v>
      </c>
      <c r="U33" s="63">
        <v>0.18092207407407421</v>
      </c>
      <c r="V33" s="63">
        <v>-0.28314362260390702</v>
      </c>
      <c r="W33" s="63">
        <v>-0.16276673371501821</v>
      </c>
      <c r="X33" s="63">
        <v>8.4657777777777804E-2</v>
      </c>
      <c r="Y33" s="63">
        <v>8.0922074074074174E-2</v>
      </c>
      <c r="Z33" s="63">
        <v>-0.383143622603907</v>
      </c>
      <c r="AA33" s="63">
        <v>-0.26276673371501819</v>
      </c>
      <c r="AB33" s="63">
        <v>9.4001777777777809E-2</v>
      </c>
      <c r="AC33" s="63">
        <v>0.1089540740740742</v>
      </c>
      <c r="AD33" s="63">
        <v>-0.36714409194412412</v>
      </c>
      <c r="AE33" s="63">
        <v>-0.24676720305523531</v>
      </c>
      <c r="AF33" s="63" t="s">
        <v>1328</v>
      </c>
      <c r="AG33" s="63" t="s">
        <v>1329</v>
      </c>
      <c r="AH33" s="63">
        <v>1.6109552471847901</v>
      </c>
      <c r="AI33" s="63">
        <v>0.3113592172288861</v>
      </c>
      <c r="AJ33" s="63">
        <v>2.5477222393073551</v>
      </c>
      <c r="AK33" s="63">
        <v>2.364933022060153</v>
      </c>
      <c r="AL33" s="63">
        <v>4.6512923435490494</v>
      </c>
      <c r="AM33" s="63">
        <v>3.2305582069152088</v>
      </c>
    </row>
    <row r="34" spans="1:39" x14ac:dyDescent="0.3">
      <c r="A34" s="64">
        <v>42</v>
      </c>
      <c r="B34" s="63"/>
      <c r="C34" s="63">
        <v>150</v>
      </c>
      <c r="D34" s="63">
        <v>4.594874382019043E-2</v>
      </c>
      <c r="E34" s="63" t="b">
        <v>0</v>
      </c>
      <c r="F34" s="63">
        <v>4.1380571161508138E-2</v>
      </c>
      <c r="G34" s="63">
        <v>2.2817349522880271E-2</v>
      </c>
      <c r="H34" s="63">
        <v>9.4921481481481385E-3</v>
      </c>
      <c r="I34" s="63">
        <v>6.9301333333333215E-2</v>
      </c>
      <c r="J34" s="63">
        <v>0.13388268687412919</v>
      </c>
      <c r="K34" s="63">
        <v>2.7195361254829339E-2</v>
      </c>
      <c r="L34" s="63">
        <v>5.3922370370370398E-2</v>
      </c>
      <c r="M34" s="63">
        <v>8.2513777777777686E-2</v>
      </c>
      <c r="N34" s="63">
        <v>0.1779450072690669</v>
      </c>
      <c r="O34" s="63">
        <v>2.2465707849627922E-2</v>
      </c>
      <c r="P34" s="63">
        <v>-0.75334162962962958</v>
      </c>
      <c r="Q34" s="63">
        <v>0.60097896296296294</v>
      </c>
      <c r="R34" s="63">
        <v>0.1076036215360119</v>
      </c>
      <c r="S34" s="63">
        <v>-7.8495002998303823E-2</v>
      </c>
      <c r="T34" s="63">
        <v>-0.74384948148148144</v>
      </c>
      <c r="U34" s="63">
        <v>0.67028029629629615</v>
      </c>
      <c r="V34" s="63">
        <v>0.2414863084101411</v>
      </c>
      <c r="W34" s="63">
        <v>-5.1299641743474483E-2</v>
      </c>
      <c r="X34" s="63">
        <v>-0.84384948148148142</v>
      </c>
      <c r="Y34" s="63">
        <v>0.57028029629629617</v>
      </c>
      <c r="Z34" s="63">
        <v>0.14148630841014109</v>
      </c>
      <c r="AA34" s="63">
        <v>-0.15129964174347449</v>
      </c>
      <c r="AB34" s="63">
        <v>-0.79777185185185184</v>
      </c>
      <c r="AC34" s="63">
        <v>0.58776651851851847</v>
      </c>
      <c r="AD34" s="63">
        <v>6.3541301141074216E-2</v>
      </c>
      <c r="AE34" s="63">
        <v>-7.3765349593102408E-2</v>
      </c>
      <c r="AF34" s="63" t="s">
        <v>1330</v>
      </c>
      <c r="AG34" s="63" t="s">
        <v>1331</v>
      </c>
      <c r="AH34" s="63">
        <v>26.60075820231895</v>
      </c>
      <c r="AI34" s="63">
        <v>2.230508862699895</v>
      </c>
      <c r="AJ34" s="63">
        <v>2.8622829918392729</v>
      </c>
      <c r="AK34" s="63">
        <v>2.5125299091931539</v>
      </c>
      <c r="AL34" s="63">
        <v>59.183578401389212</v>
      </c>
      <c r="AM34" s="63">
        <v>53.782098771188679</v>
      </c>
    </row>
    <row r="35" spans="1:39" x14ac:dyDescent="0.3">
      <c r="A35" s="64">
        <v>43</v>
      </c>
      <c r="B35" s="63"/>
      <c r="C35" s="63">
        <v>150</v>
      </c>
      <c r="D35" s="63">
        <v>5.1388263702392578E-2</v>
      </c>
      <c r="E35" s="63" t="b">
        <v>0</v>
      </c>
      <c r="F35" s="63">
        <v>1.1202404880573689E-2</v>
      </c>
      <c r="G35" s="63">
        <v>3.8305973437613291E-3</v>
      </c>
      <c r="H35" s="63">
        <v>5.4811259259259233E-2</v>
      </c>
      <c r="I35" s="63">
        <v>1.9992888888888841E-2</v>
      </c>
      <c r="J35" s="63">
        <v>2.0654481258364821E-2</v>
      </c>
      <c r="K35" s="63">
        <v>2.0556894609665189E-2</v>
      </c>
      <c r="L35" s="63">
        <v>8.6882370370370277E-2</v>
      </c>
      <c r="M35" s="63">
        <v>5.2156444444444561E-2</v>
      </c>
      <c r="N35" s="63">
        <v>3.055427797073693E-2</v>
      </c>
      <c r="O35" s="63">
        <v>2.1073908800701441E-2</v>
      </c>
      <c r="P35" s="63">
        <v>0.81261037037037032</v>
      </c>
      <c r="Q35" s="63">
        <v>0.54619496296296299</v>
      </c>
      <c r="R35" s="63">
        <v>-9.1650915293722865E-2</v>
      </c>
      <c r="S35" s="63">
        <v>-7.298939083131141E-2</v>
      </c>
      <c r="T35" s="63">
        <v>0.86742162962962954</v>
      </c>
      <c r="U35" s="63">
        <v>0.52620207407407416</v>
      </c>
      <c r="V35" s="63">
        <v>-0.1123053965520877</v>
      </c>
      <c r="W35" s="63">
        <v>-9.3546285440976595E-2</v>
      </c>
      <c r="X35" s="63">
        <v>0.76742162962962956</v>
      </c>
      <c r="Y35" s="63">
        <v>0.42620207407407412</v>
      </c>
      <c r="Z35" s="63">
        <v>-0.21230539655208769</v>
      </c>
      <c r="AA35" s="63">
        <v>-0.1935462854409766</v>
      </c>
      <c r="AB35" s="63">
        <v>0.78053925925925927</v>
      </c>
      <c r="AC35" s="63">
        <v>0.47404562962962959</v>
      </c>
      <c r="AD35" s="63">
        <v>-0.14285967452282461</v>
      </c>
      <c r="AE35" s="63">
        <v>-0.11462019424167801</v>
      </c>
      <c r="AF35" s="63" t="s">
        <v>1332</v>
      </c>
      <c r="AG35" s="63" t="s">
        <v>1333</v>
      </c>
      <c r="AH35" s="63">
        <v>1.3963137544451081</v>
      </c>
      <c r="AI35" s="63">
        <v>0.68553720086091696</v>
      </c>
      <c r="AJ35" s="63">
        <v>6.3369205559550039</v>
      </c>
      <c r="AK35" s="63">
        <v>5.6953970748817628</v>
      </c>
      <c r="AL35" s="63">
        <v>35.174217939830761</v>
      </c>
      <c r="AM35" s="63">
        <v>26.380511201360569</v>
      </c>
    </row>
    <row r="36" spans="1:39" x14ac:dyDescent="0.3">
      <c r="A36" s="64">
        <v>44</v>
      </c>
      <c r="B36" s="63"/>
      <c r="C36" s="63">
        <v>150</v>
      </c>
      <c r="D36" s="63">
        <v>6.5308570861816406E-2</v>
      </c>
      <c r="E36" s="63" t="b">
        <v>0</v>
      </c>
      <c r="F36" s="63">
        <v>2.5299665049943069E-2</v>
      </c>
      <c r="G36" s="63">
        <v>3.0638342166971E-3</v>
      </c>
      <c r="H36" s="63">
        <v>5.1224888888888882E-2</v>
      </c>
      <c r="I36" s="63">
        <v>1.355022222222213E-2</v>
      </c>
      <c r="J36" s="63">
        <v>1.600738744288047E-2</v>
      </c>
      <c r="K36" s="63">
        <v>2.3118498553991632E-2</v>
      </c>
      <c r="L36" s="63">
        <v>9.6010666666666689E-2</v>
      </c>
      <c r="M36" s="63">
        <v>8.8031999999999888E-2</v>
      </c>
      <c r="N36" s="63">
        <v>9.1279701534159874E-2</v>
      </c>
      <c r="O36" s="63">
        <v>9.1279701534159929E-2</v>
      </c>
      <c r="P36" s="63">
        <v>0.5713422222222222</v>
      </c>
      <c r="Q36" s="63">
        <v>0.67070340740740741</v>
      </c>
      <c r="R36" s="63">
        <v>-0.10826333551215329</v>
      </c>
      <c r="S36" s="63">
        <v>-7.9406446623264418E-2</v>
      </c>
      <c r="T36" s="63">
        <v>0.62256711111111107</v>
      </c>
      <c r="U36" s="63">
        <v>0.68425362962962955</v>
      </c>
      <c r="V36" s="63">
        <v>-9.2255948069272786E-2</v>
      </c>
      <c r="W36" s="63">
        <v>-5.6287948069272793E-2</v>
      </c>
      <c r="X36" s="63">
        <v>0.52256711111111109</v>
      </c>
      <c r="Y36" s="63">
        <v>0.58425362962962957</v>
      </c>
      <c r="Z36" s="63">
        <v>-0.19225594806927279</v>
      </c>
      <c r="AA36" s="63">
        <v>-0.15628794806927279</v>
      </c>
      <c r="AB36" s="63">
        <v>0.52655644444444438</v>
      </c>
      <c r="AC36" s="63">
        <v>0.59622162962962966</v>
      </c>
      <c r="AD36" s="63">
        <v>-0.18353564960343269</v>
      </c>
      <c r="AE36" s="63">
        <v>-0.14756764960343269</v>
      </c>
      <c r="AF36" s="63" t="s">
        <v>1334</v>
      </c>
      <c r="AG36" s="63" t="s">
        <v>1335</v>
      </c>
      <c r="AH36" s="63">
        <v>0.44102716514796519</v>
      </c>
      <c r="AI36" s="63">
        <v>0.21484325149035269</v>
      </c>
      <c r="AJ36" s="63">
        <v>2.004873568588045</v>
      </c>
      <c r="AK36" s="63">
        <v>1.7548710654049211</v>
      </c>
      <c r="AL36" s="63">
        <v>4.8297412154177231</v>
      </c>
      <c r="AM36" s="63">
        <v>3.8627346670199918</v>
      </c>
    </row>
    <row r="37" spans="1:39" x14ac:dyDescent="0.3">
      <c r="A37" s="64">
        <v>46</v>
      </c>
      <c r="B37" s="63"/>
      <c r="C37" s="63">
        <v>150</v>
      </c>
      <c r="D37" s="63">
        <v>5.5352687835693359E-2</v>
      </c>
      <c r="E37" s="63" t="b">
        <v>0</v>
      </c>
      <c r="F37" s="63">
        <v>3.379715800914275E-2</v>
      </c>
      <c r="G37" s="63">
        <v>2.1321224938177129E-2</v>
      </c>
      <c r="H37" s="63">
        <v>5.5887407407407441E-2</v>
      </c>
      <c r="I37" s="63">
        <v>8.0817777777777433E-3</v>
      </c>
      <c r="J37" s="63">
        <v>0.1346569994445376</v>
      </c>
      <c r="K37" s="63">
        <v>0.1627787588706032</v>
      </c>
      <c r="L37" s="63">
        <v>9.2289185185185224E-2</v>
      </c>
      <c r="M37" s="63">
        <v>8.39359999999999E-2</v>
      </c>
      <c r="N37" s="63">
        <v>0.13503559608857721</v>
      </c>
      <c r="O37" s="63">
        <v>0.13527533164712729</v>
      </c>
      <c r="P37" s="63">
        <v>-0.18134755555555551</v>
      </c>
      <c r="Q37" s="63">
        <v>0.66708385185185182</v>
      </c>
      <c r="R37" s="63">
        <v>1.217702176756285E-2</v>
      </c>
      <c r="S37" s="63">
        <v>9.1871054034888808E-2</v>
      </c>
      <c r="T37" s="63">
        <v>-0.1254601481481481</v>
      </c>
      <c r="U37" s="63">
        <v>0.67516562962962956</v>
      </c>
      <c r="V37" s="63">
        <v>0.14683402121210051</v>
      </c>
      <c r="W37" s="63">
        <v>0.25464981290549199</v>
      </c>
      <c r="X37" s="63">
        <v>-0.2254601481481481</v>
      </c>
      <c r="Y37" s="63">
        <v>0.57516562962962958</v>
      </c>
      <c r="Z37" s="63">
        <v>4.6834021212100473E-2</v>
      </c>
      <c r="AA37" s="63">
        <v>0.15464981290549201</v>
      </c>
      <c r="AB37" s="63">
        <v>-0.21774933333333329</v>
      </c>
      <c r="AC37" s="63">
        <v>0.59122962962962966</v>
      </c>
      <c r="AD37" s="63">
        <v>1.1798425123523309E-2</v>
      </c>
      <c r="AE37" s="63">
        <v>0.1193744812583647</v>
      </c>
      <c r="AF37" s="63" t="s">
        <v>1336</v>
      </c>
      <c r="AG37" s="63" t="s">
        <v>1337</v>
      </c>
      <c r="AH37" s="63">
        <v>1.432541892915919</v>
      </c>
      <c r="AI37" s="63">
        <v>0.30467681932509461</v>
      </c>
      <c r="AJ37" s="63">
        <v>2.6506791075498359</v>
      </c>
      <c r="AK37" s="63">
        <v>2.3244930158111141</v>
      </c>
      <c r="AL37" s="63">
        <v>42.868136746483117</v>
      </c>
      <c r="AM37" s="63">
        <v>64.973122537694579</v>
      </c>
    </row>
    <row r="38" spans="1:39" x14ac:dyDescent="0.3">
      <c r="A38" s="64">
        <v>48</v>
      </c>
      <c r="B38" s="63"/>
      <c r="C38" s="63">
        <v>150</v>
      </c>
      <c r="D38" s="63">
        <v>4.1899442672729492E-2</v>
      </c>
      <c r="E38" s="63" t="b">
        <v>0</v>
      </c>
      <c r="F38" s="63">
        <v>2.717978052694274E-2</v>
      </c>
      <c r="G38" s="63">
        <v>2.2925188754537109E-2</v>
      </c>
      <c r="H38" s="63">
        <v>7.0640592592592588E-2</v>
      </c>
      <c r="I38" s="63">
        <v>8.4014222222222296E-2</v>
      </c>
      <c r="J38" s="63">
        <v>0.1042914469028957</v>
      </c>
      <c r="K38" s="63">
        <v>8.30767089095137E-2</v>
      </c>
      <c r="L38" s="63">
        <v>8.3248592592592652E-2</v>
      </c>
      <c r="M38" s="63">
        <v>9.1587555555555589E-2</v>
      </c>
      <c r="N38" s="63">
        <v>0.10890900800968339</v>
      </c>
      <c r="O38" s="63">
        <v>8.6389929654303227E-2</v>
      </c>
      <c r="P38" s="63">
        <v>-0.55503644444444433</v>
      </c>
      <c r="Q38" s="63">
        <v>-0.13543348148148179</v>
      </c>
      <c r="R38" s="63">
        <v>2.2289158570311031E-2</v>
      </c>
      <c r="S38" s="63">
        <v>2.2342685617279531E-2</v>
      </c>
      <c r="T38" s="63">
        <v>-0.48439585185185169</v>
      </c>
      <c r="U38" s="63">
        <v>-5.1419259259259498E-2</v>
      </c>
      <c r="V38" s="63">
        <v>0.12658060547320671</v>
      </c>
      <c r="W38" s="63">
        <v>0.10541939452679321</v>
      </c>
      <c r="X38" s="63">
        <v>-0.58439585185185172</v>
      </c>
      <c r="Y38" s="63">
        <v>-0.1514192592592595</v>
      </c>
      <c r="Z38" s="63">
        <v>2.6580605473206741E-2</v>
      </c>
      <c r="AA38" s="63">
        <v>5.4193945267932324E-3</v>
      </c>
      <c r="AB38" s="63">
        <v>-0.5676444444444444</v>
      </c>
      <c r="AC38" s="63">
        <v>-0.14300681481481509</v>
      </c>
      <c r="AD38" s="63">
        <v>1.7671597463523311E-2</v>
      </c>
      <c r="AE38" s="63">
        <v>1.902946487249001E-2</v>
      </c>
      <c r="AF38" s="63" t="s">
        <v>1338</v>
      </c>
      <c r="AG38" s="63" t="s">
        <v>1339</v>
      </c>
      <c r="AH38" s="63">
        <v>6.8411541273313867</v>
      </c>
      <c r="AI38" s="63">
        <v>1.0200946016616159</v>
      </c>
      <c r="AJ38" s="63">
        <v>0.63127188675985191</v>
      </c>
      <c r="AK38" s="63">
        <v>0.59340339565074363</v>
      </c>
      <c r="AL38" s="63">
        <v>8.0354937915477986</v>
      </c>
      <c r="AM38" s="63">
        <v>64.555368337898784</v>
      </c>
    </row>
    <row r="39" spans="1:39" x14ac:dyDescent="0.3">
      <c r="A39" s="64">
        <v>49</v>
      </c>
      <c r="B39" s="63"/>
      <c r="C39" s="63">
        <v>150</v>
      </c>
      <c r="D39" s="63">
        <v>4.1862249374389648E-2</v>
      </c>
      <c r="E39" s="63" t="b">
        <v>0</v>
      </c>
      <c r="F39" s="63">
        <v>2.168347887603193E-2</v>
      </c>
      <c r="G39" s="63">
        <v>1.441889922299034E-3</v>
      </c>
      <c r="H39" s="63">
        <v>3.2596148148148117E-2</v>
      </c>
      <c r="I39" s="63">
        <v>1.005866666666669E-2</v>
      </c>
      <c r="J39" s="63">
        <v>1.6679456618604292E-2</v>
      </c>
      <c r="K39" s="63">
        <v>0.23927843933858739</v>
      </c>
      <c r="L39" s="63">
        <v>5.8046814814814801E-2</v>
      </c>
      <c r="M39" s="63">
        <v>8.8999111111111084E-2</v>
      </c>
      <c r="N39" s="63">
        <v>0.1019470665949669</v>
      </c>
      <c r="O39" s="63">
        <v>0.11021063196070829</v>
      </c>
      <c r="P39" s="63">
        <v>-0.2031952592592591</v>
      </c>
      <c r="Q39" s="63">
        <v>-0.1598459259259262</v>
      </c>
      <c r="R39" s="63">
        <v>0.12781179170520129</v>
      </c>
      <c r="S39" s="63">
        <v>-0.11482957993930409</v>
      </c>
      <c r="T39" s="63">
        <v>-0.17059911111111101</v>
      </c>
      <c r="U39" s="63">
        <v>-0.14978725925925951</v>
      </c>
      <c r="V39" s="63">
        <v>0.1111323350865971</v>
      </c>
      <c r="W39" s="63">
        <v>0.1244488593992833</v>
      </c>
      <c r="X39" s="63">
        <v>-0.27059911111111101</v>
      </c>
      <c r="Y39" s="63">
        <v>-0.24978725925925949</v>
      </c>
      <c r="Z39" s="63">
        <v>1.113233508659706E-2</v>
      </c>
      <c r="AA39" s="63">
        <v>2.4448859399283322E-2</v>
      </c>
      <c r="AB39" s="63">
        <v>-0.22864592592592581</v>
      </c>
      <c r="AC39" s="63">
        <v>-0.23878637037037059</v>
      </c>
      <c r="AD39" s="63">
        <v>9.185268491630115E-3</v>
      </c>
      <c r="AE39" s="63">
        <v>1.4238227438575061E-2</v>
      </c>
      <c r="AF39" s="63" t="s">
        <v>1340</v>
      </c>
      <c r="AG39" s="63" t="s">
        <v>1341</v>
      </c>
      <c r="AH39" s="63">
        <v>7.9005304067918916</v>
      </c>
      <c r="AI39" s="63">
        <v>3.5540903059484532</v>
      </c>
      <c r="AJ39" s="63">
        <v>0.7687627186025987</v>
      </c>
      <c r="AK39" s="63">
        <v>0.7256387485902912</v>
      </c>
      <c r="AL39" s="63">
        <v>29.974850353144799</v>
      </c>
      <c r="AM39" s="63">
        <v>452.71435260861182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E207"/>
  <sheetViews>
    <sheetView zoomScale="85" zoomScaleNormal="85" workbookViewId="0">
      <selection sqref="A1:AM44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2.5597071647644042E-2</v>
      </c>
      <c r="C2" s="63">
        <v>150</v>
      </c>
      <c r="D2" s="63">
        <v>5.0889015197753913E-2</v>
      </c>
      <c r="E2" s="63" t="b">
        <v>0</v>
      </c>
      <c r="F2" s="63">
        <v>1.351852336307967E-2</v>
      </c>
      <c r="G2" s="63">
        <v>2.0553037515530781E-3</v>
      </c>
      <c r="H2" s="63">
        <v>4.5629629629632962E-4</v>
      </c>
      <c r="I2" s="63">
        <v>2.1061925925925928E-2</v>
      </c>
      <c r="J2" s="63">
        <v>4.0143378302453243E-2</v>
      </c>
      <c r="K2" s="63">
        <v>0.15574586279151459</v>
      </c>
      <c r="L2" s="63">
        <v>5.44651851851852E-2</v>
      </c>
      <c r="M2" s="63">
        <v>5.5702518518518603E-2</v>
      </c>
      <c r="N2" s="63">
        <v>8.630930654638147E-2</v>
      </c>
      <c r="O2" s="63">
        <v>9.8263330390277598E-2</v>
      </c>
      <c r="P2" s="63">
        <v>-5.3079703703703622E-2</v>
      </c>
      <c r="Q2" s="63">
        <v>-0.54931200000000002</v>
      </c>
      <c r="R2" s="63">
        <v>0.37368771589094002</v>
      </c>
      <c r="S2" s="63">
        <v>1.561770968175887E-2</v>
      </c>
      <c r="T2" s="63">
        <v>-5.2623407407407292E-2</v>
      </c>
      <c r="U2" s="63">
        <v>-0.57037392592592595</v>
      </c>
      <c r="V2" s="63">
        <v>0.41383109419339331</v>
      </c>
      <c r="W2" s="63">
        <v>0.17136357247327341</v>
      </c>
      <c r="X2" s="63">
        <v>-0.15262340740740729</v>
      </c>
      <c r="Y2" s="63">
        <v>-0.67037392592592593</v>
      </c>
      <c r="Z2" s="63">
        <v>0.31383109419339328</v>
      </c>
      <c r="AA2" s="63">
        <v>7.1363572473273448E-2</v>
      </c>
      <c r="AB2" s="63">
        <v>-0.1070885925925925</v>
      </c>
      <c r="AC2" s="63">
        <v>-0.62607644444444455</v>
      </c>
      <c r="AD2" s="63">
        <v>0.32752178764701179</v>
      </c>
      <c r="AE2" s="63">
        <v>7.3100242082995842E-2</v>
      </c>
      <c r="AF2" s="63" t="s">
        <v>1007</v>
      </c>
      <c r="AG2" s="63" t="s">
        <v>1008</v>
      </c>
      <c r="AH2" s="63">
        <v>9.6730284568471365</v>
      </c>
      <c r="AI2" s="63">
        <v>3.9320801008594128</v>
      </c>
      <c r="AJ2" s="63">
        <v>2.3924243436982779</v>
      </c>
      <c r="AK2" s="63">
        <v>2.2873664571713221</v>
      </c>
      <c r="AL2" s="63">
        <v>4.1718282320630111</v>
      </c>
      <c r="AM2" s="63">
        <v>4.600003820569655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3</v>
      </c>
      <c r="B3" s="63"/>
      <c r="C3" s="63">
        <v>150</v>
      </c>
      <c r="D3" s="63">
        <v>6.2883377075195313E-2</v>
      </c>
      <c r="E3" s="63" t="b">
        <v>0</v>
      </c>
      <c r="F3" s="63">
        <v>2.9168317171614361E-2</v>
      </c>
      <c r="G3" s="63">
        <v>3.5863984863579732E-3</v>
      </c>
      <c r="H3" s="63">
        <v>6.522005790231245E-3</v>
      </c>
      <c r="I3" s="63">
        <v>5.8023111111111032E-2</v>
      </c>
      <c r="J3" s="63">
        <v>1.331091671590756E-2</v>
      </c>
      <c r="K3" s="63">
        <v>9.3102588784081258E-2</v>
      </c>
      <c r="L3" s="63">
        <v>9.7621646430381528E-2</v>
      </c>
      <c r="M3" s="63">
        <v>9.6821333333333315E-2</v>
      </c>
      <c r="N3" s="63">
        <v>0.10131120733359909</v>
      </c>
      <c r="O3" s="63">
        <v>9.8423448864932872E-2</v>
      </c>
      <c r="P3" s="63">
        <v>-6.2743020865274812E-3</v>
      </c>
      <c r="Q3" s="63">
        <v>-0.56540918518518513</v>
      </c>
      <c r="R3" s="63">
        <v>-0.17005047227146319</v>
      </c>
      <c r="S3" s="63">
        <v>6.8974112159186796E-3</v>
      </c>
      <c r="T3" s="63">
        <v>2.4770370370376382E-4</v>
      </c>
      <c r="U3" s="63">
        <v>-0.5073860740740741</v>
      </c>
      <c r="V3" s="63">
        <v>-0.1567395555555556</v>
      </c>
      <c r="W3" s="63">
        <v>9.9999999999999936E-2</v>
      </c>
      <c r="X3" s="63">
        <v>-9.9752296296296242E-2</v>
      </c>
      <c r="Y3" s="63">
        <v>-0.60738607407407408</v>
      </c>
      <c r="Z3" s="63">
        <v>-0.25673955555555561</v>
      </c>
      <c r="AA3" s="63">
        <v>-6.7698329913541338E-17</v>
      </c>
      <c r="AB3" s="63">
        <v>-9.7373942726677765E-2</v>
      </c>
      <c r="AC3" s="63">
        <v>-0.60420740740740742</v>
      </c>
      <c r="AD3" s="63">
        <v>-0.25805076288915468</v>
      </c>
      <c r="AE3" s="63">
        <v>1.57655113506707E-3</v>
      </c>
      <c r="AF3" s="63" t="s">
        <v>1009</v>
      </c>
      <c r="AG3" s="63" t="s">
        <v>1010</v>
      </c>
      <c r="AH3" s="63">
        <v>0.48439551491990318</v>
      </c>
      <c r="AI3" s="63">
        <v>0.18992548880718049</v>
      </c>
      <c r="AJ3" s="63">
        <v>0.17771962364343249</v>
      </c>
      <c r="AK3" s="63">
        <v>0.16965310851352769</v>
      </c>
      <c r="AL3" s="63">
        <v>0.21459631338518989</v>
      </c>
      <c r="AM3" s="63">
        <v>0.80683361840843126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4</v>
      </c>
      <c r="B4" s="63"/>
      <c r="C4" s="63">
        <v>150</v>
      </c>
      <c r="D4" s="63">
        <v>6.4856052398681641E-2</v>
      </c>
      <c r="E4" s="63" t="b">
        <v>0</v>
      </c>
      <c r="F4" s="63">
        <v>6.9933935075988302E-2</v>
      </c>
      <c r="G4" s="63">
        <v>3.9829503141407971E-2</v>
      </c>
      <c r="H4" s="63">
        <v>0.18055958332605951</v>
      </c>
      <c r="I4" s="63">
        <v>8.5012148148148226E-2</v>
      </c>
      <c r="J4" s="63">
        <v>8.2138770690184937E-4</v>
      </c>
      <c r="K4" s="63">
        <v>8.1549424997417491E-2</v>
      </c>
      <c r="L4" s="63">
        <v>0.20196427646841811</v>
      </c>
      <c r="M4" s="63">
        <v>7.8441481481481612E-2</v>
      </c>
      <c r="N4" s="63">
        <v>0.151628823412856</v>
      </c>
      <c r="O4" s="63">
        <v>1.8758349321071621E-2</v>
      </c>
      <c r="P4" s="63">
        <v>-0.55086596043112013</v>
      </c>
      <c r="Q4" s="63">
        <v>0.39986014814814808</v>
      </c>
      <c r="R4" s="63">
        <v>0.13481292938648159</v>
      </c>
      <c r="S4" s="63">
        <v>-0.2033504628121755</v>
      </c>
      <c r="T4" s="63">
        <v>-0.37030637710506059</v>
      </c>
      <c r="U4" s="63">
        <v>0.48487229629629641</v>
      </c>
      <c r="V4" s="63">
        <v>0.13563431709338339</v>
      </c>
      <c r="W4" s="63">
        <v>-0.121801037814758</v>
      </c>
      <c r="X4" s="63">
        <v>-0.47030637710506068</v>
      </c>
      <c r="Y4" s="63">
        <v>0.38487229629629632</v>
      </c>
      <c r="Z4" s="63">
        <v>3.5634317093383411E-2</v>
      </c>
      <c r="AA4" s="63">
        <v>-0.22180103781475799</v>
      </c>
      <c r="AB4" s="63">
        <v>-0.57227065357347873</v>
      </c>
      <c r="AC4" s="63">
        <v>0.40643081481481469</v>
      </c>
      <c r="AD4" s="63">
        <v>-1.5994506319472589E-2</v>
      </c>
      <c r="AE4" s="63">
        <v>-0.14055938713582961</v>
      </c>
      <c r="AF4" s="63" t="s">
        <v>1011</v>
      </c>
      <c r="AG4" s="63" t="s">
        <v>1012</v>
      </c>
      <c r="AH4" s="63">
        <v>18.684065830822739</v>
      </c>
      <c r="AI4" s="63">
        <v>7.3473295782588446</v>
      </c>
      <c r="AJ4" s="63">
        <v>2.707245449639176</v>
      </c>
      <c r="AK4" s="63">
        <v>2.4460270802854378</v>
      </c>
      <c r="AL4" s="63">
        <v>17.458388143156789</v>
      </c>
      <c r="AM4" s="63">
        <v>63.681919008675628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5</v>
      </c>
      <c r="B5" s="63"/>
      <c r="C5" s="63">
        <v>150</v>
      </c>
      <c r="D5" s="63">
        <v>6.4403057098388672E-2</v>
      </c>
      <c r="E5" s="63" t="b">
        <v>0</v>
      </c>
      <c r="F5" s="63">
        <v>1.470627084017271E-2</v>
      </c>
      <c r="G5" s="63">
        <v>2.76913202416174E-3</v>
      </c>
      <c r="H5" s="63">
        <v>1.1835319914269841E-2</v>
      </c>
      <c r="I5" s="63">
        <v>4.2962962962963536E-3</v>
      </c>
      <c r="J5" s="63">
        <v>5.1094021811001117E-2</v>
      </c>
      <c r="K5" s="63">
        <v>6.3369819721174489E-2</v>
      </c>
      <c r="L5" s="63">
        <v>2.3204488298703141E-2</v>
      </c>
      <c r="M5" s="63">
        <v>3.6346074074074093E-2</v>
      </c>
      <c r="N5" s="63">
        <v>0.11334366088304181</v>
      </c>
      <c r="O5" s="63">
        <v>0.10188447127863499</v>
      </c>
      <c r="P5" s="63">
        <v>-0.35149564672870121</v>
      </c>
      <c r="Q5" s="63">
        <v>-0.15055881481481481</v>
      </c>
      <c r="R5" s="63">
        <v>-0.12844844109565151</v>
      </c>
      <c r="S5" s="63">
        <v>-9.5553778951959892E-2</v>
      </c>
      <c r="T5" s="63">
        <v>-0.36333096664297099</v>
      </c>
      <c r="U5" s="63">
        <v>-0.15485511111111119</v>
      </c>
      <c r="V5" s="63">
        <v>-7.7354419284650394E-2</v>
      </c>
      <c r="W5" s="63">
        <v>-3.2183959230785403E-2</v>
      </c>
      <c r="X5" s="63">
        <v>-0.46333096664297102</v>
      </c>
      <c r="Y5" s="63">
        <v>-0.2548551111111112</v>
      </c>
      <c r="Z5" s="63">
        <v>-0.1773544192846504</v>
      </c>
      <c r="AA5" s="63">
        <v>-0.13218395923078541</v>
      </c>
      <c r="AB5" s="63">
        <v>-0.38653545494167418</v>
      </c>
      <c r="AC5" s="63">
        <v>-0.11850903703703709</v>
      </c>
      <c r="AD5" s="63">
        <v>-0.19069808016769221</v>
      </c>
      <c r="AE5" s="63">
        <v>-0.13406843050942041</v>
      </c>
      <c r="AF5" s="63" t="s">
        <v>1013</v>
      </c>
      <c r="AG5" s="63" t="s">
        <v>1014</v>
      </c>
      <c r="AH5" s="63">
        <v>29.58970758653216</v>
      </c>
      <c r="AI5" s="63">
        <v>3.385551342031055</v>
      </c>
      <c r="AJ5" s="63">
        <v>9.4944941684170292</v>
      </c>
      <c r="AK5" s="63">
        <v>8.9636721924043314</v>
      </c>
      <c r="AL5" s="63">
        <v>5.9114817305559013</v>
      </c>
      <c r="AM5" s="63">
        <v>10.94508624204432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6</v>
      </c>
      <c r="B6" s="63"/>
      <c r="C6" s="63">
        <v>150</v>
      </c>
      <c r="D6" s="63">
        <v>5.6419134140014648E-2</v>
      </c>
      <c r="E6" s="63" t="b">
        <v>0</v>
      </c>
      <c r="F6" s="63">
        <v>1.1064299370214119E-2</v>
      </c>
      <c r="G6" s="63">
        <v>1.9641994619717081E-3</v>
      </c>
      <c r="H6" s="63">
        <v>7.6680416571590082E-3</v>
      </c>
      <c r="I6" s="63">
        <v>2.3704888888888938E-2</v>
      </c>
      <c r="J6" s="63">
        <v>3.6653496993891477E-2</v>
      </c>
      <c r="K6" s="63">
        <v>0.1249292148232491</v>
      </c>
      <c r="L6" s="63">
        <v>6.1433201985937047E-2</v>
      </c>
      <c r="M6" s="63">
        <v>4.1105777777777797E-2</v>
      </c>
      <c r="N6" s="63">
        <v>7.48369968481708E-2</v>
      </c>
      <c r="O6" s="63">
        <v>0.13045946060172681</v>
      </c>
      <c r="P6" s="63">
        <v>-7.9906476861359488E-2</v>
      </c>
      <c r="Q6" s="63">
        <v>-0.38076207407407409</v>
      </c>
      <c r="R6" s="63">
        <v>-0.4111438363394419</v>
      </c>
      <c r="S6" s="63">
        <v>-2.492921482324922E-2</v>
      </c>
      <c r="T6" s="63">
        <v>-8.7574518518518496E-2</v>
      </c>
      <c r="U6" s="63">
        <v>-0.35705718518518509</v>
      </c>
      <c r="V6" s="63">
        <v>-0.44779733333333338</v>
      </c>
      <c r="W6" s="63">
        <v>9.9999999999999881E-2</v>
      </c>
      <c r="X6" s="63">
        <v>-0.1875745185185185</v>
      </c>
      <c r="Y6" s="63">
        <v>-0.45705718518518518</v>
      </c>
      <c r="Z6" s="63">
        <v>-0.54779733333333336</v>
      </c>
      <c r="AA6" s="63">
        <v>-1.2330273746949401E-16</v>
      </c>
      <c r="AB6" s="63">
        <v>-0.14900772050445549</v>
      </c>
      <c r="AC6" s="63">
        <v>-0.39816296296296289</v>
      </c>
      <c r="AD6" s="63">
        <v>-0.52263433018150418</v>
      </c>
      <c r="AE6" s="63">
        <v>-3.0459460601726929E-2</v>
      </c>
      <c r="AF6" s="63" t="s">
        <v>1015</v>
      </c>
      <c r="AG6" s="63" t="s">
        <v>1016</v>
      </c>
      <c r="AH6" s="63">
        <v>8.8292268300377188</v>
      </c>
      <c r="AI6" s="63">
        <v>2.5048236368986831</v>
      </c>
      <c r="AJ6" s="63">
        <v>3.594933604657903</v>
      </c>
      <c r="AK6" s="63">
        <v>3.417529296094056</v>
      </c>
      <c r="AL6" s="63">
        <v>1.912142175959769</v>
      </c>
      <c r="AM6" s="63">
        <v>7.2748332328881409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7</v>
      </c>
      <c r="B7" s="63"/>
      <c r="C7" s="63">
        <v>150</v>
      </c>
      <c r="D7" s="63">
        <v>6.5825939178466797E-2</v>
      </c>
      <c r="E7" s="63" t="b">
        <v>0</v>
      </c>
      <c r="F7" s="63">
        <v>1.460885876206167E-2</v>
      </c>
      <c r="G7" s="63">
        <v>9.218388868098908E-3</v>
      </c>
      <c r="H7" s="63">
        <v>9.3075371602061474E-2</v>
      </c>
      <c r="I7" s="63">
        <v>2.356029629629619E-2</v>
      </c>
      <c r="J7" s="63">
        <v>5.2583996406595224E-4</v>
      </c>
      <c r="K7" s="63">
        <v>0.2713514014926095</v>
      </c>
      <c r="L7" s="63">
        <v>8.8060392593578674E-2</v>
      </c>
      <c r="M7" s="63">
        <v>7.0479407407407324E-2</v>
      </c>
      <c r="N7" s="63">
        <v>4.3438222222222239E-2</v>
      </c>
      <c r="O7" s="63">
        <v>0.19614498562761001</v>
      </c>
      <c r="P7" s="63">
        <v>-0.87287687815981141</v>
      </c>
      <c r="Q7" s="63">
        <v>0.68738844444444447</v>
      </c>
      <c r="R7" s="63">
        <v>-8.3298825063633133E-2</v>
      </c>
      <c r="S7" s="63">
        <v>0.14988320908306241</v>
      </c>
      <c r="T7" s="63">
        <v>-0.77980150655774993</v>
      </c>
      <c r="U7" s="63">
        <v>0.71094874074074066</v>
      </c>
      <c r="V7" s="63">
        <v>-8.2772985099567181E-2</v>
      </c>
      <c r="W7" s="63">
        <v>0.42123461057567191</v>
      </c>
      <c r="X7" s="63">
        <v>-0.87980150655774991</v>
      </c>
      <c r="Y7" s="63">
        <v>0.61094874074074068</v>
      </c>
      <c r="Z7" s="63">
        <v>-0.18277298509956719</v>
      </c>
      <c r="AA7" s="63">
        <v>0.32123461057567188</v>
      </c>
      <c r="AB7" s="63">
        <v>-0.86786189915132861</v>
      </c>
      <c r="AC7" s="63">
        <v>0.64046933333333333</v>
      </c>
      <c r="AD7" s="63">
        <v>-0.12621120732178939</v>
      </c>
      <c r="AE7" s="63">
        <v>0.22508962494806201</v>
      </c>
      <c r="AF7" s="63" t="s">
        <v>1017</v>
      </c>
      <c r="AG7" s="63" t="s">
        <v>1018</v>
      </c>
      <c r="AH7" s="63">
        <v>11.69720969252799</v>
      </c>
      <c r="AI7" s="63">
        <v>0.25080606534600308</v>
      </c>
      <c r="AJ7" s="63">
        <v>5.176778437673037</v>
      </c>
      <c r="AK7" s="63">
        <v>4.504950225092772</v>
      </c>
      <c r="AL7" s="63">
        <v>36.598067698055878</v>
      </c>
      <c r="AM7" s="63">
        <v>30.480095580336361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8</v>
      </c>
      <c r="B8" s="63"/>
      <c r="C8" s="63">
        <v>150</v>
      </c>
      <c r="D8" s="63">
        <v>8.0824613571166992E-2</v>
      </c>
      <c r="E8" s="63" t="b">
        <v>0</v>
      </c>
      <c r="F8" s="63">
        <v>2.913464471797499E-2</v>
      </c>
      <c r="G8" s="63">
        <v>1.441361730371148E-2</v>
      </c>
      <c r="H8" s="63">
        <v>0.1139439879308602</v>
      </c>
      <c r="I8" s="63">
        <v>3.7151999999999963E-2</v>
      </c>
      <c r="J8" s="63">
        <v>7.0791111111111046E-3</v>
      </c>
      <c r="K8" s="63">
        <v>0.23536169511240509</v>
      </c>
      <c r="L8" s="63">
        <v>9.9357511593607062E-2</v>
      </c>
      <c r="M8" s="63">
        <v>9.7418666666666653E-2</v>
      </c>
      <c r="N8" s="63">
        <v>9.8855111111111116E-2</v>
      </c>
      <c r="O8" s="63">
        <v>0.1017613032212078</v>
      </c>
      <c r="P8" s="63">
        <v>-0.80745295954077856</v>
      </c>
      <c r="Q8" s="63">
        <v>0.85018785185185186</v>
      </c>
      <c r="R8" s="63">
        <v>4.3704888888888967E-2</v>
      </c>
      <c r="S8" s="63">
        <v>-4.4217332616336313E-2</v>
      </c>
      <c r="T8" s="63">
        <v>-0.69350897160991831</v>
      </c>
      <c r="U8" s="63">
        <v>0.88733985185185182</v>
      </c>
      <c r="V8" s="63">
        <v>3.6625777777777868E-2</v>
      </c>
      <c r="W8" s="63">
        <v>0.19114436249606881</v>
      </c>
      <c r="X8" s="63">
        <v>-0.79350897160991829</v>
      </c>
      <c r="Y8" s="63">
        <v>0.78733985185185185</v>
      </c>
      <c r="Z8" s="63">
        <v>-6.3374222222222137E-2</v>
      </c>
      <c r="AA8" s="63">
        <v>9.1144362496068762E-2</v>
      </c>
      <c r="AB8" s="63">
        <v>-0.79286648320352537</v>
      </c>
      <c r="AC8" s="63">
        <v>0.78992118518518517</v>
      </c>
      <c r="AD8" s="63">
        <v>-6.2229333333333248E-2</v>
      </c>
      <c r="AE8" s="63">
        <v>8.9383059274860927E-2</v>
      </c>
      <c r="AF8" s="63" t="s">
        <v>1019</v>
      </c>
      <c r="AG8" s="63" t="s">
        <v>1020</v>
      </c>
      <c r="AH8" s="63">
        <v>0.43355659063220409</v>
      </c>
      <c r="AI8" s="63">
        <v>1.0696171770022489E-3</v>
      </c>
      <c r="AJ8" s="63">
        <v>0.65539503879761352</v>
      </c>
      <c r="AK8" s="63">
        <v>0.5390116616129057</v>
      </c>
      <c r="AL8" s="63">
        <v>1.5216873424332591</v>
      </c>
      <c r="AM8" s="63">
        <v>1.858102964015327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9</v>
      </c>
      <c r="B9" s="63"/>
      <c r="C9" s="63">
        <v>150</v>
      </c>
      <c r="D9" s="63">
        <v>6.6826343536376953E-2</v>
      </c>
      <c r="E9" s="63" t="b">
        <v>0</v>
      </c>
      <c r="F9" s="63">
        <v>2.9043168907732939E-2</v>
      </c>
      <c r="G9" s="63">
        <v>3.224229793476766E-6</v>
      </c>
      <c r="H9" s="63">
        <v>1.6648547464021E-3</v>
      </c>
      <c r="I9" s="63">
        <v>6.5777777777775714E-4</v>
      </c>
      <c r="J9" s="63">
        <v>1.4077237627077579E-4</v>
      </c>
      <c r="K9" s="63">
        <v>6.2446059290471007E-2</v>
      </c>
      <c r="L9" s="63">
        <v>9.7930666666666721E-2</v>
      </c>
      <c r="M9" s="63">
        <v>9.3791999999999986E-2</v>
      </c>
      <c r="N9" s="63">
        <v>0.1032270031045906</v>
      </c>
      <c r="O9" s="63">
        <v>0.1032270031045906</v>
      </c>
      <c r="P9" s="63">
        <v>0.48919655030671599</v>
      </c>
      <c r="Q9" s="63">
        <v>0.40356503703703711</v>
      </c>
      <c r="R9" s="63">
        <v>-0.13287673896259089</v>
      </c>
      <c r="S9" s="63">
        <v>-4.4549886371389368E-2</v>
      </c>
      <c r="T9" s="63">
        <v>0.48753169556031389</v>
      </c>
      <c r="U9" s="63">
        <v>0.40422281481481481</v>
      </c>
      <c r="V9" s="63">
        <v>-0.13301751133886169</v>
      </c>
      <c r="W9" s="63">
        <v>1.7896172919081649E-2</v>
      </c>
      <c r="X9" s="63">
        <v>0.38753169556031392</v>
      </c>
      <c r="Y9" s="63">
        <v>0.30422281481481478</v>
      </c>
      <c r="Z9" s="63">
        <v>-0.2330175113388617</v>
      </c>
      <c r="AA9" s="63">
        <v>-8.210382708091836E-2</v>
      </c>
      <c r="AB9" s="63">
        <v>0.38960102889364723</v>
      </c>
      <c r="AC9" s="63">
        <v>0.31043081481481483</v>
      </c>
      <c r="AD9" s="63">
        <v>-0.23624451444345229</v>
      </c>
      <c r="AE9" s="63">
        <v>-8.533083018550891E-2</v>
      </c>
      <c r="AF9" s="63" t="s">
        <v>1021</v>
      </c>
      <c r="AG9" s="63" t="s">
        <v>1022</v>
      </c>
      <c r="AH9" s="63">
        <v>0.26293310301192357</v>
      </c>
      <c r="AI9" s="63">
        <v>9.8497586416406963E-2</v>
      </c>
      <c r="AJ9" s="63">
        <v>0.70788695143939206</v>
      </c>
      <c r="AK9" s="63">
        <v>0.64531000970362518</v>
      </c>
      <c r="AL9" s="63">
        <v>1.7545745502758101</v>
      </c>
      <c r="AM9" s="63">
        <v>0.86382807192690692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10</v>
      </c>
      <c r="B10" s="63"/>
      <c r="C10" s="63">
        <v>150</v>
      </c>
      <c r="D10" s="63">
        <v>6.5792083740234375E-2</v>
      </c>
      <c r="E10" s="63" t="b">
        <v>0</v>
      </c>
      <c r="F10" s="63">
        <v>2.5801376326672721E-2</v>
      </c>
      <c r="G10" s="63">
        <v>1.536874041815015E-2</v>
      </c>
      <c r="H10" s="63">
        <v>4.2043262501765342E-2</v>
      </c>
      <c r="I10" s="63">
        <v>4.7771259259259173E-2</v>
      </c>
      <c r="J10" s="63">
        <v>0.1063908421112572</v>
      </c>
      <c r="K10" s="63">
        <v>0.1149526021716524</v>
      </c>
      <c r="L10" s="63">
        <v>7.0692191947295077E-2</v>
      </c>
      <c r="M10" s="63">
        <v>1.8359703703703639E-2</v>
      </c>
      <c r="N10" s="63">
        <v>0.14306261427875461</v>
      </c>
      <c r="O10" s="63">
        <v>0.12845182126566479</v>
      </c>
      <c r="P10" s="63">
        <v>0.14951530230711069</v>
      </c>
      <c r="Q10" s="63">
        <v>-5.6315259259259218E-2</v>
      </c>
      <c r="R10" s="63">
        <v>0.38404966691507808</v>
      </c>
      <c r="S10" s="63">
        <v>0.14994479311177611</v>
      </c>
      <c r="T10" s="63">
        <v>0.1074720398053453</v>
      </c>
      <c r="U10" s="63">
        <v>-0.1040865185185184</v>
      </c>
      <c r="V10" s="63">
        <v>0.49044050902633529</v>
      </c>
      <c r="W10" s="63">
        <v>0.26489739528342848</v>
      </c>
      <c r="X10" s="63">
        <v>7.4720398053453171E-3</v>
      </c>
      <c r="Y10" s="63">
        <v>-0.20408651851851839</v>
      </c>
      <c r="Z10" s="63">
        <v>0.39044050902633531</v>
      </c>
      <c r="AA10" s="63">
        <v>0.16489739528342851</v>
      </c>
      <c r="AB10" s="63">
        <v>0.1781642317526404</v>
      </c>
      <c r="AC10" s="63">
        <v>-8.5726814814814742E-2</v>
      </c>
      <c r="AD10" s="63">
        <v>0.34737789474758068</v>
      </c>
      <c r="AE10" s="63">
        <v>0.13644557401776369</v>
      </c>
      <c r="AF10" s="63" t="s">
        <v>1023</v>
      </c>
      <c r="AG10" s="63" t="s">
        <v>1024</v>
      </c>
      <c r="AH10" s="63">
        <v>23.337795483183001</v>
      </c>
      <c r="AI10" s="63">
        <v>16.948603527860669</v>
      </c>
      <c r="AJ10" s="63">
        <v>8.5440656028023874</v>
      </c>
      <c r="AK10" s="63">
        <v>8.0498866935557754</v>
      </c>
      <c r="AL10" s="63">
        <v>12.082522748756819</v>
      </c>
      <c r="AM10" s="63">
        <v>9.4372036711896641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12</v>
      </c>
      <c r="B11" s="63"/>
      <c r="C11" s="63">
        <v>150</v>
      </c>
      <c r="D11" s="63">
        <v>6.7784309387207031E-2</v>
      </c>
      <c r="E11" s="63" t="b">
        <v>0</v>
      </c>
      <c r="F11" s="63">
        <v>6.8265481003297046E-3</v>
      </c>
      <c r="G11" s="63">
        <v>1.3243625576493691E-3</v>
      </c>
      <c r="H11" s="63">
        <v>1.6560272336837101E-2</v>
      </c>
      <c r="I11" s="63">
        <v>2.6072888888888899E-2</v>
      </c>
      <c r="J11" s="63">
        <v>1.924381466255615E-2</v>
      </c>
      <c r="K11" s="63">
        <v>2.1936085202691139E-2</v>
      </c>
      <c r="L11" s="63">
        <v>6.7507054164795077E-2</v>
      </c>
      <c r="M11" s="63">
        <v>2.5351111111111269E-3</v>
      </c>
      <c r="N11" s="63">
        <v>4.7570147676620163E-2</v>
      </c>
      <c r="O11" s="63">
        <v>4.7518090730304052E-2</v>
      </c>
      <c r="P11" s="63">
        <v>0.50623515710622735</v>
      </c>
      <c r="Q11" s="63">
        <v>-0.1011816296296295</v>
      </c>
      <c r="R11" s="63">
        <v>-0.35112870006093622</v>
      </c>
      <c r="S11" s="63">
        <v>-0.33071855099756042</v>
      </c>
      <c r="T11" s="63">
        <v>0.52279542944306445</v>
      </c>
      <c r="U11" s="63">
        <v>-0.12725451851851841</v>
      </c>
      <c r="V11" s="63">
        <v>-0.37037251472349231</v>
      </c>
      <c r="W11" s="63">
        <v>-0.30878246579486918</v>
      </c>
      <c r="X11" s="63">
        <v>0.42279542944306447</v>
      </c>
      <c r="Y11" s="63">
        <v>-0.22725451851851841</v>
      </c>
      <c r="Z11" s="63">
        <v>-0.47037251472349229</v>
      </c>
      <c r="AA11" s="63">
        <v>-0.40878246579486921</v>
      </c>
      <c r="AB11" s="63">
        <v>0.45528837527826937</v>
      </c>
      <c r="AC11" s="63">
        <v>-0.1297896296296295</v>
      </c>
      <c r="AD11" s="63">
        <v>-0.41794266240011252</v>
      </c>
      <c r="AE11" s="63">
        <v>-0.35630055652517328</v>
      </c>
      <c r="AF11" s="63" t="s">
        <v>1025</v>
      </c>
      <c r="AG11" s="63" t="s">
        <v>1026</v>
      </c>
      <c r="AH11" s="63">
        <v>4.4318659989998261</v>
      </c>
      <c r="AI11" s="63">
        <v>2.152302150421932</v>
      </c>
      <c r="AJ11" s="63">
        <v>6.9199932715552279</v>
      </c>
      <c r="AK11" s="63">
        <v>6.525957666554481</v>
      </c>
      <c r="AL11" s="63">
        <v>11.646175295903269</v>
      </c>
      <c r="AM11" s="63">
        <v>9.9257136472812846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13</v>
      </c>
      <c r="B12" s="63"/>
      <c r="C12" s="63">
        <v>150</v>
      </c>
      <c r="D12" s="63">
        <v>4.6862125396728523E-2</v>
      </c>
      <c r="E12" s="63" t="b">
        <v>0</v>
      </c>
      <c r="F12" s="63">
        <v>1.2604472317669641E-2</v>
      </c>
      <c r="G12" s="63">
        <v>3.595030289467917E-3</v>
      </c>
      <c r="H12" s="63">
        <v>2.551215280496583E-2</v>
      </c>
      <c r="I12" s="63">
        <v>2.7919407407407341E-2</v>
      </c>
      <c r="J12" s="63">
        <v>4.652598240492295E-2</v>
      </c>
      <c r="K12" s="63">
        <v>0.31167662349424868</v>
      </c>
      <c r="L12" s="63">
        <v>5.4214975859323278E-2</v>
      </c>
      <c r="M12" s="63">
        <v>6.0118518518518488E-2</v>
      </c>
      <c r="N12" s="63">
        <v>7.7787996769303591E-2</v>
      </c>
      <c r="O12" s="63">
        <v>0.14402026372445281</v>
      </c>
      <c r="P12" s="63">
        <v>-0.39177304234786697</v>
      </c>
      <c r="Q12" s="63">
        <v>-0.22009837037037061</v>
      </c>
      <c r="R12" s="63">
        <v>-0.33593620517880718</v>
      </c>
      <c r="S12" s="63">
        <v>0.2145957064552714</v>
      </c>
      <c r="T12" s="63">
        <v>-0.36626088954290109</v>
      </c>
      <c r="U12" s="63">
        <v>-0.1921789629629633</v>
      </c>
      <c r="V12" s="63">
        <v>-0.38246218758373018</v>
      </c>
      <c r="W12" s="63">
        <v>0.52627232994952011</v>
      </c>
      <c r="X12" s="63">
        <v>-0.46626088954290112</v>
      </c>
      <c r="Y12" s="63">
        <v>-0.29217896296296331</v>
      </c>
      <c r="Z12" s="63">
        <v>-0.48246218758373022</v>
      </c>
      <c r="AA12" s="63">
        <v>0.42627232994952008</v>
      </c>
      <c r="AB12" s="63">
        <v>-0.42047586540222442</v>
      </c>
      <c r="AC12" s="63">
        <v>-0.25229748148148179</v>
      </c>
      <c r="AD12" s="63">
        <v>-0.46025018435303378</v>
      </c>
      <c r="AE12" s="63">
        <v>0.3822520662250673</v>
      </c>
      <c r="AF12" s="63" t="s">
        <v>1027</v>
      </c>
      <c r="AG12" s="63" t="s">
        <v>1028</v>
      </c>
      <c r="AH12" s="63">
        <v>15.4446071927203</v>
      </c>
      <c r="AI12" s="63">
        <v>2.8011356289679008</v>
      </c>
      <c r="AJ12" s="63">
        <v>2.706805885236129</v>
      </c>
      <c r="AK12" s="63">
        <v>2.5590970995098838</v>
      </c>
      <c r="AL12" s="63">
        <v>0.3554657578269424</v>
      </c>
      <c r="AM12" s="63">
        <v>6.3137123154622801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14</v>
      </c>
      <c r="B13" s="63"/>
      <c r="C13" s="63">
        <v>150</v>
      </c>
      <c r="D13" s="63">
        <v>4.1884660720825202E-2</v>
      </c>
      <c r="E13" s="63" t="b">
        <v>0</v>
      </c>
      <c r="F13" s="63">
        <v>2.9041001469092019E-2</v>
      </c>
      <c r="G13" s="63">
        <v>3.1677280844992551E-3</v>
      </c>
      <c r="H13" s="63">
        <v>4.4782168318778737E-2</v>
      </c>
      <c r="I13" s="63">
        <v>3.2776296296296283E-2</v>
      </c>
      <c r="J13" s="63">
        <v>9.3808254575607486E-3</v>
      </c>
      <c r="K13" s="63">
        <v>0.17669674935986771</v>
      </c>
      <c r="L13" s="63">
        <v>9.65679349822825E-2</v>
      </c>
      <c r="M13" s="63">
        <v>9.7202962962962963E-2</v>
      </c>
      <c r="N13" s="63">
        <v>0.1013272884941195</v>
      </c>
      <c r="O13" s="63">
        <v>9.8115528721365086E-2</v>
      </c>
      <c r="P13" s="63">
        <v>-0.35384569541438893</v>
      </c>
      <c r="Q13" s="63">
        <v>-0.1291140740740743</v>
      </c>
      <c r="R13" s="63">
        <v>0.15515349951940019</v>
      </c>
      <c r="S13" s="63">
        <v>-1.7255844845539551E-2</v>
      </c>
      <c r="T13" s="63">
        <v>-0.30906352709561008</v>
      </c>
      <c r="U13" s="63">
        <v>-9.6337777777777994E-2</v>
      </c>
      <c r="V13" s="63">
        <v>0.16453432497696099</v>
      </c>
      <c r="W13" s="63">
        <v>0.15944090451432821</v>
      </c>
      <c r="X13" s="63">
        <v>-0.40906352709561011</v>
      </c>
      <c r="Y13" s="63">
        <v>-0.196337777777778</v>
      </c>
      <c r="Z13" s="63">
        <v>6.4534324976960974E-2</v>
      </c>
      <c r="AA13" s="63">
        <v>5.9440904514328173E-2</v>
      </c>
      <c r="AB13" s="63">
        <v>-0.40563146207789258</v>
      </c>
      <c r="AC13" s="63">
        <v>-0.19354074074074101</v>
      </c>
      <c r="AD13" s="63">
        <v>6.3207036482841442E-2</v>
      </c>
      <c r="AE13" s="63">
        <v>6.1325375792963099E-2</v>
      </c>
      <c r="AF13" s="63" t="s">
        <v>1029</v>
      </c>
      <c r="AG13" s="63" t="s">
        <v>1030</v>
      </c>
      <c r="AH13" s="63">
        <v>0.93538526827531498</v>
      </c>
      <c r="AI13" s="63">
        <v>0.21935999239079909</v>
      </c>
      <c r="AJ13" s="63">
        <v>0.2030462690390826</v>
      </c>
      <c r="AK13" s="63">
        <v>0.19124008730896061</v>
      </c>
      <c r="AL13" s="63">
        <v>0.44909390242794522</v>
      </c>
      <c r="AM13" s="63">
        <v>6.2336362094936346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15</v>
      </c>
      <c r="B14" s="63"/>
      <c r="C14" s="63">
        <v>150</v>
      </c>
      <c r="D14" s="63">
        <v>5.8850526809692383E-2</v>
      </c>
      <c r="E14" s="63" t="b">
        <v>0</v>
      </c>
      <c r="F14" s="63">
        <v>2.826267214554094E-2</v>
      </c>
      <c r="G14" s="63">
        <v>8.7448775900241416E-4</v>
      </c>
      <c r="H14" s="63">
        <v>1.558755458381322E-2</v>
      </c>
      <c r="I14" s="63">
        <v>1.4929777777777931E-2</v>
      </c>
      <c r="J14" s="63">
        <v>2.0214292879178971E-2</v>
      </c>
      <c r="K14" s="63">
        <v>9.1612255289213129E-2</v>
      </c>
      <c r="L14" s="63">
        <v>9.3607981381732874E-2</v>
      </c>
      <c r="M14" s="63">
        <v>7.4399999999999911E-2</v>
      </c>
      <c r="N14" s="63">
        <v>0.1181730001615348</v>
      </c>
      <c r="O14" s="63">
        <v>0.13164187395302721</v>
      </c>
      <c r="P14" s="63">
        <v>0.85315730630905784</v>
      </c>
      <c r="Q14" s="63">
        <v>0.59804444444444449</v>
      </c>
      <c r="R14" s="63">
        <v>0.207772902552291</v>
      </c>
      <c r="S14" s="63">
        <v>0.24774023070890949</v>
      </c>
      <c r="T14" s="63">
        <v>0.86874486089287106</v>
      </c>
      <c r="U14" s="63">
        <v>0.58311466666666656</v>
      </c>
      <c r="V14" s="63">
        <v>0.22798719543147</v>
      </c>
      <c r="W14" s="63">
        <v>0.33935248599812262</v>
      </c>
      <c r="X14" s="63">
        <v>0.76874486089287108</v>
      </c>
      <c r="Y14" s="63">
        <v>0.48311466666666658</v>
      </c>
      <c r="Z14" s="63">
        <v>0.12798719543147</v>
      </c>
      <c r="AA14" s="63">
        <v>0.23935248599812259</v>
      </c>
      <c r="AB14" s="63">
        <v>0.77513687951113819</v>
      </c>
      <c r="AC14" s="63">
        <v>0.50871466666666665</v>
      </c>
      <c r="AD14" s="63">
        <v>0.1098141952699352</v>
      </c>
      <c r="AE14" s="63">
        <v>0.20771061204509539</v>
      </c>
      <c r="AF14" s="63" t="s">
        <v>1031</v>
      </c>
      <c r="AG14" s="63" t="s">
        <v>1032</v>
      </c>
      <c r="AH14" s="63">
        <v>0.7056150125600924</v>
      </c>
      <c r="AI14" s="63">
        <v>9.028235539839824E-2</v>
      </c>
      <c r="AJ14" s="63">
        <v>3.6671786896185878</v>
      </c>
      <c r="AK14" s="63">
        <v>3.268948713357918</v>
      </c>
      <c r="AL14" s="63">
        <v>13.734705340862909</v>
      </c>
      <c r="AM14" s="63">
        <v>23.19470818947125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16</v>
      </c>
      <c r="B15" s="63"/>
      <c r="C15" s="63">
        <v>150</v>
      </c>
      <c r="D15" s="63">
        <v>5.5847883224487298E-2</v>
      </c>
      <c r="E15" s="63" t="b">
        <v>0</v>
      </c>
      <c r="F15" s="63">
        <v>2.459314719174624E-2</v>
      </c>
      <c r="G15" s="63">
        <v>8.2563277885791368E-3</v>
      </c>
      <c r="H15" s="63">
        <v>3.5753481481481518E-2</v>
      </c>
      <c r="I15" s="63">
        <v>4.912474074074076E-2</v>
      </c>
      <c r="J15" s="63">
        <v>6.7563127500786246E-2</v>
      </c>
      <c r="K15" s="63">
        <v>0.1060845020368998</v>
      </c>
      <c r="L15" s="63">
        <v>8.7553185185185206E-2</v>
      </c>
      <c r="M15" s="63">
        <v>8.8065185185185246E-2</v>
      </c>
      <c r="N15" s="63">
        <v>9.577113403303697E-2</v>
      </c>
      <c r="O15" s="63">
        <v>9.9310258878408136E-2</v>
      </c>
      <c r="P15" s="63">
        <v>-0.20557037037037029</v>
      </c>
      <c r="Q15" s="63">
        <v>-8.6791111111111249E-2</v>
      </c>
      <c r="R15" s="63">
        <v>0.27247559082498568</v>
      </c>
      <c r="S15" s="63">
        <v>-4.2148109251560539E-2</v>
      </c>
      <c r="T15" s="63">
        <v>-0.24132385185185179</v>
      </c>
      <c r="U15" s="63">
        <v>-3.7666370370370489E-2</v>
      </c>
      <c r="V15" s="63">
        <v>0.34003871832577193</v>
      </c>
      <c r="W15" s="63">
        <v>6.3936392785339219E-2</v>
      </c>
      <c r="X15" s="63">
        <v>-0.34132385185185182</v>
      </c>
      <c r="Y15" s="63">
        <v>-0.13766637037037049</v>
      </c>
      <c r="Z15" s="63">
        <v>0.24003871832577189</v>
      </c>
      <c r="AA15" s="63">
        <v>-3.6063607214660787E-2</v>
      </c>
      <c r="AB15" s="63">
        <v>-0.32887703703703702</v>
      </c>
      <c r="AC15" s="63">
        <v>-0.12573155555555571</v>
      </c>
      <c r="AD15" s="63">
        <v>0.24426758429273501</v>
      </c>
      <c r="AE15" s="63">
        <v>-3.5373866093068917E-2</v>
      </c>
      <c r="AF15" s="63" t="s">
        <v>1033</v>
      </c>
      <c r="AG15" s="63" t="s">
        <v>1034</v>
      </c>
      <c r="AH15" s="63">
        <v>2.941921085658707</v>
      </c>
      <c r="AI15" s="63">
        <v>0.79508111368427858</v>
      </c>
      <c r="AJ15" s="63">
        <v>0.90493048495571149</v>
      </c>
      <c r="AK15" s="63">
        <v>0.85011408857436266</v>
      </c>
      <c r="AL15" s="63">
        <v>2.0487400356710128</v>
      </c>
      <c r="AM15" s="63">
        <v>1.5135229780886881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17</v>
      </c>
      <c r="B16" s="63"/>
      <c r="C16" s="63">
        <v>150</v>
      </c>
      <c r="D16" s="63">
        <v>7.2780609130859375E-2</v>
      </c>
      <c r="E16" s="63" t="b">
        <v>0</v>
      </c>
      <c r="F16" s="63">
        <v>2.180277126825626E-2</v>
      </c>
      <c r="G16" s="63">
        <v>5.0096605469495794E-3</v>
      </c>
      <c r="H16" s="63">
        <v>3.5562614064503779E-3</v>
      </c>
      <c r="I16" s="63">
        <v>3.7637925925925853E-2</v>
      </c>
      <c r="J16" s="63">
        <v>5.983644444444447E-2</v>
      </c>
      <c r="K16" s="63">
        <v>3.3957579257735883E-2</v>
      </c>
      <c r="L16" s="63">
        <v>5.7529027884800188E-2</v>
      </c>
      <c r="M16" s="63">
        <v>8.1044148148148087E-2</v>
      </c>
      <c r="N16" s="63">
        <v>0.1092017777777778</v>
      </c>
      <c r="O16" s="63">
        <v>6.0167450228069352E-2</v>
      </c>
      <c r="P16" s="63">
        <v>0.53387732944862465</v>
      </c>
      <c r="Q16" s="63">
        <v>0.70287881481481485</v>
      </c>
      <c r="R16" s="63">
        <v>0.16104533333333329</v>
      </c>
      <c r="S16" s="63">
        <v>-8.4480970589261711E-2</v>
      </c>
      <c r="T16" s="63">
        <v>0.53743359085507503</v>
      </c>
      <c r="U16" s="63">
        <v>0.7405167407407407</v>
      </c>
      <c r="V16" s="63">
        <v>0.22088177777777779</v>
      </c>
      <c r="W16" s="63">
        <v>-0.1184385498469976</v>
      </c>
      <c r="X16" s="63">
        <v>0.43743359085507499</v>
      </c>
      <c r="Y16" s="63">
        <v>0.64051674074074072</v>
      </c>
      <c r="Z16" s="63">
        <v>0.1208817777777778</v>
      </c>
      <c r="AA16" s="63">
        <v>-0.21843854984699759</v>
      </c>
      <c r="AB16" s="63">
        <v>0.47990456297027478</v>
      </c>
      <c r="AC16" s="63">
        <v>0.65947259259259261</v>
      </c>
      <c r="AD16" s="63">
        <v>0.11168</v>
      </c>
      <c r="AE16" s="63">
        <v>-0.17860600007506691</v>
      </c>
      <c r="AF16" s="63" t="s">
        <v>1035</v>
      </c>
      <c r="AG16" s="63" t="s">
        <v>1036</v>
      </c>
      <c r="AH16" s="63">
        <v>3.162904931060095</v>
      </c>
      <c r="AI16" s="63">
        <v>6.1886424574588244</v>
      </c>
      <c r="AJ16" s="63">
        <v>3.505913397168285</v>
      </c>
      <c r="AK16" s="63">
        <v>3.0294254858897078</v>
      </c>
      <c r="AL16" s="63">
        <v>64.370970474033712</v>
      </c>
      <c r="AM16" s="63">
        <v>12.55868278626714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18</v>
      </c>
      <c r="B17" s="63"/>
      <c r="C17" s="63">
        <v>150</v>
      </c>
      <c r="D17" s="63">
        <v>8.5793495178222656E-2</v>
      </c>
      <c r="E17" s="63" t="b">
        <v>0</v>
      </c>
      <c r="F17" s="63">
        <v>2.1578296217096459E-2</v>
      </c>
      <c r="G17" s="63">
        <v>1.5870855835871729E-2</v>
      </c>
      <c r="H17" s="63">
        <v>6.4861144435653384E-2</v>
      </c>
      <c r="I17" s="63">
        <v>7.757037037036979E-3</v>
      </c>
      <c r="J17" s="63">
        <v>0.1077205465766632</v>
      </c>
      <c r="K17" s="63">
        <v>6.7865453817264346E-2</v>
      </c>
      <c r="L17" s="63">
        <v>9.115340623349788E-2</v>
      </c>
      <c r="M17" s="63">
        <v>4.3663407407407477E-2</v>
      </c>
      <c r="N17" s="63">
        <v>0.10659671478381549</v>
      </c>
      <c r="O17" s="63">
        <v>8.8299034544423588E-2</v>
      </c>
      <c r="P17" s="63">
        <v>0.63127781931684024</v>
      </c>
      <c r="Q17" s="63">
        <v>0.21972148148148149</v>
      </c>
      <c r="R17" s="63">
        <v>0.29732799407845961</v>
      </c>
      <c r="S17" s="63">
        <v>5.2580443715637637E-2</v>
      </c>
      <c r="T17" s="63">
        <v>0.69613896375249362</v>
      </c>
      <c r="U17" s="63">
        <v>0.21196444444444451</v>
      </c>
      <c r="V17" s="63">
        <v>0.40504854065512291</v>
      </c>
      <c r="W17" s="63">
        <v>0.120445897532902</v>
      </c>
      <c r="X17" s="63">
        <v>0.59613896375249364</v>
      </c>
      <c r="Y17" s="63">
        <v>0.11196444444444451</v>
      </c>
      <c r="Z17" s="63">
        <v>0.30504854065512282</v>
      </c>
      <c r="AA17" s="63">
        <v>2.0445897532901981E-2</v>
      </c>
      <c r="AB17" s="63">
        <v>0.60498555751899574</v>
      </c>
      <c r="AC17" s="63">
        <v>0.168301037037037</v>
      </c>
      <c r="AD17" s="63">
        <v>0.29845182587130731</v>
      </c>
      <c r="AE17" s="63">
        <v>3.2146862988478402E-2</v>
      </c>
      <c r="AF17" s="63" t="s">
        <v>1037</v>
      </c>
      <c r="AG17" s="63" t="s">
        <v>1038</v>
      </c>
      <c r="AH17" s="63">
        <v>1.477070326048584</v>
      </c>
      <c r="AI17" s="63">
        <v>1.451814205196776</v>
      </c>
      <c r="AJ17" s="63">
        <v>5.2688712843287071</v>
      </c>
      <c r="AK17" s="63">
        <v>4.8806838907177639</v>
      </c>
      <c r="AL17" s="63">
        <v>0.30301120228049638</v>
      </c>
      <c r="AM17" s="63">
        <v>4.1462326821019868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19</v>
      </c>
      <c r="B18" s="63"/>
      <c r="C18" s="63">
        <v>150</v>
      </c>
      <c r="D18" s="63">
        <v>5.9297323226928711E-2</v>
      </c>
      <c r="E18" s="63" t="b">
        <v>0</v>
      </c>
      <c r="F18" s="63">
        <v>6.5391045142096779E-3</v>
      </c>
      <c r="G18" s="63">
        <v>1.8404641978426591E-5</v>
      </c>
      <c r="H18" s="63">
        <v>3.477953183002896E-3</v>
      </c>
      <c r="I18" s="63">
        <v>2.366814814814933E-3</v>
      </c>
      <c r="J18" s="63">
        <v>8.4063741746318033E-4</v>
      </c>
      <c r="K18" s="63">
        <v>6.3456037361373466E-2</v>
      </c>
      <c r="L18" s="63">
        <v>3.4334029808738648E-2</v>
      </c>
      <c r="M18" s="63">
        <v>5.6048592592592712E-2</v>
      </c>
      <c r="N18" s="63">
        <v>4.7104502753896972E-2</v>
      </c>
      <c r="O18" s="63">
        <v>3.053321561110427E-2</v>
      </c>
      <c r="P18" s="63">
        <v>-0.18356463477385779</v>
      </c>
      <c r="Q18" s="63">
        <v>0.45069274074074073</v>
      </c>
      <c r="R18" s="63">
        <v>-2.4790919887555721E-2</v>
      </c>
      <c r="S18" s="63">
        <v>-8.444402017203366E-2</v>
      </c>
      <c r="T18" s="63">
        <v>-0.18008668159085489</v>
      </c>
      <c r="U18" s="63">
        <v>0.45305955555555572</v>
      </c>
      <c r="V18" s="63">
        <v>-2.5631557305018898E-2</v>
      </c>
      <c r="W18" s="63">
        <v>-2.0987982810660191E-2</v>
      </c>
      <c r="X18" s="63">
        <v>-0.28008668159085492</v>
      </c>
      <c r="Y18" s="63">
        <v>0.35305955555555563</v>
      </c>
      <c r="Z18" s="63">
        <v>-0.1256315573050189</v>
      </c>
      <c r="AA18" s="63">
        <v>-0.1209879828106602</v>
      </c>
      <c r="AB18" s="63">
        <v>-0.21442071139959359</v>
      </c>
      <c r="AC18" s="63">
        <v>0.39701096296296301</v>
      </c>
      <c r="AD18" s="63">
        <v>-7.2736060058915863E-2</v>
      </c>
      <c r="AE18" s="63">
        <v>-5.1521198421764461E-2</v>
      </c>
      <c r="AF18" s="63" t="s">
        <v>1039</v>
      </c>
      <c r="AG18" s="63" t="s">
        <v>1040</v>
      </c>
      <c r="AH18" s="63">
        <v>10.887637117121781</v>
      </c>
      <c r="AI18" s="63">
        <v>4.3683475238745038</v>
      </c>
      <c r="AJ18" s="63">
        <v>5.3072471753979542</v>
      </c>
      <c r="AK18" s="63">
        <v>4.8129980105112971</v>
      </c>
      <c r="AL18" s="63">
        <v>46.959714128322517</v>
      </c>
      <c r="AM18" s="63">
        <v>28.826553058106871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20</v>
      </c>
      <c r="B19" s="63"/>
      <c r="C19" s="63">
        <v>150</v>
      </c>
      <c r="D19" s="63">
        <v>6.5967798233032227E-2</v>
      </c>
      <c r="E19" s="63" t="b">
        <v>0</v>
      </c>
      <c r="F19" s="63">
        <v>5.5102460509403227E-2</v>
      </c>
      <c r="G19" s="63">
        <v>5.3738536641005658E-3</v>
      </c>
      <c r="H19" s="63">
        <v>4.8346966353927393E-2</v>
      </c>
      <c r="I19" s="63">
        <v>2.900503703703709E-2</v>
      </c>
      <c r="J19" s="63">
        <v>4.6852239380342157E-2</v>
      </c>
      <c r="K19" s="63">
        <v>1.409057159474145E-2</v>
      </c>
      <c r="L19" s="63">
        <v>0.21840597862256439</v>
      </c>
      <c r="M19" s="63">
        <v>4.2139259259259328E-2</v>
      </c>
      <c r="N19" s="63">
        <v>7.5003812172476175E-2</v>
      </c>
      <c r="O19" s="63">
        <v>4.6692864745542378E-2</v>
      </c>
      <c r="P19" s="63">
        <v>1.377122238375709E-2</v>
      </c>
      <c r="Q19" s="63">
        <v>0.12600888888888889</v>
      </c>
      <c r="R19" s="63">
        <v>-4.3233049964889733E-2</v>
      </c>
      <c r="S19" s="63">
        <v>-0.1001356306882487</v>
      </c>
      <c r="T19" s="63">
        <v>-3.4575743970170297E-2</v>
      </c>
      <c r="U19" s="63">
        <v>9.7003851851851799E-2</v>
      </c>
      <c r="V19" s="63">
        <v>-9.0085289345231884E-2</v>
      </c>
      <c r="W19" s="63">
        <v>-0.1142262022829902</v>
      </c>
      <c r="X19" s="63">
        <v>-0.1345757439701703</v>
      </c>
      <c r="Y19" s="63">
        <v>-2.9961481481482039E-3</v>
      </c>
      <c r="Z19" s="63">
        <v>-0.19008528934523189</v>
      </c>
      <c r="AA19" s="63">
        <v>-0.21422620228299019</v>
      </c>
      <c r="AB19" s="63">
        <v>0.18383023465239409</v>
      </c>
      <c r="AC19" s="63">
        <v>0.13914311111111111</v>
      </c>
      <c r="AD19" s="63">
        <v>-0.16508910151770809</v>
      </c>
      <c r="AE19" s="63">
        <v>-0.16091906702853259</v>
      </c>
      <c r="AF19" s="63" t="s">
        <v>1041</v>
      </c>
      <c r="AG19" s="63" t="s">
        <v>1042</v>
      </c>
      <c r="AH19" s="63">
        <v>46.397720196045483</v>
      </c>
      <c r="AI19" s="63">
        <v>27.605429785528219</v>
      </c>
      <c r="AJ19" s="63">
        <v>12.00302662774731</v>
      </c>
      <c r="AK19" s="63">
        <v>11.19879395993971</v>
      </c>
      <c r="AL19" s="63">
        <v>17.28148374580924</v>
      </c>
      <c r="AM19" s="63">
        <v>0.81803621901240575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22</v>
      </c>
      <c r="B20" s="63"/>
      <c r="C20" s="63">
        <v>150</v>
      </c>
      <c r="D20" s="63">
        <v>8.3313465118408203E-2</v>
      </c>
      <c r="E20" s="63" t="b">
        <v>0</v>
      </c>
      <c r="F20" s="63">
        <v>2.1755837084963842E-2</v>
      </c>
      <c r="G20" s="63">
        <v>1.62423013868087E-2</v>
      </c>
      <c r="H20" s="63">
        <v>4.1059962314153868E-2</v>
      </c>
      <c r="I20" s="63">
        <v>1.5512888888888941E-2</v>
      </c>
      <c r="J20" s="63">
        <v>0.1196483646352509</v>
      </c>
      <c r="K20" s="63">
        <v>4.2443566764306738E-2</v>
      </c>
      <c r="L20" s="63">
        <v>5.8721575103666157E-2</v>
      </c>
      <c r="M20" s="63">
        <v>4.2485333333333319E-2</v>
      </c>
      <c r="N20" s="63">
        <v>0.1284624853950129</v>
      </c>
      <c r="O20" s="63">
        <v>7.4935300313581046E-2</v>
      </c>
      <c r="P20" s="63">
        <v>0.39077529694510538</v>
      </c>
      <c r="Q20" s="63">
        <v>-0.24197451851851839</v>
      </c>
      <c r="R20" s="63">
        <v>0.46750214811018559</v>
      </c>
      <c r="S20" s="63">
        <v>0.1285505015366854</v>
      </c>
      <c r="T20" s="63">
        <v>0.43183525925925931</v>
      </c>
      <c r="U20" s="63">
        <v>-0.25748740740740739</v>
      </c>
      <c r="V20" s="63">
        <v>0.5871505127454365</v>
      </c>
      <c r="W20" s="63">
        <v>0.17099406830099209</v>
      </c>
      <c r="X20" s="63">
        <v>0.33183525925925927</v>
      </c>
      <c r="Y20" s="63">
        <v>-0.35748740740740742</v>
      </c>
      <c r="Z20" s="63">
        <v>0.48715051274543653</v>
      </c>
      <c r="AA20" s="63">
        <v>7.0994068300992114E-2</v>
      </c>
      <c r="AB20" s="63">
        <v>0.37311368415559309</v>
      </c>
      <c r="AC20" s="63">
        <v>-0.29997274074074071</v>
      </c>
      <c r="AD20" s="63">
        <v>0.45868802735042358</v>
      </c>
      <c r="AE20" s="63">
        <v>9.6058767987411073E-2</v>
      </c>
      <c r="AF20" s="63" t="s">
        <v>1043</v>
      </c>
      <c r="AG20" s="63" t="s">
        <v>1044</v>
      </c>
      <c r="AH20" s="63">
        <v>4.8328836548645127</v>
      </c>
      <c r="AI20" s="63">
        <v>5.7418673913672853</v>
      </c>
      <c r="AJ20" s="63">
        <v>3.7379069767281758</v>
      </c>
      <c r="AK20" s="63">
        <v>3.5421357692034889</v>
      </c>
      <c r="AL20" s="63">
        <v>3.1407918648357702</v>
      </c>
      <c r="AM20" s="63">
        <v>8.9529605523851465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23</v>
      </c>
      <c r="B21" s="63"/>
      <c r="C21" s="63">
        <v>150</v>
      </c>
      <c r="D21" s="63">
        <v>5.8838605880737298E-2</v>
      </c>
      <c r="E21" s="63" t="b">
        <v>0</v>
      </c>
      <c r="F21" s="63">
        <v>1.5740040919507248E-2</v>
      </c>
      <c r="G21" s="63">
        <v>9.8691731909429301E-3</v>
      </c>
      <c r="H21" s="63">
        <v>1.9757930727265619E-2</v>
      </c>
      <c r="I21" s="63">
        <v>5.4235259259259261E-2</v>
      </c>
      <c r="J21" s="63">
        <v>8.0853781713661588E-2</v>
      </c>
      <c r="K21" s="63">
        <v>0.10737776663988451</v>
      </c>
      <c r="L21" s="63">
        <v>1.1646248837096531E-2</v>
      </c>
      <c r="M21" s="63">
        <v>1.0411851851851891E-2</v>
      </c>
      <c r="N21" s="63">
        <v>0.1244829271368036</v>
      </c>
      <c r="O21" s="63">
        <v>6.6818525329133849E-2</v>
      </c>
      <c r="P21" s="63">
        <v>-0.59797859147040322</v>
      </c>
      <c r="Q21" s="63">
        <v>0.37693155555555558</v>
      </c>
      <c r="R21" s="63">
        <v>0.27515417371114592</v>
      </c>
      <c r="S21" s="63">
        <v>-0.48015835507388521</v>
      </c>
      <c r="T21" s="63">
        <v>-0.5782206607431376</v>
      </c>
      <c r="U21" s="63">
        <v>0.32269629629629631</v>
      </c>
      <c r="V21" s="63">
        <v>0.35600795542480751</v>
      </c>
      <c r="W21" s="63">
        <v>-0.37278058843400069</v>
      </c>
      <c r="X21" s="63">
        <v>-0.67822066074313758</v>
      </c>
      <c r="Y21" s="63">
        <v>0.22269629629629631</v>
      </c>
      <c r="Z21" s="63">
        <v>0.25600795542480748</v>
      </c>
      <c r="AA21" s="63">
        <v>-0.47278058843400073</v>
      </c>
      <c r="AB21" s="63">
        <v>-0.58986690958023413</v>
      </c>
      <c r="AC21" s="63">
        <v>0.31228444444444442</v>
      </c>
      <c r="AD21" s="63">
        <v>0.23152502828800381</v>
      </c>
      <c r="AE21" s="63">
        <v>-0.4395991137631346</v>
      </c>
      <c r="AF21" s="63" t="s">
        <v>1045</v>
      </c>
      <c r="AG21" s="63" t="s">
        <v>1046</v>
      </c>
      <c r="AH21" s="63">
        <v>40.59001149783095</v>
      </c>
      <c r="AI21" s="63">
        <v>4.1019831981130697</v>
      </c>
      <c r="AJ21" s="63">
        <v>9.3466765994904879</v>
      </c>
      <c r="AK21" s="63">
        <v>8.5849837669948297</v>
      </c>
      <c r="AL21" s="63">
        <v>30.270091286311221</v>
      </c>
      <c r="AM21" s="63">
        <v>8.3645273032158034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25</v>
      </c>
      <c r="B22" s="63"/>
      <c r="C22" s="63">
        <v>150</v>
      </c>
      <c r="D22" s="63">
        <v>5.2885055541992188E-2</v>
      </c>
      <c r="E22" s="63" t="b">
        <v>0</v>
      </c>
      <c r="F22" s="63">
        <v>1.963508654643055E-2</v>
      </c>
      <c r="G22" s="63">
        <v>1.3903759354750311E-2</v>
      </c>
      <c r="H22" s="63">
        <v>3.8116013866972158E-2</v>
      </c>
      <c r="I22" s="63">
        <v>7.6538074074073981E-2</v>
      </c>
      <c r="J22" s="63">
        <v>8.119637959093165E-2</v>
      </c>
      <c r="K22" s="63">
        <v>5.4760664157176453E-2</v>
      </c>
      <c r="L22" s="63">
        <v>2.9886712271519289E-2</v>
      </c>
      <c r="M22" s="63">
        <v>4.8939851851851852E-2</v>
      </c>
      <c r="N22" s="63">
        <v>0.12785445583454949</v>
      </c>
      <c r="O22" s="63">
        <v>5.1373250927772958E-2</v>
      </c>
      <c r="P22" s="63">
        <v>0.58829504805710631</v>
      </c>
      <c r="Q22" s="63">
        <v>0.44000711111111113</v>
      </c>
      <c r="R22" s="63">
        <v>0.2421021624669657</v>
      </c>
      <c r="S22" s="63">
        <v>0.10870812748517621</v>
      </c>
      <c r="T22" s="63">
        <v>0.55017903419013414</v>
      </c>
      <c r="U22" s="63">
        <v>0.51654518518518511</v>
      </c>
      <c r="V22" s="63">
        <v>0.32329854205789732</v>
      </c>
      <c r="W22" s="63">
        <v>5.3947463327999788E-2</v>
      </c>
      <c r="X22" s="63">
        <v>0.45017903419013411</v>
      </c>
      <c r="Y22" s="63">
        <v>0.41654518518518507</v>
      </c>
      <c r="Z22" s="63">
        <v>0.22329854205789729</v>
      </c>
      <c r="AA22" s="63">
        <v>-4.6052536672000217E-2</v>
      </c>
      <c r="AB22" s="63">
        <v>0.52029232191861485</v>
      </c>
      <c r="AC22" s="63">
        <v>0.46760533333333332</v>
      </c>
      <c r="AD22" s="63">
        <v>0.1954440862233478</v>
      </c>
      <c r="AE22" s="63">
        <v>2.5742124002268319E-3</v>
      </c>
      <c r="AF22" s="63" t="s">
        <v>1047</v>
      </c>
      <c r="AG22" s="63" t="s">
        <v>1048</v>
      </c>
      <c r="AH22" s="63">
        <v>5.7000581311688174</v>
      </c>
      <c r="AI22" s="63">
        <v>10.592816832396791</v>
      </c>
      <c r="AJ22" s="63">
        <v>6.6775509375051012</v>
      </c>
      <c r="AK22" s="63">
        <v>6.0092263542248192</v>
      </c>
      <c r="AL22" s="63">
        <v>2.1907416902095629</v>
      </c>
      <c r="AM22" s="63">
        <v>20.897035406487891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26</v>
      </c>
      <c r="B23" s="63"/>
      <c r="C23" s="63">
        <v>150</v>
      </c>
      <c r="D23" s="63">
        <v>6.9792270660400391E-2</v>
      </c>
      <c r="E23" s="63" t="b">
        <v>0</v>
      </c>
      <c r="F23" s="63">
        <v>2.6915902167025909E-2</v>
      </c>
      <c r="G23" s="63">
        <v>1.877246755800998E-2</v>
      </c>
      <c r="H23" s="63">
        <v>6.9104264441449847E-2</v>
      </c>
      <c r="I23" s="63">
        <v>3.9811555555555517E-2</v>
      </c>
      <c r="J23" s="63">
        <v>0.1114096415857401</v>
      </c>
      <c r="K23" s="63">
        <v>0.14870064990668319</v>
      </c>
      <c r="L23" s="63">
        <v>7.1804444444444393E-2</v>
      </c>
      <c r="M23" s="63">
        <v>1.541333333333336E-2</v>
      </c>
      <c r="N23" s="63">
        <v>0.1467053273763641</v>
      </c>
      <c r="O23" s="63">
        <v>0.14670532737636399</v>
      </c>
      <c r="P23" s="63">
        <v>0.48896358765107661</v>
      </c>
      <c r="Q23" s="63">
        <v>0.13768059259259269</v>
      </c>
      <c r="R23" s="63">
        <v>0.46291318700043937</v>
      </c>
      <c r="S23" s="63">
        <v>0.52544724978983737</v>
      </c>
      <c r="T23" s="63">
        <v>0.55806785209252641</v>
      </c>
      <c r="U23" s="63">
        <v>9.7869037037037171E-2</v>
      </c>
      <c r="V23" s="63">
        <v>0.57432282858617945</v>
      </c>
      <c r="W23" s="63">
        <v>0.67414789969652056</v>
      </c>
      <c r="X23" s="63">
        <v>0.45806785209252637</v>
      </c>
      <c r="Y23" s="63">
        <v>-2.1309629629628381E-3</v>
      </c>
      <c r="Z23" s="63">
        <v>0.47432282858617941</v>
      </c>
      <c r="AA23" s="63">
        <v>0.57414789969652058</v>
      </c>
      <c r="AB23" s="63">
        <v>0.48626340764808201</v>
      </c>
      <c r="AC23" s="63">
        <v>8.2455703703703809E-2</v>
      </c>
      <c r="AD23" s="63">
        <v>0.42761750120981529</v>
      </c>
      <c r="AE23" s="63">
        <v>0.52744257232015657</v>
      </c>
      <c r="AF23" s="63" t="s">
        <v>1049</v>
      </c>
      <c r="AG23" s="63" t="s">
        <v>1050</v>
      </c>
      <c r="AH23" s="63">
        <v>3.5913932948619118</v>
      </c>
      <c r="AI23" s="63">
        <v>1.7857129963348091</v>
      </c>
      <c r="AJ23" s="63">
        <v>7.1481893583335312</v>
      </c>
      <c r="AK23" s="63">
        <v>6.6689161743814092</v>
      </c>
      <c r="AL23" s="63">
        <v>9.2157348779948478</v>
      </c>
      <c r="AM23" s="63">
        <v>12.247321992792431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27</v>
      </c>
      <c r="B24" s="63"/>
      <c r="C24" s="63">
        <v>150</v>
      </c>
      <c r="D24" s="63">
        <v>6.4849853515625E-2</v>
      </c>
      <c r="E24" s="63" t="b">
        <v>0</v>
      </c>
      <c r="F24" s="63">
        <v>1.7076626172515891E-2</v>
      </c>
      <c r="G24" s="63">
        <v>1.9798781942001529E-3</v>
      </c>
      <c r="H24" s="63">
        <v>3.4261861574030508E-2</v>
      </c>
      <c r="I24" s="63">
        <v>2.6058666666666671E-2</v>
      </c>
      <c r="J24" s="63">
        <v>1.126716145431844E-2</v>
      </c>
      <c r="K24" s="63">
        <v>6.5266899455709904E-2</v>
      </c>
      <c r="L24" s="63">
        <v>8.2651040434471593E-2</v>
      </c>
      <c r="M24" s="63">
        <v>5.0442666666666643E-2</v>
      </c>
      <c r="N24" s="63">
        <v>8.7755165472870003E-2</v>
      </c>
      <c r="O24" s="63">
        <v>8.3520113916251276E-2</v>
      </c>
      <c r="P24" s="63">
        <v>3.089394704888869E-2</v>
      </c>
      <c r="Q24" s="63">
        <v>0.57609718518518516</v>
      </c>
      <c r="R24" s="63">
        <v>3.8574240550315213E-2</v>
      </c>
      <c r="S24" s="63">
        <v>-0.18055205538241551</v>
      </c>
      <c r="T24" s="63">
        <v>6.5155808622919198E-2</v>
      </c>
      <c r="U24" s="63">
        <v>0.55003851851851848</v>
      </c>
      <c r="V24" s="63">
        <v>2.7307079095996761E-2</v>
      </c>
      <c r="W24" s="63">
        <v>-0.24581895483812541</v>
      </c>
      <c r="X24" s="63">
        <v>-3.4844191377080808E-2</v>
      </c>
      <c r="Y24" s="63">
        <v>0.4500385185185185</v>
      </c>
      <c r="Z24" s="63">
        <v>-7.2692920904003241E-2</v>
      </c>
      <c r="AA24" s="63">
        <v>-0.34581895483812541</v>
      </c>
      <c r="AB24" s="63">
        <v>-1.7495231811552391E-2</v>
      </c>
      <c r="AC24" s="63">
        <v>0.49959585185185179</v>
      </c>
      <c r="AD24" s="63">
        <v>-6.0448086376873239E-2</v>
      </c>
      <c r="AE24" s="63">
        <v>-0.32933906875437668</v>
      </c>
      <c r="AF24" s="63" t="s">
        <v>1051</v>
      </c>
      <c r="AG24" s="63" t="s">
        <v>1052</v>
      </c>
      <c r="AH24" s="63">
        <v>3.0232591460654099</v>
      </c>
      <c r="AI24" s="63">
        <v>0.51984960381302681</v>
      </c>
      <c r="AJ24" s="63">
        <v>6.7779009420855978</v>
      </c>
      <c r="AK24" s="63">
        <v>6.0716955791882858</v>
      </c>
      <c r="AL24" s="63">
        <v>8.4323975179665975</v>
      </c>
      <c r="AM24" s="63">
        <v>4.568737269776955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29</v>
      </c>
      <c r="B25" s="63"/>
      <c r="C25" s="63">
        <v>150</v>
      </c>
      <c r="D25" s="63">
        <v>6.5819501876831055E-2</v>
      </c>
      <c r="E25" s="63" t="b">
        <v>0</v>
      </c>
      <c r="F25" s="63">
        <v>9.6634458867353237E-3</v>
      </c>
      <c r="G25" s="63">
        <v>2.4135273962752561E-4</v>
      </c>
      <c r="H25" s="63">
        <v>1.1947912068229739E-2</v>
      </c>
      <c r="I25" s="63">
        <v>9.5751111111110898E-3</v>
      </c>
      <c r="J25" s="63">
        <v>2.6300920225826312E-3</v>
      </c>
      <c r="K25" s="63">
        <v>0.13873635406082929</v>
      </c>
      <c r="L25" s="63">
        <v>6.6389509627633347E-2</v>
      </c>
      <c r="M25" s="63">
        <v>3.3468444444444412E-2</v>
      </c>
      <c r="N25" s="63">
        <v>6.4309735846190819E-2</v>
      </c>
      <c r="O25" s="63">
        <v>0.1283163364024949</v>
      </c>
      <c r="P25" s="63">
        <v>-2.683016200584426E-2</v>
      </c>
      <c r="Q25" s="63">
        <v>-0.50672118518518516</v>
      </c>
      <c r="R25" s="63">
        <v>-0.49626768575519509</v>
      </c>
      <c r="S25" s="63">
        <v>-3.8736354060829377E-2</v>
      </c>
      <c r="T25" s="63">
        <v>-3.8778074074073993E-2</v>
      </c>
      <c r="U25" s="63">
        <v>-0.49714607407407407</v>
      </c>
      <c r="V25" s="63">
        <v>-0.49889777777777777</v>
      </c>
      <c r="W25" s="63">
        <v>9.9999999999999895E-2</v>
      </c>
      <c r="X25" s="63">
        <v>-0.138778074074074</v>
      </c>
      <c r="Y25" s="63">
        <v>-0.59714607407407405</v>
      </c>
      <c r="Z25" s="63">
        <v>-0.59889777777777775</v>
      </c>
      <c r="AA25" s="63">
        <v>-1.1500692562332321E-16</v>
      </c>
      <c r="AB25" s="63">
        <v>-0.1051675837017073</v>
      </c>
      <c r="AC25" s="63">
        <v>-0.53061451851851849</v>
      </c>
      <c r="AD25" s="63">
        <v>-0.56320751362396859</v>
      </c>
      <c r="AE25" s="63">
        <v>-2.8316336402495038E-2</v>
      </c>
      <c r="AF25" s="63" t="s">
        <v>1053</v>
      </c>
      <c r="AG25" s="63" t="s">
        <v>1054</v>
      </c>
      <c r="AH25" s="63">
        <v>8.1043654090839432</v>
      </c>
      <c r="AI25" s="63">
        <v>1.9735539486454201</v>
      </c>
      <c r="AJ25" s="63">
        <v>3.741206160221545</v>
      </c>
      <c r="AK25" s="63">
        <v>3.5704634057217519</v>
      </c>
      <c r="AL25" s="63">
        <v>3.679324846295621</v>
      </c>
      <c r="AM25" s="63">
        <v>8.2393248726058061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30</v>
      </c>
      <c r="B26" s="63"/>
      <c r="C26" s="63">
        <v>150</v>
      </c>
      <c r="D26" s="63">
        <v>5.7835817337036133E-2</v>
      </c>
      <c r="E26" s="63" t="b">
        <v>0</v>
      </c>
      <c r="F26" s="63">
        <v>1.2691882033377601E-2</v>
      </c>
      <c r="G26" s="63">
        <v>2.4633315844170291E-3</v>
      </c>
      <c r="H26" s="63">
        <v>4.664936936699926E-2</v>
      </c>
      <c r="I26" s="63">
        <v>1.691377777777776E-2</v>
      </c>
      <c r="J26" s="63">
        <v>1.045008785728885E-3</v>
      </c>
      <c r="K26" s="63">
        <v>6.9834830310389062E-3</v>
      </c>
      <c r="L26" s="63">
        <v>8.0608000000000013E-2</v>
      </c>
      <c r="M26" s="63">
        <v>4.1824E-2</v>
      </c>
      <c r="N26" s="63">
        <v>6.6670723660221309E-2</v>
      </c>
      <c r="O26" s="63">
        <v>6.6670723660221337E-2</v>
      </c>
      <c r="P26" s="63">
        <v>0.5916905857085859</v>
      </c>
      <c r="Q26" s="63">
        <v>-8.926103703703693E-2</v>
      </c>
      <c r="R26" s="63">
        <v>-0.32276070396139123</v>
      </c>
      <c r="S26" s="63">
        <v>-0.14354005412556589</v>
      </c>
      <c r="T26" s="63">
        <v>0.63833995507558516</v>
      </c>
      <c r="U26" s="63">
        <v>-0.10617481481481469</v>
      </c>
      <c r="V26" s="63">
        <v>-0.32171569517566229</v>
      </c>
      <c r="W26" s="63">
        <v>-0.13655657109452701</v>
      </c>
      <c r="X26" s="63">
        <v>0.53833995507558519</v>
      </c>
      <c r="Y26" s="63">
        <v>-0.2061748148148147</v>
      </c>
      <c r="Z26" s="63">
        <v>-0.42171569517566238</v>
      </c>
      <c r="AA26" s="63">
        <v>-0.23655657109452699</v>
      </c>
      <c r="AB26" s="63">
        <v>0.55773195507558515</v>
      </c>
      <c r="AC26" s="63">
        <v>-0.14799881481481469</v>
      </c>
      <c r="AD26" s="63">
        <v>-0.38838641883588371</v>
      </c>
      <c r="AE26" s="63">
        <v>-0.20322729475474829</v>
      </c>
      <c r="AF26" s="63" t="s">
        <v>1055</v>
      </c>
      <c r="AG26" s="63" t="s">
        <v>1056</v>
      </c>
      <c r="AH26" s="63">
        <v>2.4145879731730999</v>
      </c>
      <c r="AI26" s="63">
        <v>1.7454856110553021</v>
      </c>
      <c r="AJ26" s="63">
        <v>4.1932462089945339</v>
      </c>
      <c r="AK26" s="63">
        <v>3.9510576588490038</v>
      </c>
      <c r="AL26" s="63">
        <v>9.2203235075461265</v>
      </c>
      <c r="AM26" s="63">
        <v>5.6094543727995303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31</v>
      </c>
      <c r="B27" s="63"/>
      <c r="C27" s="63">
        <v>150</v>
      </c>
      <c r="D27" s="63">
        <v>6.5801382064819336E-2</v>
      </c>
      <c r="E27" s="63" t="b">
        <v>0</v>
      </c>
      <c r="F27" s="63">
        <v>1.2280233161156621E-2</v>
      </c>
      <c r="G27" s="63">
        <v>1.162323537544425E-4</v>
      </c>
      <c r="H27" s="63">
        <v>6.1351149339656241E-3</v>
      </c>
      <c r="I27" s="63">
        <v>4.3176296296296157E-3</v>
      </c>
      <c r="J27" s="63">
        <v>7.7427897351548258E-3</v>
      </c>
      <c r="K27" s="63">
        <v>9.092251416762126E-2</v>
      </c>
      <c r="L27" s="63">
        <v>5.3008328370458928E-2</v>
      </c>
      <c r="M27" s="63">
        <v>6.0379259259259348E-2</v>
      </c>
      <c r="N27" s="63">
        <v>7.6319691664925887E-2</v>
      </c>
      <c r="O27" s="63">
        <v>0.1275773280579322</v>
      </c>
      <c r="P27" s="63">
        <v>0.29829273691788633</v>
      </c>
      <c r="Q27" s="63">
        <v>-0.30159170370370358</v>
      </c>
      <c r="R27" s="63">
        <v>1.6799160150230249E-2</v>
      </c>
      <c r="S27" s="63">
        <v>3.8095880162208252E-2</v>
      </c>
      <c r="T27" s="63">
        <v>0.30442785185185189</v>
      </c>
      <c r="U27" s="63">
        <v>-0.30590933333333331</v>
      </c>
      <c r="V27" s="63">
        <v>2.4541949885385082E-2</v>
      </c>
      <c r="W27" s="63">
        <v>0.12901839432982951</v>
      </c>
      <c r="X27" s="63">
        <v>0.20442785185185189</v>
      </c>
      <c r="Y27" s="63">
        <v>-0.40590933333333329</v>
      </c>
      <c r="Z27" s="63">
        <v>-7.5458050114614927E-2</v>
      </c>
      <c r="AA27" s="63">
        <v>2.901839432982949E-2</v>
      </c>
      <c r="AB27" s="63">
        <v>0.25141952348139301</v>
      </c>
      <c r="AC27" s="63">
        <v>-0.36628859259259261</v>
      </c>
      <c r="AD27" s="63">
        <v>-5.1777741779540802E-2</v>
      </c>
      <c r="AE27" s="63">
        <v>1.441066271897285E-3</v>
      </c>
      <c r="AF27" s="63" t="s">
        <v>1057</v>
      </c>
      <c r="AG27" s="63" t="s">
        <v>1058</v>
      </c>
      <c r="AH27" s="63">
        <v>5.6433323392277979</v>
      </c>
      <c r="AI27" s="63">
        <v>6.3121598236711316</v>
      </c>
      <c r="AJ27" s="63">
        <v>2.4964106006930882</v>
      </c>
      <c r="AK27" s="63">
        <v>2.3694484069036932</v>
      </c>
      <c r="AL27" s="63">
        <v>16.890702528052891</v>
      </c>
      <c r="AM27" s="63">
        <v>41.339520542478603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32</v>
      </c>
      <c r="B28" s="63"/>
      <c r="C28" s="63">
        <v>150</v>
      </c>
      <c r="D28" s="63">
        <v>7.2397470474243164E-2</v>
      </c>
      <c r="E28" s="63" t="b">
        <v>0</v>
      </c>
      <c r="F28" s="63">
        <v>7.56348882480469E-3</v>
      </c>
      <c r="G28" s="63">
        <v>7.8649741695740983E-5</v>
      </c>
      <c r="H28" s="63">
        <v>5.815678555486925E-4</v>
      </c>
      <c r="I28" s="63">
        <v>6.2708148148147994E-3</v>
      </c>
      <c r="J28" s="63">
        <v>6.2440693528685856E-3</v>
      </c>
      <c r="K28" s="63">
        <v>0.2649220288949139</v>
      </c>
      <c r="L28" s="63">
        <v>6.0897959538108892E-2</v>
      </c>
      <c r="M28" s="63">
        <v>8.2263703703703561E-3</v>
      </c>
      <c r="N28" s="63">
        <v>6.1540670937429938E-2</v>
      </c>
      <c r="O28" s="63">
        <v>0.15659572238776179</v>
      </c>
      <c r="P28" s="63">
        <v>-0.48739505590131832</v>
      </c>
      <c r="Q28" s="63">
        <v>6.7019851851851775E-2</v>
      </c>
      <c r="R28" s="63">
        <v>0.16507106197751481</v>
      </c>
      <c r="S28" s="63">
        <v>-2.6875270130597619E-2</v>
      </c>
      <c r="T28" s="63">
        <v>-0.48681348804576963</v>
      </c>
      <c r="U28" s="63">
        <v>6.0749037037036983E-2</v>
      </c>
      <c r="V28" s="63">
        <v>0.17131513133038331</v>
      </c>
      <c r="W28" s="63">
        <v>0.2380467587643163</v>
      </c>
      <c r="X28" s="63">
        <v>-0.5868134880457696</v>
      </c>
      <c r="Y28" s="63">
        <v>-3.9250962962963029E-2</v>
      </c>
      <c r="Z28" s="63">
        <v>7.1315131330383322E-2</v>
      </c>
      <c r="AA28" s="63">
        <v>0.1380467587643163</v>
      </c>
      <c r="AB28" s="63">
        <v>-0.42591552850766068</v>
      </c>
      <c r="AC28" s="63">
        <v>6.8975407407407333E-2</v>
      </c>
      <c r="AD28" s="63">
        <v>0.1097744603929534</v>
      </c>
      <c r="AE28" s="63">
        <v>8.1451036376554556E-2</v>
      </c>
      <c r="AF28" s="63" t="s">
        <v>1059</v>
      </c>
      <c r="AG28" s="63" t="s">
        <v>1060</v>
      </c>
      <c r="AH28" s="63">
        <v>62.510292785205181</v>
      </c>
      <c r="AI28" s="63">
        <v>9.1530612795262876</v>
      </c>
      <c r="AJ28" s="63">
        <v>8.8677433267402286</v>
      </c>
      <c r="AK28" s="63">
        <v>8.2900828859565792</v>
      </c>
      <c r="AL28" s="63">
        <v>8.0990833482051805</v>
      </c>
      <c r="AM28" s="63">
        <v>1385.574087108138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33</v>
      </c>
      <c r="B29" s="63"/>
      <c r="C29" s="63">
        <v>150</v>
      </c>
      <c r="D29" s="63">
        <v>6.5834283828735352E-2</v>
      </c>
      <c r="E29" s="63" t="b">
        <v>0</v>
      </c>
      <c r="F29" s="63">
        <v>1.77592423404133E-2</v>
      </c>
      <c r="G29" s="63">
        <v>2.3338996389182169E-3</v>
      </c>
      <c r="H29" s="63">
        <v>3.4222222222222237E-2</v>
      </c>
      <c r="I29" s="63">
        <v>6.4035555555555929E-3</v>
      </c>
      <c r="J29" s="63">
        <v>3.3492291969018317E-2</v>
      </c>
      <c r="K29" s="63">
        <v>7.4196291969018308E-2</v>
      </c>
      <c r="L29" s="63">
        <v>8.7648000000000004E-2</v>
      </c>
      <c r="M29" s="63">
        <v>6.2944000000000028E-2</v>
      </c>
      <c r="N29" s="63">
        <v>7.8199253835399829E-2</v>
      </c>
      <c r="O29" s="63">
        <v>7.8199253835399746E-2</v>
      </c>
      <c r="P29" s="63">
        <v>0.13907674074074081</v>
      </c>
      <c r="Q29" s="63">
        <v>6.9899851851851935E-2</v>
      </c>
      <c r="R29" s="63">
        <v>-0.37615326550554468</v>
      </c>
      <c r="S29" s="63">
        <v>-0.28919859883887822</v>
      </c>
      <c r="T29" s="63">
        <v>0.17329896296296299</v>
      </c>
      <c r="U29" s="63">
        <v>7.6303407407407528E-2</v>
      </c>
      <c r="V29" s="63">
        <v>-0.34266097353652641</v>
      </c>
      <c r="W29" s="63">
        <v>-0.21500230686985991</v>
      </c>
      <c r="X29" s="63">
        <v>7.329896296296301E-2</v>
      </c>
      <c r="Y29" s="63">
        <v>-2.3696592592592481E-2</v>
      </c>
      <c r="Z29" s="63">
        <v>-0.44266097353652639</v>
      </c>
      <c r="AA29" s="63">
        <v>-0.31500230686985992</v>
      </c>
      <c r="AB29" s="63">
        <v>8.5650962962963012E-2</v>
      </c>
      <c r="AC29" s="63">
        <v>1.3359407407407511E-2</v>
      </c>
      <c r="AD29" s="63">
        <v>-0.42086022737192619</v>
      </c>
      <c r="AE29" s="63">
        <v>-0.29320156070525971</v>
      </c>
      <c r="AF29" s="63" t="s">
        <v>1061</v>
      </c>
      <c r="AG29" s="63" t="s">
        <v>1062</v>
      </c>
      <c r="AH29" s="63">
        <v>2.2104504679584198</v>
      </c>
      <c r="AI29" s="63">
        <v>0.41858190797462969</v>
      </c>
      <c r="AJ29" s="63">
        <v>3.0754531886656529</v>
      </c>
      <c r="AK29" s="63">
        <v>2.8726969916030458</v>
      </c>
      <c r="AL29" s="63">
        <v>5.4348516620596437</v>
      </c>
      <c r="AM29" s="63">
        <v>3.882209576157202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34</v>
      </c>
      <c r="B30" s="63"/>
      <c r="C30" s="63">
        <v>150</v>
      </c>
      <c r="D30" s="63">
        <v>5.7854413986206048E-2</v>
      </c>
      <c r="E30" s="63" t="b">
        <v>0</v>
      </c>
      <c r="F30" s="63">
        <v>2.0205189228877148E-2</v>
      </c>
      <c r="G30" s="63">
        <v>7.7796846561592925E-4</v>
      </c>
      <c r="H30" s="63">
        <v>1.115259259259288E-3</v>
      </c>
      <c r="I30" s="63">
        <v>8.6554074074073339E-3</v>
      </c>
      <c r="J30" s="63">
        <v>2.6491670106136459E-2</v>
      </c>
      <c r="K30" s="63">
        <v>0.1059982843967007</v>
      </c>
      <c r="L30" s="63">
        <v>5.951881481481483E-2</v>
      </c>
      <c r="M30" s="63">
        <v>6.2846814814814855E-2</v>
      </c>
      <c r="N30" s="63">
        <v>0.11275184157941411</v>
      </c>
      <c r="O30" s="63">
        <v>8.723978925055037E-2</v>
      </c>
      <c r="P30" s="63">
        <v>-0.245466074074074</v>
      </c>
      <c r="Q30" s="63">
        <v>-0.25430755555555568</v>
      </c>
      <c r="R30" s="63">
        <v>0.27395191991918438</v>
      </c>
      <c r="S30" s="63">
        <v>-0.1630498744220216</v>
      </c>
      <c r="T30" s="63">
        <v>-0.24435081481481469</v>
      </c>
      <c r="U30" s="63">
        <v>-0.26296296296296312</v>
      </c>
      <c r="V30" s="63">
        <v>0.30044359002532089</v>
      </c>
      <c r="W30" s="63">
        <v>-5.7051590025320897E-2</v>
      </c>
      <c r="X30" s="63">
        <v>-0.34435081481481472</v>
      </c>
      <c r="Y30" s="63">
        <v>-0.3629629629629631</v>
      </c>
      <c r="Z30" s="63">
        <v>0.20044359002532089</v>
      </c>
      <c r="AA30" s="63">
        <v>-0.1570515900253209</v>
      </c>
      <c r="AB30" s="63">
        <v>-0.30386962962962949</v>
      </c>
      <c r="AC30" s="63">
        <v>-0.32580977777777792</v>
      </c>
      <c r="AD30" s="63">
        <v>0.1876917484459068</v>
      </c>
      <c r="AE30" s="63">
        <v>-0.1442913792758713</v>
      </c>
      <c r="AF30" s="63" t="s">
        <v>1063</v>
      </c>
      <c r="AG30" s="63" t="s">
        <v>1064</v>
      </c>
      <c r="AH30" s="63">
        <v>10.66535002687009</v>
      </c>
      <c r="AI30" s="63">
        <v>2.7357786864401681</v>
      </c>
      <c r="AJ30" s="63">
        <v>2.4060419836561748</v>
      </c>
      <c r="AK30" s="63">
        <v>2.280450132232168</v>
      </c>
      <c r="AL30" s="63">
        <v>5.291137517336737</v>
      </c>
      <c r="AM30" s="63">
        <v>6.8452773521947421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35</v>
      </c>
      <c r="B31" s="63"/>
      <c r="C31" s="63">
        <v>150</v>
      </c>
      <c r="D31" s="63">
        <v>5.9868335723876953E-2</v>
      </c>
      <c r="E31" s="63" t="b">
        <v>0</v>
      </c>
      <c r="F31" s="63">
        <v>2.1656679028899551E-2</v>
      </c>
      <c r="G31" s="63">
        <v>1.363131284099081E-2</v>
      </c>
      <c r="H31" s="63">
        <v>7.1454326065669574E-3</v>
      </c>
      <c r="I31" s="63">
        <v>2.6983111111111121E-2</v>
      </c>
      <c r="J31" s="63">
        <v>0.1133673998494331</v>
      </c>
      <c r="K31" s="63">
        <v>4.4537423740567808E-2</v>
      </c>
      <c r="L31" s="63">
        <v>6.0045651012404749E-2</v>
      </c>
      <c r="M31" s="63">
        <v>4.9468444444444433E-2</v>
      </c>
      <c r="N31" s="63">
        <v>0.1249162592605261</v>
      </c>
      <c r="O31" s="63">
        <v>6.0795607320947659E-2</v>
      </c>
      <c r="P31" s="63">
        <v>8.3626617791752192E-2</v>
      </c>
      <c r="Q31" s="63">
        <v>-0.48723437037037037</v>
      </c>
      <c r="R31" s="63">
        <v>0.59462872968044789</v>
      </c>
      <c r="S31" s="63">
        <v>0.10678670578931319</v>
      </c>
      <c r="T31" s="63">
        <v>7.6481185185185235E-2</v>
      </c>
      <c r="U31" s="63">
        <v>-0.46025125925925919</v>
      </c>
      <c r="V31" s="63">
        <v>0.707996129529881</v>
      </c>
      <c r="W31" s="63">
        <v>0.151324129529881</v>
      </c>
      <c r="X31" s="63">
        <v>-2.351881481481477E-2</v>
      </c>
      <c r="Y31" s="63">
        <v>-0.56025125925925923</v>
      </c>
      <c r="Z31" s="63">
        <v>0.60799612952988102</v>
      </c>
      <c r="AA31" s="63">
        <v>5.1324129529881017E-2</v>
      </c>
      <c r="AB31" s="63">
        <v>1.6435534172780489E-2</v>
      </c>
      <c r="AC31" s="63">
        <v>-0.50971970370370367</v>
      </c>
      <c r="AD31" s="63">
        <v>0.58307987026935493</v>
      </c>
      <c r="AE31" s="63">
        <v>9.0528522208933371E-2</v>
      </c>
      <c r="AF31" s="63" t="s">
        <v>1065</v>
      </c>
      <c r="AG31" s="63" t="s">
        <v>1066</v>
      </c>
      <c r="AH31" s="63">
        <v>7.0761642029790819</v>
      </c>
      <c r="AI31" s="63">
        <v>3.5428314401484648</v>
      </c>
      <c r="AJ31" s="63">
        <v>2.901693873467877</v>
      </c>
      <c r="AK31" s="63">
        <v>2.7665901004432039</v>
      </c>
      <c r="AL31" s="63">
        <v>0.94996856677199804</v>
      </c>
      <c r="AM31" s="63">
        <v>7.5134004810702217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36</v>
      </c>
      <c r="B32" s="63"/>
      <c r="C32" s="63">
        <v>150</v>
      </c>
      <c r="D32" s="63">
        <v>6.48651123046875E-2</v>
      </c>
      <c r="E32" s="63" t="b">
        <v>0</v>
      </c>
      <c r="F32" s="63">
        <v>4.6100690505798368E-2</v>
      </c>
      <c r="G32" s="63">
        <v>4.3675005711984828E-2</v>
      </c>
      <c r="H32" s="63">
        <v>2.004178019813041E-2</v>
      </c>
      <c r="I32" s="63">
        <v>7.0863407407407486E-2</v>
      </c>
      <c r="J32" s="63">
        <v>0.1955804444444445</v>
      </c>
      <c r="K32" s="63">
        <v>0.15620158460399489</v>
      </c>
      <c r="L32" s="63">
        <v>2.9797762257494639E-2</v>
      </c>
      <c r="M32" s="63">
        <v>7.4454518518518586E-2</v>
      </c>
      <c r="N32" s="63">
        <v>0.1991715555555556</v>
      </c>
      <c r="O32" s="63">
        <v>0.1624215715040645</v>
      </c>
      <c r="P32" s="63">
        <v>0.85088345114637565</v>
      </c>
      <c r="Q32" s="63">
        <v>0.81043911111111111</v>
      </c>
      <c r="R32" s="63">
        <v>6.4327111111111113E-2</v>
      </c>
      <c r="S32" s="63">
        <v>7.6782967000066704E-2</v>
      </c>
      <c r="T32" s="63">
        <v>0.83084167094824524</v>
      </c>
      <c r="U32" s="63">
        <v>0.73957570370370362</v>
      </c>
      <c r="V32" s="63">
        <v>0.25990755555555561</v>
      </c>
      <c r="W32" s="63">
        <v>0.23298455160406159</v>
      </c>
      <c r="X32" s="63">
        <v>0.73084167094824526</v>
      </c>
      <c r="Y32" s="63">
        <v>0.63957570370370365</v>
      </c>
      <c r="Z32" s="63">
        <v>0.15990755555555561</v>
      </c>
      <c r="AA32" s="63">
        <v>0.13298455160406161</v>
      </c>
      <c r="AB32" s="63">
        <v>0.80104390869075059</v>
      </c>
      <c r="AC32" s="63">
        <v>0.81403022222222221</v>
      </c>
      <c r="AD32" s="63">
        <v>6.0735999999999998E-2</v>
      </c>
      <c r="AE32" s="63">
        <v>7.0562980099997133E-2</v>
      </c>
      <c r="AF32" s="63" t="s">
        <v>1067</v>
      </c>
      <c r="AG32" s="63" t="s">
        <v>1068</v>
      </c>
      <c r="AH32" s="63">
        <v>6.3053908946783226</v>
      </c>
      <c r="AI32" s="63">
        <v>8.8269569664628431</v>
      </c>
      <c r="AJ32" s="63">
        <v>32.209566852016643</v>
      </c>
      <c r="AK32" s="63">
        <v>27.838545424345039</v>
      </c>
      <c r="AL32" s="63">
        <v>57.701783569127358</v>
      </c>
      <c r="AM32" s="63">
        <v>72.114225367015834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37</v>
      </c>
      <c r="B33" s="63"/>
      <c r="C33" s="63">
        <v>150</v>
      </c>
      <c r="D33" s="63">
        <v>4.8435688018798828E-2</v>
      </c>
      <c r="E33" s="63" t="b">
        <v>0</v>
      </c>
      <c r="F33" s="63">
        <v>1.2576426953182869E-2</v>
      </c>
      <c r="G33" s="63">
        <v>1.241513108659158E-4</v>
      </c>
      <c r="H33" s="63">
        <v>9.5852673804328603E-3</v>
      </c>
      <c r="I33" s="63">
        <v>2.1013333333332611E-3</v>
      </c>
      <c r="J33" s="63">
        <v>5.2781017737201794E-3</v>
      </c>
      <c r="K33" s="63">
        <v>0.12284796630288849</v>
      </c>
      <c r="L33" s="63">
        <v>6.8337820371250246E-2</v>
      </c>
      <c r="M33" s="63">
        <v>9.7315555555556321E-3</v>
      </c>
      <c r="N33" s="63">
        <v>8.8383630195634888E-2</v>
      </c>
      <c r="O33" s="63">
        <v>8.9961803319689754E-2</v>
      </c>
      <c r="P33" s="63">
        <v>0.53549643174939321</v>
      </c>
      <c r="Q33" s="63">
        <v>0.23365925925925921</v>
      </c>
      <c r="R33" s="63">
        <v>0.35218782504802321</v>
      </c>
      <c r="S33" s="63">
        <v>1.85983766714956E-3</v>
      </c>
      <c r="T33" s="63">
        <v>0.54508169912982607</v>
      </c>
      <c r="U33" s="63">
        <v>0.23155792592592589</v>
      </c>
      <c r="V33" s="63">
        <v>0.35746592682174338</v>
      </c>
      <c r="W33" s="63">
        <v>-0.12098812863573891</v>
      </c>
      <c r="X33" s="63">
        <v>0.44508169912982609</v>
      </c>
      <c r="Y33" s="63">
        <v>0.13155792592592591</v>
      </c>
      <c r="Z33" s="63">
        <v>0.25746592682174341</v>
      </c>
      <c r="AA33" s="63">
        <v>-0.22098812863573891</v>
      </c>
      <c r="AB33" s="63">
        <v>0.47674387875857582</v>
      </c>
      <c r="AC33" s="63">
        <v>0.22182637037037031</v>
      </c>
      <c r="AD33" s="63">
        <v>0.2690822966261085</v>
      </c>
      <c r="AE33" s="63">
        <v>-0.21094993195542869</v>
      </c>
      <c r="AF33" s="63" t="s">
        <v>1069</v>
      </c>
      <c r="AG33" s="63" t="s">
        <v>1070</v>
      </c>
      <c r="AH33" s="63">
        <v>3.893481036086714</v>
      </c>
      <c r="AI33" s="63">
        <v>2.053145006722584</v>
      </c>
      <c r="AJ33" s="63">
        <v>8.5999344401899762</v>
      </c>
      <c r="AK33" s="63">
        <v>7.9553879070083404</v>
      </c>
      <c r="AL33" s="63">
        <v>10.90594848218004</v>
      </c>
      <c r="AM33" s="63">
        <v>1.8612895917439769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38</v>
      </c>
      <c r="B34" s="63"/>
      <c r="C34" s="63">
        <v>150</v>
      </c>
      <c r="D34" s="63">
        <v>6.529688835144043E-2</v>
      </c>
      <c r="E34" s="63" t="b">
        <v>0</v>
      </c>
      <c r="F34" s="63">
        <v>2.427104555656201E-2</v>
      </c>
      <c r="G34" s="63">
        <v>1.780460103169117E-5</v>
      </c>
      <c r="H34" s="63">
        <v>1.232936503017285E-3</v>
      </c>
      <c r="I34" s="63">
        <v>2.177185185185115E-3</v>
      </c>
      <c r="J34" s="63">
        <v>3.3976952895498351E-3</v>
      </c>
      <c r="K34" s="63">
        <v>0.14111349756917271</v>
      </c>
      <c r="L34" s="63">
        <v>8.5918166376424326E-2</v>
      </c>
      <c r="M34" s="63">
        <v>6.8303407407407313E-2</v>
      </c>
      <c r="N34" s="63">
        <v>0.110561108802385</v>
      </c>
      <c r="O34" s="63">
        <v>0.10496367271431289</v>
      </c>
      <c r="P34" s="63">
        <v>0.1625863942038599</v>
      </c>
      <c r="Q34" s="63">
        <v>0.4471822222222222</v>
      </c>
      <c r="R34" s="63">
        <v>-5.7634310466655431E-2</v>
      </c>
      <c r="S34" s="63">
        <v>0.13275053229495001</v>
      </c>
      <c r="T34" s="63">
        <v>0.16381933070687721</v>
      </c>
      <c r="U34" s="63">
        <v>0.44935940740740732</v>
      </c>
      <c r="V34" s="63">
        <v>-5.4236615177105603E-2</v>
      </c>
      <c r="W34" s="63">
        <v>0.27386402986412273</v>
      </c>
      <c r="X34" s="63">
        <v>6.3819330706877217E-2</v>
      </c>
      <c r="Y34" s="63">
        <v>0.34935940740740729</v>
      </c>
      <c r="Z34" s="63">
        <v>-0.1542366151771056</v>
      </c>
      <c r="AA34" s="63">
        <v>0.17386402986412269</v>
      </c>
      <c r="AB34" s="63">
        <v>7.7901164330452882E-2</v>
      </c>
      <c r="AC34" s="63">
        <v>0.38105600000000001</v>
      </c>
      <c r="AD34" s="63">
        <v>-0.16479772397949061</v>
      </c>
      <c r="AE34" s="63">
        <v>0.1689003571498098</v>
      </c>
      <c r="AF34" s="63" t="s">
        <v>1071</v>
      </c>
      <c r="AG34" s="63" t="s">
        <v>1072</v>
      </c>
      <c r="AH34" s="63">
        <v>2.0819259497506621</v>
      </c>
      <c r="AI34" s="63">
        <v>0.70311734746289423</v>
      </c>
      <c r="AJ34" s="63">
        <v>3.8104212373156359</v>
      </c>
      <c r="AK34" s="63">
        <v>3.4569993489279991</v>
      </c>
      <c r="AL34" s="63">
        <v>18.40292801875648</v>
      </c>
      <c r="AM34" s="63">
        <v>3.4305923574987611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39</v>
      </c>
      <c r="B35" s="63"/>
      <c r="C35" s="63">
        <v>150</v>
      </c>
      <c r="D35" s="63">
        <v>5.3396940231323242E-2</v>
      </c>
      <c r="E35" s="63" t="b">
        <v>0</v>
      </c>
      <c r="F35" s="63">
        <v>7.8582230462648523E-3</v>
      </c>
      <c r="G35" s="63">
        <v>2.1930764285196169E-3</v>
      </c>
      <c r="H35" s="63">
        <v>4.3338061182780802E-2</v>
      </c>
      <c r="I35" s="63">
        <v>1.7698370370370361E-2</v>
      </c>
      <c r="J35" s="63">
        <v>1.2870771811981929E-3</v>
      </c>
      <c r="K35" s="63">
        <v>0.27372854500095312</v>
      </c>
      <c r="L35" s="63">
        <v>5.0607745239960172E-2</v>
      </c>
      <c r="M35" s="63">
        <v>4.1933037037037053E-2</v>
      </c>
      <c r="N35" s="63">
        <v>5.9486969773578313E-2</v>
      </c>
      <c r="O35" s="63">
        <v>0.16992250620137611</v>
      </c>
      <c r="P35" s="63">
        <v>-0.21443828716120861</v>
      </c>
      <c r="Q35" s="63">
        <v>0.1528343703703702</v>
      </c>
      <c r="R35" s="63">
        <v>-0.30121301162670677</v>
      </c>
      <c r="S35" s="63">
        <v>0.25972448269656823</v>
      </c>
      <c r="T35" s="63">
        <v>-0.17110022597842781</v>
      </c>
      <c r="U35" s="63">
        <v>0.1705327407407406</v>
      </c>
      <c r="V35" s="63">
        <v>-0.29992593444550858</v>
      </c>
      <c r="W35" s="63">
        <v>0.53345302769752123</v>
      </c>
      <c r="X35" s="63">
        <v>-0.27110022597842781</v>
      </c>
      <c r="Y35" s="63">
        <v>7.053274074074059E-2</v>
      </c>
      <c r="Z35" s="63">
        <v>-0.39992593444550861</v>
      </c>
      <c r="AA35" s="63">
        <v>0.4334530276975212</v>
      </c>
      <c r="AB35" s="63">
        <v>-0.22170797121838801</v>
      </c>
      <c r="AC35" s="63">
        <v>0.12859970370370349</v>
      </c>
      <c r="AD35" s="63">
        <v>-0.35941290421908689</v>
      </c>
      <c r="AE35" s="63">
        <v>0.36353052149614512</v>
      </c>
      <c r="AF35" s="63" t="s">
        <v>1073</v>
      </c>
      <c r="AG35" s="63" t="s">
        <v>1074</v>
      </c>
      <c r="AH35" s="63">
        <v>9.8847203373448309</v>
      </c>
      <c r="AI35" s="63">
        <v>2.9903564618052152</v>
      </c>
      <c r="AJ35" s="63">
        <v>5.2281198197117451</v>
      </c>
      <c r="AK35" s="63">
        <v>4.85628160845273</v>
      </c>
      <c r="AL35" s="63">
        <v>3.5591719381860449</v>
      </c>
      <c r="AM35" s="63">
        <v>12.190112647950681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40</v>
      </c>
      <c r="B36" s="63"/>
      <c r="C36" s="63">
        <v>150</v>
      </c>
      <c r="D36" s="63">
        <v>5.9838533401489258E-2</v>
      </c>
      <c r="E36" s="63" t="b">
        <v>0</v>
      </c>
      <c r="F36" s="63">
        <v>2.3243609531504429E-2</v>
      </c>
      <c r="G36" s="63">
        <v>2.9995936513835929E-3</v>
      </c>
      <c r="H36" s="63">
        <v>2.8390345843503029E-2</v>
      </c>
      <c r="I36" s="63">
        <v>1.8217481481481501E-2</v>
      </c>
      <c r="J36" s="63">
        <v>4.3147482924751963E-2</v>
      </c>
      <c r="K36" s="63">
        <v>0.1492672229708481</v>
      </c>
      <c r="L36" s="63">
        <v>8.4376200786868971E-2</v>
      </c>
      <c r="M36" s="63">
        <v>4.5161481481481518E-2</v>
      </c>
      <c r="N36" s="63">
        <v>0.1186790076748041</v>
      </c>
      <c r="O36" s="63">
        <v>7.2693641668407485E-2</v>
      </c>
      <c r="P36" s="63">
        <v>-0.39192866392324438</v>
      </c>
      <c r="Q36" s="63">
        <v>-0.35273955555555581</v>
      </c>
      <c r="R36" s="63">
        <v>-0.1183936428780185</v>
      </c>
      <c r="S36" s="63">
        <v>-1.150389656369305E-2</v>
      </c>
      <c r="T36" s="63">
        <v>-0.36353831807974141</v>
      </c>
      <c r="U36" s="63">
        <v>-0.3345220740740743</v>
      </c>
      <c r="V36" s="63">
        <v>-7.52461599532665E-2</v>
      </c>
      <c r="W36" s="63">
        <v>0.137763326407155</v>
      </c>
      <c r="X36" s="63">
        <v>-0.46353831807974138</v>
      </c>
      <c r="Y36" s="63">
        <v>-0.43452207407407428</v>
      </c>
      <c r="Z36" s="63">
        <v>-0.17524615995326651</v>
      </c>
      <c r="AA36" s="63">
        <v>3.7763326407155018E-2</v>
      </c>
      <c r="AB36" s="63">
        <v>-0.44791451886661032</v>
      </c>
      <c r="AC36" s="63">
        <v>-0.37968355555555577</v>
      </c>
      <c r="AD36" s="63">
        <v>-0.1939251676280706</v>
      </c>
      <c r="AE36" s="63">
        <v>6.5069684738747538E-2</v>
      </c>
      <c r="AF36" s="63" t="s">
        <v>1075</v>
      </c>
      <c r="AG36" s="63" t="s">
        <v>1076</v>
      </c>
      <c r="AH36" s="63">
        <v>8.818481745270967</v>
      </c>
      <c r="AI36" s="63">
        <v>0.191480664883458</v>
      </c>
      <c r="AJ36" s="63">
        <v>3.3940584988900251</v>
      </c>
      <c r="AK36" s="63">
        <v>3.2243477987334712</v>
      </c>
      <c r="AL36" s="63">
        <v>3.5095048611388808</v>
      </c>
      <c r="AM36" s="63">
        <v>16.462006233471669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41</v>
      </c>
      <c r="B37" s="63"/>
      <c r="C37" s="63">
        <v>150</v>
      </c>
      <c r="D37" s="63">
        <v>5.2861690521240227E-2</v>
      </c>
      <c r="E37" s="63" t="b">
        <v>0</v>
      </c>
      <c r="F37" s="63">
        <v>3.1421278337599452E-2</v>
      </c>
      <c r="G37" s="63">
        <v>2.4143072566895751E-2</v>
      </c>
      <c r="H37" s="63">
        <v>8.2542331955717474E-2</v>
      </c>
      <c r="I37" s="63">
        <v>9.1810370370370431E-2</v>
      </c>
      <c r="J37" s="63">
        <v>9.434347828368056E-2</v>
      </c>
      <c r="K37" s="63">
        <v>9.6391175917385302E-2</v>
      </c>
      <c r="L37" s="63">
        <v>9.9259433626950999E-2</v>
      </c>
      <c r="M37" s="63">
        <v>8.1399703703703752E-2</v>
      </c>
      <c r="N37" s="63">
        <v>0.1222412835772171</v>
      </c>
      <c r="O37" s="63">
        <v>7.1831465266417566E-2</v>
      </c>
      <c r="P37" s="63">
        <v>-0.70998897679364847</v>
      </c>
      <c r="Q37" s="63">
        <v>0.54157748148148144</v>
      </c>
      <c r="R37" s="63">
        <v>0.24837610209678981</v>
      </c>
      <c r="S37" s="63">
        <v>-0.34600370692426602</v>
      </c>
      <c r="T37" s="63">
        <v>-0.627446644837931</v>
      </c>
      <c r="U37" s="63">
        <v>0.63338785185185187</v>
      </c>
      <c r="V37" s="63">
        <v>0.34271958038047029</v>
      </c>
      <c r="W37" s="63">
        <v>-0.24961253100688069</v>
      </c>
      <c r="X37" s="63">
        <v>-0.72744664483793098</v>
      </c>
      <c r="Y37" s="63">
        <v>0.53338785185185189</v>
      </c>
      <c r="Z37" s="63">
        <v>0.24271958038047031</v>
      </c>
      <c r="AA37" s="63">
        <v>-0.34961253100688072</v>
      </c>
      <c r="AB37" s="63">
        <v>-0.726706078464882</v>
      </c>
      <c r="AC37" s="63">
        <v>0.55198814814814812</v>
      </c>
      <c r="AD37" s="63">
        <v>0.22047829680325329</v>
      </c>
      <c r="AE37" s="63">
        <v>-0.32144399627329828</v>
      </c>
      <c r="AF37" s="63" t="s">
        <v>1077</v>
      </c>
      <c r="AG37" s="63" t="s">
        <v>1078</v>
      </c>
      <c r="AH37" s="63">
        <v>1.7618849976791131</v>
      </c>
      <c r="AI37" s="63">
        <v>0.21377504403676559</v>
      </c>
      <c r="AJ37" s="63">
        <v>2.8712528762580418</v>
      </c>
      <c r="AK37" s="63">
        <v>2.5380657698995992</v>
      </c>
      <c r="AL37" s="63">
        <v>11.679473805384241</v>
      </c>
      <c r="AM37" s="63">
        <v>8.7099083700255644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42</v>
      </c>
      <c r="B38" s="63"/>
      <c r="C38" s="63">
        <v>150</v>
      </c>
      <c r="D38" s="63">
        <v>7.3778629302978516E-2</v>
      </c>
      <c r="E38" s="63" t="b">
        <v>0</v>
      </c>
      <c r="F38" s="63">
        <v>2.857889603658869E-2</v>
      </c>
      <c r="G38" s="63">
        <v>1.3731500633283459E-2</v>
      </c>
      <c r="H38" s="63">
        <v>5.7382465617179412E-2</v>
      </c>
      <c r="I38" s="63">
        <v>3.5976296296296277E-2</v>
      </c>
      <c r="J38" s="63">
        <v>9.5626666666666693E-2</v>
      </c>
      <c r="K38" s="63">
        <v>0.11962067154814029</v>
      </c>
      <c r="L38" s="63">
        <v>9.678790114177982E-2</v>
      </c>
      <c r="M38" s="63">
        <v>8.0193185185185145E-2</v>
      </c>
      <c r="N38" s="63">
        <v>0.11304888888888889</v>
      </c>
      <c r="O38" s="63">
        <v>0.12511396690938989</v>
      </c>
      <c r="P38" s="63">
        <v>0.89579072832545703</v>
      </c>
      <c r="Q38" s="63">
        <v>0.75488</v>
      </c>
      <c r="R38" s="63">
        <v>0.12931555555555549</v>
      </c>
      <c r="S38" s="63">
        <v>0.2154086156342904</v>
      </c>
      <c r="T38" s="63">
        <v>0.95317319394263644</v>
      </c>
      <c r="U38" s="63">
        <v>0.79085629629629628</v>
      </c>
      <c r="V38" s="63">
        <v>0.22494222222222221</v>
      </c>
      <c r="W38" s="63">
        <v>0.33502928718243069</v>
      </c>
      <c r="X38" s="63">
        <v>0.85317319394263647</v>
      </c>
      <c r="Y38" s="63">
        <v>0.6908562962962963</v>
      </c>
      <c r="Z38" s="63">
        <v>0.1249422222222222</v>
      </c>
      <c r="AA38" s="63">
        <v>0.23502928718243071</v>
      </c>
      <c r="AB38" s="63">
        <v>0.85638529280085662</v>
      </c>
      <c r="AC38" s="63">
        <v>0.71066311111111113</v>
      </c>
      <c r="AD38" s="63">
        <v>0.1118933333333333</v>
      </c>
      <c r="AE38" s="63">
        <v>0.20991532027304091</v>
      </c>
      <c r="AF38" s="63" t="s">
        <v>1079</v>
      </c>
      <c r="AG38" s="63" t="s">
        <v>1080</v>
      </c>
      <c r="AH38" s="63">
        <v>0.41708060146857923</v>
      </c>
      <c r="AI38" s="63">
        <v>0.74877759953951695</v>
      </c>
      <c r="AJ38" s="63">
        <v>4.0393819594729177</v>
      </c>
      <c r="AK38" s="63">
        <v>3.4423600052567318</v>
      </c>
      <c r="AL38" s="63">
        <v>10.558819107396181</v>
      </c>
      <c r="AM38" s="63">
        <v>8.0851604378764375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43</v>
      </c>
      <c r="B39" s="63"/>
      <c r="C39" s="63">
        <v>150</v>
      </c>
      <c r="D39" s="63">
        <v>6.6844701766967773E-2</v>
      </c>
      <c r="E39" s="63" t="b">
        <v>0</v>
      </c>
      <c r="F39" s="63">
        <v>2.8325567356817839E-2</v>
      </c>
      <c r="G39" s="63">
        <v>8.1372780300070537E-3</v>
      </c>
      <c r="H39" s="63">
        <v>7.5242219463912408E-3</v>
      </c>
      <c r="I39" s="63">
        <v>2.0284444444444438E-2</v>
      </c>
      <c r="J39" s="63">
        <v>8.7573999724168961E-2</v>
      </c>
      <c r="K39" s="63">
        <v>1.2684851664204739E-3</v>
      </c>
      <c r="L39" s="63">
        <v>9.876977777777779E-2</v>
      </c>
      <c r="M39" s="63">
        <v>9.3194666666666648E-2</v>
      </c>
      <c r="N39" s="63">
        <v>9.9422595316332019E-2</v>
      </c>
      <c r="O39" s="63">
        <v>0.1025372619829987</v>
      </c>
      <c r="P39" s="63">
        <v>0.54883125807213706</v>
      </c>
      <c r="Q39" s="63">
        <v>-0.242247111111111</v>
      </c>
      <c r="R39" s="63">
        <v>0.17451307919468301</v>
      </c>
      <c r="S39" s="63">
        <v>0.1588498436637569</v>
      </c>
      <c r="T39" s="63">
        <v>0.5563554800185283</v>
      </c>
      <c r="U39" s="63">
        <v>-0.26253155555555541</v>
      </c>
      <c r="V39" s="63">
        <v>0.26208707891885191</v>
      </c>
      <c r="W39" s="63">
        <v>0.1601183288301774</v>
      </c>
      <c r="X39" s="63">
        <v>0.45635548001852833</v>
      </c>
      <c r="Y39" s="63">
        <v>-0.36253155555555538</v>
      </c>
      <c r="Z39" s="63">
        <v>0.16208707891885191</v>
      </c>
      <c r="AA39" s="63">
        <v>6.0118328830177377E-2</v>
      </c>
      <c r="AB39" s="63">
        <v>0.45758570224075051</v>
      </c>
      <c r="AC39" s="63">
        <v>-0.35572622222222211</v>
      </c>
      <c r="AD39" s="63">
        <v>0.16266448360251989</v>
      </c>
      <c r="AE39" s="63">
        <v>5.7581066847178702E-2</v>
      </c>
      <c r="AF39" s="63" t="s">
        <v>1081</v>
      </c>
      <c r="AG39" s="63" t="s">
        <v>1082</v>
      </c>
      <c r="AH39" s="63">
        <v>0.2270772474624623</v>
      </c>
      <c r="AI39" s="63">
        <v>0.1167728178599322</v>
      </c>
      <c r="AJ39" s="63">
        <v>0.44083686092310542</v>
      </c>
      <c r="AK39" s="63">
        <v>0.41781973055294891</v>
      </c>
      <c r="AL39" s="63">
        <v>0.33814969747550261</v>
      </c>
      <c r="AM39" s="63">
        <v>1.3531072967741691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44</v>
      </c>
      <c r="B40" s="63"/>
      <c r="C40" s="63">
        <v>150</v>
      </c>
      <c r="D40" s="63">
        <v>8.0791950225830078E-2</v>
      </c>
      <c r="E40" s="63" t="b">
        <v>0</v>
      </c>
      <c r="F40" s="63">
        <v>2.6292215582310478E-2</v>
      </c>
      <c r="G40" s="63">
        <v>1.0416634666508211E-2</v>
      </c>
      <c r="H40" s="63">
        <v>8.7743671238147081E-2</v>
      </c>
      <c r="I40" s="63">
        <v>5.0518518518518518E-2</v>
      </c>
      <c r="J40" s="63">
        <v>1.2867094110725589E-2</v>
      </c>
      <c r="K40" s="63">
        <v>0.31421388547724749</v>
      </c>
      <c r="L40" s="63">
        <v>9.1222865436386802E-2</v>
      </c>
      <c r="M40" s="63">
        <v>9.492029629629628E-2</v>
      </c>
      <c r="N40" s="63">
        <v>9.4661194556738326E-2</v>
      </c>
      <c r="O40" s="63">
        <v>0.11303118047578931</v>
      </c>
      <c r="P40" s="63">
        <v>-0.50029327107786281</v>
      </c>
      <c r="Q40" s="63">
        <v>0.30442192592592587</v>
      </c>
      <c r="R40" s="63">
        <v>-0.24794800442849779</v>
      </c>
      <c r="S40" s="63">
        <v>0.15202633328229431</v>
      </c>
      <c r="T40" s="63">
        <v>-0.41254959983971567</v>
      </c>
      <c r="U40" s="63">
        <v>0.35494044444444439</v>
      </c>
      <c r="V40" s="63">
        <v>-0.26081509853922341</v>
      </c>
      <c r="W40" s="63">
        <v>0.4662402187595418</v>
      </c>
      <c r="X40" s="63">
        <v>-0.51254959983971571</v>
      </c>
      <c r="Y40" s="63">
        <v>0.25494044444444441</v>
      </c>
      <c r="Z40" s="63">
        <v>-0.36081509853922339</v>
      </c>
      <c r="AA40" s="63">
        <v>0.36624021875954182</v>
      </c>
      <c r="AB40" s="63">
        <v>-0.50377246527610253</v>
      </c>
      <c r="AC40" s="63">
        <v>0.26002014814814811</v>
      </c>
      <c r="AD40" s="63">
        <v>-0.35547629309596168</v>
      </c>
      <c r="AE40" s="63">
        <v>0.3532090382837525</v>
      </c>
      <c r="AF40" s="63" t="s">
        <v>1083</v>
      </c>
      <c r="AG40" s="63" t="s">
        <v>1084</v>
      </c>
      <c r="AH40" s="63">
        <v>2.2509787244825059</v>
      </c>
      <c r="AI40" s="63">
        <v>0.51396281564851987</v>
      </c>
      <c r="AJ40" s="63">
        <v>0.54841098734399951</v>
      </c>
      <c r="AK40" s="63">
        <v>0.50229413984081239</v>
      </c>
      <c r="AL40" s="63">
        <v>0.51310698055233783</v>
      </c>
      <c r="AM40" s="63">
        <v>2.1626765719715491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45</v>
      </c>
      <c r="B41" s="63"/>
      <c r="C41" s="63">
        <v>150</v>
      </c>
      <c r="D41" s="63">
        <v>6.6817760467529297E-2</v>
      </c>
      <c r="E41" s="63" t="b">
        <v>0</v>
      </c>
      <c r="F41" s="63">
        <v>2.599682917098169E-2</v>
      </c>
      <c r="G41" s="63">
        <v>2.235660520419298E-2</v>
      </c>
      <c r="H41" s="63">
        <v>8.6636577957447836E-2</v>
      </c>
      <c r="I41" s="63">
        <v>4.7207111111111061E-2</v>
      </c>
      <c r="J41" s="63">
        <v>0.1123485523919167</v>
      </c>
      <c r="K41" s="63">
        <v>0.1129695964470758</v>
      </c>
      <c r="L41" s="63">
        <v>8.218666666666663E-2</v>
      </c>
      <c r="M41" s="63">
        <v>4.6559999999999963E-2</v>
      </c>
      <c r="N41" s="63">
        <v>0.13066884629935291</v>
      </c>
      <c r="O41" s="63">
        <v>0.13066884629935299</v>
      </c>
      <c r="P41" s="63">
        <v>0.7059461430293511</v>
      </c>
      <c r="Q41" s="63">
        <v>0.18747022222222229</v>
      </c>
      <c r="R41" s="63">
        <v>0.37851655932230399</v>
      </c>
      <c r="S41" s="63">
        <v>0.41714557689417059</v>
      </c>
      <c r="T41" s="63">
        <v>0.79258272098679894</v>
      </c>
      <c r="U41" s="63">
        <v>0.2346773333333334</v>
      </c>
      <c r="V41" s="63">
        <v>0.49086511171422081</v>
      </c>
      <c r="W41" s="63">
        <v>0.53011517334124636</v>
      </c>
      <c r="X41" s="63">
        <v>0.69258272098679896</v>
      </c>
      <c r="Y41" s="63">
        <v>0.1346773333333334</v>
      </c>
      <c r="Z41" s="63">
        <v>0.39086511171422078</v>
      </c>
      <c r="AA41" s="63">
        <v>0.43011517334124633</v>
      </c>
      <c r="AB41" s="63">
        <v>0.71039605432013231</v>
      </c>
      <c r="AC41" s="63">
        <v>0.18811733333333339</v>
      </c>
      <c r="AD41" s="63">
        <v>0.36019626541486782</v>
      </c>
      <c r="AE41" s="63">
        <v>0.39944632704189342</v>
      </c>
      <c r="AF41" s="63" t="s">
        <v>1085</v>
      </c>
      <c r="AG41" s="63" t="s">
        <v>1086</v>
      </c>
      <c r="AH41" s="63">
        <v>1.8944118784467241</v>
      </c>
      <c r="AI41" s="63">
        <v>2.0944019851642111</v>
      </c>
      <c r="AJ41" s="63">
        <v>5.1064398925922516</v>
      </c>
      <c r="AK41" s="63">
        <v>4.7226681953559648</v>
      </c>
      <c r="AL41" s="63">
        <v>7.5981691611183013</v>
      </c>
      <c r="AM41" s="63">
        <v>8.6559406829072572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47</v>
      </c>
      <c r="B42" s="63"/>
      <c r="C42" s="63">
        <v>150</v>
      </c>
      <c r="D42" s="63">
        <v>6.7782402038574219E-2</v>
      </c>
      <c r="E42" s="63" t="b">
        <v>0</v>
      </c>
      <c r="F42" s="63">
        <v>2.3865483286256681E-2</v>
      </c>
      <c r="G42" s="63">
        <v>2.0658081108146089E-3</v>
      </c>
      <c r="H42" s="63">
        <v>4.1468982538629302E-2</v>
      </c>
      <c r="I42" s="63">
        <v>1.7624888888888902E-2</v>
      </c>
      <c r="J42" s="63">
        <v>5.9577587799262421E-3</v>
      </c>
      <c r="K42" s="63">
        <v>0.16803832657289891</v>
      </c>
      <c r="L42" s="63">
        <v>9.2859696940327141E-2</v>
      </c>
      <c r="M42" s="63">
        <v>7.8609777777777778E-2</v>
      </c>
      <c r="N42" s="63">
        <v>9.520011979055315E-2</v>
      </c>
      <c r="O42" s="63">
        <v>9.5085594508657917E-2</v>
      </c>
      <c r="P42" s="63">
        <v>0.67930494593923085</v>
      </c>
      <c r="Q42" s="63">
        <v>7.0203259259259396E-2</v>
      </c>
      <c r="R42" s="63">
        <v>0.24819067755655719</v>
      </c>
      <c r="S42" s="63">
        <v>0.25882535587735028</v>
      </c>
      <c r="T42" s="63">
        <v>0.72077392847786015</v>
      </c>
      <c r="U42" s="63">
        <v>5.2578370370370497E-2</v>
      </c>
      <c r="V42" s="63">
        <v>0.242232918776631</v>
      </c>
      <c r="W42" s="63">
        <v>9.0787029304451455E-2</v>
      </c>
      <c r="X42" s="63">
        <v>0.62077392847786017</v>
      </c>
      <c r="Y42" s="63">
        <v>-4.7421629629629508E-2</v>
      </c>
      <c r="Z42" s="63">
        <v>0.142232918776631</v>
      </c>
      <c r="AA42" s="63">
        <v>-9.2129706955485519E-3</v>
      </c>
      <c r="AB42" s="63">
        <v>0.62791423153753301</v>
      </c>
      <c r="AC42" s="63">
        <v>-2.6031407407407291E-2</v>
      </c>
      <c r="AD42" s="63">
        <v>0.14703279898607791</v>
      </c>
      <c r="AE42" s="63">
        <v>-4.2985652042064658E-3</v>
      </c>
      <c r="AF42" s="63" t="s">
        <v>1087</v>
      </c>
      <c r="AG42" s="63" t="s">
        <v>1088</v>
      </c>
      <c r="AH42" s="63">
        <v>0.81725929057026248</v>
      </c>
      <c r="AI42" s="63">
        <v>0.75333550997029652</v>
      </c>
      <c r="AJ42" s="63">
        <v>1.7409948736403009</v>
      </c>
      <c r="AK42" s="63">
        <v>1.6282887890627209</v>
      </c>
      <c r="AL42" s="63">
        <v>5.2033702682937788</v>
      </c>
      <c r="AM42" s="63">
        <v>1.656734991165381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48</v>
      </c>
      <c r="B43" s="63"/>
      <c r="C43" s="63">
        <v>150</v>
      </c>
      <c r="D43" s="63">
        <v>6.1392307281494141E-2</v>
      </c>
      <c r="E43" s="63" t="b">
        <v>0</v>
      </c>
      <c r="F43" s="63">
        <v>2.8274948686933109E-2</v>
      </c>
      <c r="G43" s="63">
        <v>1.0790165326703921E-3</v>
      </c>
      <c r="H43" s="63">
        <v>1.209068605984877E-2</v>
      </c>
      <c r="I43" s="63">
        <v>2.740266666666669E-2</v>
      </c>
      <c r="J43" s="63">
        <v>1.34879836457539E-2</v>
      </c>
      <c r="K43" s="63">
        <v>9.4432803804294141E-2</v>
      </c>
      <c r="L43" s="63">
        <v>9.4992066983691184E-2</v>
      </c>
      <c r="M43" s="63">
        <v>9.3770666666666669E-2</v>
      </c>
      <c r="N43" s="63">
        <v>0.1022668957678286</v>
      </c>
      <c r="O43" s="63">
        <v>9.5775335630249772E-2</v>
      </c>
      <c r="P43" s="63">
        <v>4.8842093467256223E-2</v>
      </c>
      <c r="Q43" s="63">
        <v>-0.53339970370370371</v>
      </c>
      <c r="R43" s="63">
        <v>0.21328240220159739</v>
      </c>
      <c r="S43" s="63">
        <v>1.5630026487501551E-2</v>
      </c>
      <c r="T43" s="63">
        <v>3.6751407407407448E-2</v>
      </c>
      <c r="U43" s="63">
        <v>-0.50599703703703702</v>
      </c>
      <c r="V43" s="63">
        <v>0.22677038584735129</v>
      </c>
      <c r="W43" s="63">
        <v>0.1100628302917957</v>
      </c>
      <c r="X43" s="63">
        <v>-6.3248592592592551E-2</v>
      </c>
      <c r="Y43" s="63">
        <v>-0.605997037037037</v>
      </c>
      <c r="Z43" s="63">
        <v>0.12677038584735131</v>
      </c>
      <c r="AA43" s="63">
        <v>1.00628302917957E-2</v>
      </c>
      <c r="AB43" s="63">
        <v>-5.8240659576283729E-2</v>
      </c>
      <c r="AC43" s="63">
        <v>-0.59976770370370369</v>
      </c>
      <c r="AD43" s="63">
        <v>0.1245034900795227</v>
      </c>
      <c r="AE43" s="63">
        <v>1.428749466154592E-2</v>
      </c>
      <c r="AF43" s="63" t="s">
        <v>1089</v>
      </c>
      <c r="AG43" s="63" t="s">
        <v>1090</v>
      </c>
      <c r="AH43" s="63">
        <v>0.94889088090277063</v>
      </c>
      <c r="AI43" s="63">
        <v>0.431475506762729</v>
      </c>
      <c r="AJ43" s="63">
        <v>0.3485534432403623</v>
      </c>
      <c r="AK43" s="63">
        <v>0.33272121528548371</v>
      </c>
      <c r="AL43" s="63">
        <v>0.17447824304518991</v>
      </c>
      <c r="AM43" s="63">
        <v>3.5303598947092389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>
        <v>49</v>
      </c>
      <c r="B44" s="63"/>
      <c r="C44" s="63">
        <v>150</v>
      </c>
      <c r="D44" s="63">
        <v>7.0847272872924805E-2</v>
      </c>
      <c r="E44" s="63" t="b">
        <v>0</v>
      </c>
      <c r="F44" s="63">
        <v>2.8540689113737711E-2</v>
      </c>
      <c r="G44" s="63">
        <v>2.550944302542991E-3</v>
      </c>
      <c r="H44" s="63">
        <v>4.9891913611317167E-2</v>
      </c>
      <c r="I44" s="63">
        <v>5.941333333333354E-3</v>
      </c>
      <c r="J44" s="63">
        <v>5.1421607293118954E-3</v>
      </c>
      <c r="K44" s="63">
        <v>6.6510896835723698E-2</v>
      </c>
      <c r="L44" s="63">
        <v>9.6565333333333392E-2</v>
      </c>
      <c r="M44" s="63">
        <v>8.9695999999999942E-2</v>
      </c>
      <c r="N44" s="63">
        <v>0.105690364253133</v>
      </c>
      <c r="O44" s="63">
        <v>0.105690364253133</v>
      </c>
      <c r="P44" s="63">
        <v>0.6311487306116943</v>
      </c>
      <c r="Q44" s="63">
        <v>0.41277629629629631</v>
      </c>
      <c r="R44" s="63">
        <v>0.28288734979807539</v>
      </c>
      <c r="S44" s="63">
        <v>0.31625862105561642</v>
      </c>
      <c r="T44" s="63">
        <v>0.68104064422301147</v>
      </c>
      <c r="U44" s="63">
        <v>0.40683496296296301</v>
      </c>
      <c r="V44" s="63">
        <v>0.2777451890687635</v>
      </c>
      <c r="W44" s="63">
        <v>0.24974772421989269</v>
      </c>
      <c r="X44" s="63">
        <v>0.58104064422301149</v>
      </c>
      <c r="Y44" s="63">
        <v>0.30683496296296298</v>
      </c>
      <c r="Z44" s="63">
        <v>0.17774518906876349</v>
      </c>
      <c r="AA44" s="63">
        <v>0.14974772421989271</v>
      </c>
      <c r="AB44" s="63">
        <v>0.58447531088967808</v>
      </c>
      <c r="AC44" s="63">
        <v>0.31713896296296301</v>
      </c>
      <c r="AD44" s="63">
        <v>0.1720548248156305</v>
      </c>
      <c r="AE44" s="63">
        <v>0.14405735996675981</v>
      </c>
      <c r="AF44" s="63" t="s">
        <v>1091</v>
      </c>
      <c r="AG44" s="63" t="s">
        <v>1092</v>
      </c>
      <c r="AH44" s="63">
        <v>0.38176891250381911</v>
      </c>
      <c r="AI44" s="63">
        <v>0.2446813762826866</v>
      </c>
      <c r="AJ44" s="63">
        <v>1.1784565162598779</v>
      </c>
      <c r="AK44" s="63">
        <v>1.0739977663271809</v>
      </c>
      <c r="AL44" s="63">
        <v>3.374336812989728</v>
      </c>
      <c r="AM44" s="63">
        <v>2.7918513424227811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19" customFormat="1" x14ac:dyDescent="0.3"/>
    <row r="153" spans="1:104" s="19" customFormat="1" x14ac:dyDescent="0.3"/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G27" sqref="G27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26.44140625" style="19" customWidth="1"/>
    <col min="8" max="8" width="23.44140625" style="19" customWidth="1"/>
    <col min="9" max="16384" width="8.88671875" style="19"/>
  </cols>
  <sheetData>
    <row r="1" spans="1:8" x14ac:dyDescent="0.3">
      <c r="A1" s="49" t="s">
        <v>664</v>
      </c>
      <c r="B1" s="50" t="s">
        <v>665</v>
      </c>
      <c r="G1" s="19" t="s">
        <v>704</v>
      </c>
      <c r="H1" s="19" t="s">
        <v>705</v>
      </c>
    </row>
    <row r="2" spans="1:8" x14ac:dyDescent="0.3">
      <c r="A2" s="49" t="s">
        <v>666</v>
      </c>
      <c r="B2" s="50" t="b">
        <v>1</v>
      </c>
      <c r="E2" s="19" t="s">
        <v>682</v>
      </c>
      <c r="G2" s="19" t="s">
        <v>685</v>
      </c>
      <c r="H2" s="19" t="s">
        <v>685</v>
      </c>
    </row>
    <row r="3" spans="1:8" x14ac:dyDescent="0.3">
      <c r="A3" s="49" t="s">
        <v>667</v>
      </c>
      <c r="B3" s="56" t="b">
        <v>0</v>
      </c>
      <c r="E3" s="19" t="s">
        <v>683</v>
      </c>
      <c r="G3" s="19" t="s">
        <v>685</v>
      </c>
      <c r="H3" s="19" t="s">
        <v>686</v>
      </c>
    </row>
    <row r="4" spans="1:8" x14ac:dyDescent="0.3">
      <c r="A4" s="49" t="s">
        <v>668</v>
      </c>
      <c r="B4" s="50" t="b">
        <v>0</v>
      </c>
      <c r="E4" s="19" t="s">
        <v>684</v>
      </c>
      <c r="G4" s="19" t="s">
        <v>686</v>
      </c>
      <c r="H4" s="19" t="s">
        <v>685</v>
      </c>
    </row>
    <row r="5" spans="1:8" x14ac:dyDescent="0.3">
      <c r="A5" s="49" t="s">
        <v>669</v>
      </c>
      <c r="B5" s="50" t="b">
        <v>0</v>
      </c>
    </row>
    <row r="6" spans="1:8" x14ac:dyDescent="0.3">
      <c r="A6" s="49" t="s">
        <v>670</v>
      </c>
      <c r="B6" s="50">
        <v>0</v>
      </c>
    </row>
    <row r="7" spans="1:8" x14ac:dyDescent="0.3">
      <c r="A7" s="49" t="s">
        <v>671</v>
      </c>
      <c r="B7" s="56" t="b">
        <v>0</v>
      </c>
    </row>
    <row r="8" spans="1:8" x14ac:dyDescent="0.3">
      <c r="A8" s="49" t="s">
        <v>672</v>
      </c>
      <c r="B8" s="56">
        <v>0</v>
      </c>
    </row>
    <row r="9" spans="1:8" x14ac:dyDescent="0.3">
      <c r="A9" s="49" t="s">
        <v>673</v>
      </c>
      <c r="B9" s="56">
        <v>0</v>
      </c>
    </row>
    <row r="10" spans="1:8" x14ac:dyDescent="0.3">
      <c r="A10" s="49" t="s">
        <v>674</v>
      </c>
      <c r="B10" s="56">
        <v>0</v>
      </c>
    </row>
    <row r="11" spans="1:8" x14ac:dyDescent="0.3">
      <c r="A11" s="49" t="s">
        <v>675</v>
      </c>
      <c r="B11" s="50">
        <v>0</v>
      </c>
    </row>
    <row r="12" spans="1:8" x14ac:dyDescent="0.3">
      <c r="A12" s="49" t="s">
        <v>676</v>
      </c>
      <c r="B12" s="56" t="b">
        <v>1</v>
      </c>
    </row>
    <row r="13" spans="1:8" x14ac:dyDescent="0.3">
      <c r="A13" s="49" t="s">
        <v>677</v>
      </c>
      <c r="B13" s="50">
        <v>45</v>
      </c>
    </row>
    <row r="14" spans="1:8" x14ac:dyDescent="0.3">
      <c r="A14" s="49" t="s">
        <v>678</v>
      </c>
      <c r="B14" s="56" t="b">
        <v>1</v>
      </c>
    </row>
    <row r="15" spans="1:8" x14ac:dyDescent="0.3">
      <c r="A15" s="49" t="s">
        <v>679</v>
      </c>
      <c r="B15" s="50">
        <v>4</v>
      </c>
    </row>
    <row r="16" spans="1:8" x14ac:dyDescent="0.3">
      <c r="A16" s="49" t="s">
        <v>680</v>
      </c>
      <c r="B16" s="50" t="s">
        <v>681</v>
      </c>
    </row>
    <row r="18" spans="2:2" x14ac:dyDescent="0.3">
      <c r="B18" s="56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D22" sqref="D22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48"/>
  <sheetViews>
    <sheetView tabSelected="1" topLeftCell="A37" zoomScale="85" zoomScaleNormal="85" workbookViewId="0">
      <selection activeCell="A52" sqref="A52"/>
    </sheetView>
  </sheetViews>
  <sheetFormatPr defaultColWidth="8.88671875" defaultRowHeight="14.4" x14ac:dyDescent="0.3"/>
  <cols>
    <col min="1" max="1" width="30.33203125" style="55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55"/>
  </cols>
  <sheetData>
    <row r="1" spans="1:63" s="23" customFormat="1" ht="15" thickBot="1" x14ac:dyDescent="0.35">
      <c r="A1" s="31"/>
      <c r="B1" s="52" t="s">
        <v>687</v>
      </c>
      <c r="C1" s="52" t="s">
        <v>688</v>
      </c>
      <c r="D1" s="52" t="s">
        <v>689</v>
      </c>
      <c r="E1" s="52" t="s">
        <v>690</v>
      </c>
      <c r="F1" s="52" t="s">
        <v>691</v>
      </c>
      <c r="G1" s="52" t="s">
        <v>692</v>
      </c>
      <c r="H1" s="52" t="s">
        <v>693</v>
      </c>
      <c r="I1" s="52" t="s">
        <v>694</v>
      </c>
      <c r="J1" s="52" t="s">
        <v>695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3" s="17" customFormat="1" ht="15" thickBot="1" x14ac:dyDescent="0.35">
      <c r="A2" s="16" t="s">
        <v>2</v>
      </c>
      <c r="B2" s="47">
        <f>AVERAGE(B15:B164)</f>
        <v>1.0658498047999999E-2</v>
      </c>
      <c r="C2" s="47">
        <f t="shared" ref="C2:J2" si="0">AVERAGE(C15:C164)</f>
        <v>1.1559737471489537E-2</v>
      </c>
      <c r="D2" s="47">
        <f t="shared" si="0"/>
        <v>1.0598320876984891E-2</v>
      </c>
      <c r="E2" s="47">
        <f t="shared" si="0"/>
        <v>2.4528815615999983E-4</v>
      </c>
      <c r="F2" s="47">
        <f t="shared" si="0"/>
        <v>8.9423436257679498E-3</v>
      </c>
      <c r="G2" s="47">
        <f t="shared" si="0"/>
        <v>7.398866653461165E-3</v>
      </c>
      <c r="H2" s="47">
        <f t="shared" si="0"/>
        <v>1.3648458514611787E-4</v>
      </c>
      <c r="I2" s="47">
        <f t="shared" si="0"/>
        <v>9.7629117929247007E-3</v>
      </c>
      <c r="J2" s="47">
        <f t="shared" si="0"/>
        <v>8.0604659919473864E-3</v>
      </c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18"/>
    </row>
    <row r="3" spans="1:63" s="5" customFormat="1" ht="15" thickBot="1" x14ac:dyDescent="0.35">
      <c r="A3" s="3" t="s">
        <v>3</v>
      </c>
      <c r="B3" s="46">
        <f>_xlfn.STDEV.S(B15:B164)</f>
        <v>8.3257245420660167E-3</v>
      </c>
      <c r="C3" s="46">
        <f t="shared" ref="C3:J3" si="1">_xlfn.STDEV.S(C15:C164)</f>
        <v>1.7473799198661023E-2</v>
      </c>
      <c r="D3" s="46">
        <f t="shared" si="1"/>
        <v>1.0315711712793709E-2</v>
      </c>
      <c r="E3" s="46">
        <f t="shared" si="1"/>
        <v>5.5277465170730327E-4</v>
      </c>
      <c r="F3" s="46">
        <f t="shared" si="1"/>
        <v>8.4174039122012888E-3</v>
      </c>
      <c r="G3" s="46">
        <f t="shared" si="1"/>
        <v>4.9055440812634677E-3</v>
      </c>
      <c r="H3" s="46">
        <f t="shared" si="1"/>
        <v>2.2233949288951485E-4</v>
      </c>
      <c r="I3" s="46">
        <f t="shared" si="1"/>
        <v>7.0903346414297021E-3</v>
      </c>
      <c r="J3" s="46">
        <f t="shared" si="1"/>
        <v>1.0044888156977943E-2</v>
      </c>
      <c r="K3" s="42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4"/>
    </row>
    <row r="4" spans="1:63" s="5" customFormat="1" ht="15" thickBot="1" x14ac:dyDescent="0.35">
      <c r="A4" s="3" t="s">
        <v>4</v>
      </c>
      <c r="B4" s="48">
        <f>MAX(0.000000000001, MIN(B15:B164))</f>
        <v>8.4675584000000362E-5</v>
      </c>
      <c r="C4" s="48">
        <f t="shared" ref="C4:J4" si="2">MAX(0.000000000001, MIN(C15:C164))</f>
        <v>1.091969914137016E-4</v>
      </c>
      <c r="D4" s="48">
        <f t="shared" si="2"/>
        <v>1.736208295398283E-4</v>
      </c>
      <c r="E4" s="48">
        <f t="shared" si="2"/>
        <v>8.4480000000055196E-9</v>
      </c>
      <c r="F4" s="48">
        <f t="shared" si="2"/>
        <v>1.042676169459256E-4</v>
      </c>
      <c r="G4" s="48">
        <f t="shared" si="2"/>
        <v>1.2628171133359791E-5</v>
      </c>
      <c r="H4" s="48">
        <f t="shared" si="2"/>
        <v>3.6795171467759457E-8</v>
      </c>
      <c r="I4" s="48">
        <f t="shared" si="2"/>
        <v>7.5407770668564921E-6</v>
      </c>
      <c r="J4" s="48">
        <f t="shared" si="2"/>
        <v>3.224229793476766E-6</v>
      </c>
      <c r="K4" s="42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4"/>
    </row>
    <row r="5" spans="1:63" s="5" customFormat="1" ht="15" thickBot="1" x14ac:dyDescent="0.35">
      <c r="A5" s="3" t="s">
        <v>5</v>
      </c>
      <c r="B5" s="46">
        <f>QUARTILE(B15:B164, 1)</f>
        <v>3.2940677119999992E-3</v>
      </c>
      <c r="C5" s="46">
        <f t="shared" ref="C5:J5" si="3">QUARTILE(C15:C164, 1)</f>
        <v>2.8291960038638441E-3</v>
      </c>
      <c r="D5" s="46">
        <f t="shared" si="3"/>
        <v>2.8261763319472151E-3</v>
      </c>
      <c r="E5" s="46">
        <f t="shared" si="3"/>
        <v>6.1785599999999384E-6</v>
      </c>
      <c r="F5" s="46">
        <f t="shared" si="3"/>
        <v>2.5501333400305701E-3</v>
      </c>
      <c r="G5" s="46">
        <f t="shared" si="3"/>
        <v>2.47352825629296E-3</v>
      </c>
      <c r="H5" s="46">
        <f t="shared" si="3"/>
        <v>4.4106489327845115E-6</v>
      </c>
      <c r="I5" s="46">
        <f t="shared" si="3"/>
        <v>3.8101285023090419E-3</v>
      </c>
      <c r="J5" s="46">
        <f t="shared" si="3"/>
        <v>1.6442810098105387E-3</v>
      </c>
      <c r="K5" s="42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4"/>
    </row>
    <row r="6" spans="1:63" s="5" customFormat="1" ht="15" thickBot="1" x14ac:dyDescent="0.35">
      <c r="A6" s="3" t="s">
        <v>6</v>
      </c>
      <c r="B6" s="46">
        <f>MEDIAN(B15:B164)</f>
        <v>8.3679426559999971E-3</v>
      </c>
      <c r="C6" s="46">
        <f t="shared" ref="C6:J6" si="4">MEDIAN(C15:C164)</f>
        <v>7.9597356778588792E-3</v>
      </c>
      <c r="D6" s="46">
        <f t="shared" si="4"/>
        <v>8.862062442886039E-3</v>
      </c>
      <c r="E6" s="46">
        <f t="shared" si="4"/>
        <v>4.5307007999999614E-5</v>
      </c>
      <c r="F6" s="46">
        <f t="shared" si="4"/>
        <v>6.6757608323479885E-3</v>
      </c>
      <c r="G6" s="46">
        <f t="shared" si="4"/>
        <v>8.2672450758875249E-3</v>
      </c>
      <c r="H6" s="46">
        <f t="shared" si="4"/>
        <v>5.3471390727023039E-5</v>
      </c>
      <c r="I6" s="46">
        <f t="shared" si="4"/>
        <v>7.7486786886513869E-3</v>
      </c>
      <c r="J6" s="46">
        <f t="shared" si="4"/>
        <v>3.1677280844992551E-3</v>
      </c>
      <c r="K6" s="42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4"/>
    </row>
    <row r="7" spans="1:63" s="5" customFormat="1" ht="15" thickBot="1" x14ac:dyDescent="0.35">
      <c r="A7" s="3" t="s">
        <v>7</v>
      </c>
      <c r="B7" s="46">
        <f>QUARTILE(B15:B164, 3)</f>
        <v>1.8573483008000009E-2</v>
      </c>
      <c r="C7" s="46">
        <f t="shared" ref="C7:J7" si="5">QUARTILE(C15:C164, 3)</f>
        <v>1.5263427310214192E-2</v>
      </c>
      <c r="D7" s="46">
        <f t="shared" si="5"/>
        <v>1.4329251296507483E-2</v>
      </c>
      <c r="E7" s="46">
        <f t="shared" si="5"/>
        <v>1.8313113600000025E-4</v>
      </c>
      <c r="F7" s="46">
        <f t="shared" si="5"/>
        <v>1.2992487836210377E-2</v>
      </c>
      <c r="G7" s="46">
        <f t="shared" si="5"/>
        <v>1.0485292432803975E-2</v>
      </c>
      <c r="H7" s="46">
        <f t="shared" si="5"/>
        <v>1.1989505966529518E-4</v>
      </c>
      <c r="I7" s="46">
        <f t="shared" si="5"/>
        <v>1.478024009402984E-2</v>
      </c>
      <c r="J7" s="46">
        <f t="shared" si="5"/>
        <v>1.3681406737137134E-2</v>
      </c>
      <c r="K7" s="42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4"/>
    </row>
    <row r="8" spans="1:63" s="17" customFormat="1" ht="15" thickBot="1" x14ac:dyDescent="0.35">
      <c r="A8" s="16" t="s">
        <v>8</v>
      </c>
      <c r="B8" s="46">
        <f>MAX(B15:B164)</f>
        <v>3.0315564032E-2</v>
      </c>
      <c r="C8" s="46">
        <f t="shared" ref="C8:J8" si="6">MAX(C15:C164)</f>
        <v>0.1106753123171398</v>
      </c>
      <c r="D8" s="46">
        <f t="shared" si="6"/>
        <v>5.1243296054183818E-2</v>
      </c>
      <c r="E8" s="46">
        <f t="shared" si="6"/>
        <v>3.0716928000000011E-3</v>
      </c>
      <c r="F8" s="46">
        <f t="shared" si="6"/>
        <v>3.8093322387577781E-2</v>
      </c>
      <c r="G8" s="46">
        <f t="shared" si="6"/>
        <v>1.64151975461778E-2</v>
      </c>
      <c r="H8" s="46">
        <f t="shared" si="6"/>
        <v>9.9672662246364906E-4</v>
      </c>
      <c r="I8" s="46">
        <f t="shared" si="6"/>
        <v>2.2925188754537109E-2</v>
      </c>
      <c r="J8" s="46">
        <f t="shared" si="6"/>
        <v>4.3675005711984828E-2</v>
      </c>
      <c r="K8" s="42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18"/>
    </row>
    <row r="9" spans="1:63" s="8" customFormat="1" ht="15" thickBot="1" x14ac:dyDescent="0.35">
      <c r="A9" s="6"/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9"/>
      <c r="L9" s="42"/>
      <c r="M9" s="41"/>
      <c r="N9" s="41"/>
      <c r="O9" s="41"/>
      <c r="P9" s="41"/>
      <c r="Q9" s="41"/>
      <c r="R9" s="41"/>
      <c r="S9" s="40"/>
      <c r="T9" s="40"/>
      <c r="U9" s="40"/>
      <c r="V9" s="40"/>
      <c r="W9" s="40"/>
      <c r="X9" s="40"/>
      <c r="Y9" s="40"/>
      <c r="Z9" s="40"/>
      <c r="AA9" s="40"/>
      <c r="AB9" s="4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7"/>
    </row>
    <row r="10" spans="1:63" s="5" customFormat="1" ht="15" thickBot="1" x14ac:dyDescent="0.35">
      <c r="A10" s="3" t="s">
        <v>9</v>
      </c>
      <c r="B10" s="10">
        <f t="shared" ref="B10:J10" si="7">B5</f>
        <v>3.2940677119999992E-3</v>
      </c>
      <c r="C10" s="11">
        <f t="shared" si="7"/>
        <v>2.8291960038638441E-3</v>
      </c>
      <c r="D10" s="9">
        <f t="shared" si="7"/>
        <v>2.8261763319472151E-3</v>
      </c>
      <c r="E10" s="9">
        <f t="shared" si="7"/>
        <v>6.1785599999999384E-6</v>
      </c>
      <c r="F10" s="9">
        <f t="shared" si="7"/>
        <v>2.5501333400305701E-3</v>
      </c>
      <c r="G10" s="9">
        <f t="shared" si="7"/>
        <v>2.47352825629296E-3</v>
      </c>
      <c r="H10" s="10">
        <f t="shared" si="7"/>
        <v>4.4106489327845115E-6</v>
      </c>
      <c r="I10" s="11">
        <f t="shared" si="7"/>
        <v>3.8101285023090419E-3</v>
      </c>
      <c r="J10" s="9">
        <f t="shared" si="7"/>
        <v>1.6442810098105387E-3</v>
      </c>
      <c r="K10" s="42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4"/>
    </row>
    <row r="11" spans="1:63" s="5" customFormat="1" ht="15" thickBot="1" x14ac:dyDescent="0.35">
      <c r="A11" s="3" t="s">
        <v>10</v>
      </c>
      <c r="B11" s="10">
        <f>B6-B5</f>
        <v>5.0738749439999979E-3</v>
      </c>
      <c r="C11" s="11">
        <f t="shared" ref="B11:J12" si="8">C6-C5</f>
        <v>5.1305396739950351E-3</v>
      </c>
      <c r="D11" s="9">
        <f t="shared" si="8"/>
        <v>6.035886110938824E-3</v>
      </c>
      <c r="E11" s="9">
        <f t="shared" si="8"/>
        <v>3.9128447999999676E-5</v>
      </c>
      <c r="F11" s="9">
        <f t="shared" si="8"/>
        <v>4.1256274923174184E-3</v>
      </c>
      <c r="G11" s="9">
        <f t="shared" si="8"/>
        <v>5.7937168195945649E-3</v>
      </c>
      <c r="H11" s="10">
        <f>H6-H5</f>
        <v>4.906074179423853E-5</v>
      </c>
      <c r="I11" s="11">
        <f t="shared" ref="I11:J11" si="9">I6-I5</f>
        <v>3.9385501863423451E-3</v>
      </c>
      <c r="J11" s="9">
        <f t="shared" si="9"/>
        <v>1.5234470746887164E-3</v>
      </c>
      <c r="K11" s="42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"/>
    </row>
    <row r="12" spans="1:63" s="5" customFormat="1" ht="15" thickBot="1" x14ac:dyDescent="0.35">
      <c r="A12" s="3" t="s">
        <v>11</v>
      </c>
      <c r="B12" s="10">
        <f t="shared" si="8"/>
        <v>1.0205540352000012E-2</v>
      </c>
      <c r="C12" s="11">
        <f t="shared" si="8"/>
        <v>7.3036916323553133E-3</v>
      </c>
      <c r="D12" s="9">
        <f t="shared" si="8"/>
        <v>5.4671888536214439E-3</v>
      </c>
      <c r="E12" s="9">
        <f t="shared" si="8"/>
        <v>1.3782412800000064E-4</v>
      </c>
      <c r="F12" s="9">
        <f t="shared" si="8"/>
        <v>6.316727003862389E-3</v>
      </c>
      <c r="G12" s="9">
        <f t="shared" si="8"/>
        <v>2.2180473569164503E-3</v>
      </c>
      <c r="H12" s="10">
        <f t="shared" si="8"/>
        <v>6.642366893827215E-5</v>
      </c>
      <c r="I12" s="11">
        <f t="shared" si="8"/>
        <v>7.0315614053784526E-3</v>
      </c>
      <c r="J12" s="9">
        <f t="shared" si="8"/>
        <v>1.051367865263788E-2</v>
      </c>
      <c r="K12" s="42"/>
      <c r="L12" s="42"/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"/>
    </row>
    <row r="13" spans="1:63" s="5" customFormat="1" ht="15" thickBot="1" x14ac:dyDescent="0.35">
      <c r="A13" s="3" t="s">
        <v>12</v>
      </c>
      <c r="B13" s="10">
        <f>B5-B4</f>
        <v>3.2093921279999988E-3</v>
      </c>
      <c r="C13" s="11">
        <f>C5-C4</f>
        <v>2.7199990124501423E-3</v>
      </c>
      <c r="D13" s="9">
        <f t="shared" ref="D13:G13" si="10">D5-D4</f>
        <v>2.6525555024073865E-3</v>
      </c>
      <c r="E13" s="9">
        <f t="shared" si="10"/>
        <v>6.170111999999933E-6</v>
      </c>
      <c r="F13" s="9">
        <f t="shared" si="10"/>
        <v>2.4458657230846444E-3</v>
      </c>
      <c r="G13" s="9">
        <f t="shared" si="10"/>
        <v>2.4609000851596001E-3</v>
      </c>
      <c r="H13" s="10">
        <f>H5-H4</f>
        <v>4.3738537613167523E-6</v>
      </c>
      <c r="I13" s="11">
        <f t="shared" ref="I13:J13" si="11">I5-I4</f>
        <v>3.8025877252421854E-3</v>
      </c>
      <c r="J13" s="9">
        <f t="shared" si="11"/>
        <v>1.6410567800170619E-3</v>
      </c>
      <c r="K13" s="42"/>
      <c r="L13" s="42"/>
      <c r="M13" s="41"/>
      <c r="N13" s="41"/>
      <c r="O13" s="41"/>
      <c r="P13" s="41"/>
      <c r="Q13" s="41"/>
      <c r="R13" s="41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4"/>
    </row>
    <row r="14" spans="1:63" s="5" customFormat="1" ht="15" thickBot="1" x14ac:dyDescent="0.35">
      <c r="A14" s="3" t="s">
        <v>13</v>
      </c>
      <c r="B14" s="10">
        <f t="shared" ref="B14:J14" si="12">B8-B7</f>
        <v>1.1742081023999991E-2</v>
      </c>
      <c r="C14" s="11">
        <f>C8-C7</f>
        <v>9.5411885006925601E-2</v>
      </c>
      <c r="D14" s="9">
        <f t="shared" si="12"/>
        <v>3.6914044757676331E-2</v>
      </c>
      <c r="E14" s="9">
        <f t="shared" si="12"/>
        <v>2.8885616640000008E-3</v>
      </c>
      <c r="F14" s="9">
        <f t="shared" si="12"/>
        <v>2.5100834551367406E-2</v>
      </c>
      <c r="G14" s="9">
        <f t="shared" si="12"/>
        <v>5.9299051133738252E-3</v>
      </c>
      <c r="H14" s="10">
        <f t="shared" si="12"/>
        <v>8.7683156279835394E-4</v>
      </c>
      <c r="I14" s="11">
        <f t="shared" si="12"/>
        <v>8.1449486605072695E-3</v>
      </c>
      <c r="J14" s="9">
        <f t="shared" si="12"/>
        <v>2.9993598974847692E-2</v>
      </c>
      <c r="K14" s="42"/>
      <c r="L14" s="42"/>
      <c r="M14" s="41"/>
      <c r="N14" s="41"/>
      <c r="O14" s="41"/>
      <c r="P14" s="41"/>
      <c r="Q14" s="41"/>
      <c r="R14" s="41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4"/>
    </row>
    <row r="15" spans="1:63" x14ac:dyDescent="0.3">
      <c r="A15" s="2"/>
      <c r="B15" s="12">
        <f>'trad-50'!G2</f>
        <v>1.933967667199999E-2</v>
      </c>
      <c r="C15" s="12">
        <f>'3060-50'!G2</f>
        <v>7.440626157960631E-4</v>
      </c>
      <c r="D15" s="12"/>
      <c r="E15" s="12">
        <f>'trad-100'!G2</f>
        <v>1.110213120000004E-4</v>
      </c>
      <c r="F15" s="12">
        <f>'3060-100'!G2</f>
        <v>8.3189475577076094E-3</v>
      </c>
      <c r="G15" s="12">
        <f>'15-100'!G2</f>
        <v>1.2237271701847109E-2</v>
      </c>
      <c r="H15" s="12">
        <f>'trad-150'!G2</f>
        <v>6.8873298875173904E-6</v>
      </c>
      <c r="I15" s="12"/>
      <c r="J15" s="12">
        <f>'15-150'!G2</f>
        <v>2.0553037515530781E-3</v>
      </c>
      <c r="K15" s="42"/>
      <c r="L15" s="42"/>
      <c r="M15" s="41"/>
      <c r="N15" s="41"/>
      <c r="O15" s="41"/>
      <c r="P15" s="41"/>
      <c r="Q15" s="41"/>
      <c r="R15" s="41"/>
    </row>
    <row r="16" spans="1:63" x14ac:dyDescent="0.3">
      <c r="B16" s="12">
        <f>'trad-50'!G3</f>
        <v>1.1797842944000001E-2</v>
      </c>
      <c r="C16" s="12">
        <f>'3060-50'!G3</f>
        <v>2.333841412084205E-2</v>
      </c>
      <c r="D16" s="12">
        <f>'15-50'!G3</f>
        <v>3.6227795152974718E-3</v>
      </c>
      <c r="E16" s="12">
        <f>'trad-100'!G3</f>
        <v>2.594303999999831E-6</v>
      </c>
      <c r="F16" s="12">
        <f>'3060-100'!G3</f>
        <v>1.7611837473168589E-2</v>
      </c>
      <c r="G16" s="12">
        <f>'15-100'!G3</f>
        <v>5.4931227021675147E-4</v>
      </c>
      <c r="H16" s="12">
        <f>'trad-150'!G3</f>
        <v>7.4182148916324085E-5</v>
      </c>
      <c r="I16" s="12">
        <f>'3060-150'!G3</f>
        <v>1.9757013971588439E-4</v>
      </c>
      <c r="J16" s="12">
        <f>'15-150'!G3</f>
        <v>3.5863984863579732E-3</v>
      </c>
      <c r="K16" s="42"/>
      <c r="L16" s="42"/>
      <c r="M16" s="41"/>
      <c r="N16" s="41"/>
      <c r="O16" s="41"/>
      <c r="P16" s="41"/>
      <c r="Q16" s="41"/>
      <c r="R16" s="41"/>
    </row>
    <row r="17" spans="2:18" x14ac:dyDescent="0.3">
      <c r="B17" s="12">
        <f>'trad-50'!G4</f>
        <v>1.2523621376000001E-2</v>
      </c>
      <c r="C17" s="12">
        <f>'3060-50'!G4</f>
        <v>1.800899861156333E-2</v>
      </c>
      <c r="D17" s="12">
        <f>'15-50'!G4</f>
        <v>2.1330754322573281E-2</v>
      </c>
      <c r="E17" s="12">
        <f>'trad-100'!G4</f>
        <v>4.4543999999999611E-6</v>
      </c>
      <c r="F17" s="12">
        <f>'3060-100'!G4</f>
        <v>9.1830675714753875E-3</v>
      </c>
      <c r="G17" s="12">
        <f>'15-100'!G4</f>
        <v>8.2695641532388783E-3</v>
      </c>
      <c r="H17" s="12">
        <f>'trad-150'!G4</f>
        <v>3.1420014266119449E-6</v>
      </c>
      <c r="I17" s="12">
        <f>'3060-150'!G4</f>
        <v>1.8809398002406549E-2</v>
      </c>
      <c r="J17" s="12">
        <f>'15-150'!G4</f>
        <v>3.9829503141407971E-2</v>
      </c>
      <c r="K17" s="42"/>
      <c r="L17" s="42"/>
      <c r="M17" s="41"/>
      <c r="N17" s="41"/>
      <c r="O17" s="41"/>
      <c r="P17" s="41"/>
      <c r="Q17" s="41"/>
      <c r="R17" s="41"/>
    </row>
    <row r="18" spans="2:18" x14ac:dyDescent="0.3">
      <c r="B18" s="12">
        <f>'trad-50'!G5</f>
        <v>2.1084600320000041E-3</v>
      </c>
      <c r="C18" s="12">
        <f>'3060-50'!G5</f>
        <v>1.9762018463812068E-3</v>
      </c>
      <c r="D18" s="12">
        <f>'15-50'!G5</f>
        <v>5.1243296054183818E-2</v>
      </c>
      <c r="E18" s="12">
        <f>'trad-100'!G5</f>
        <v>1.5489791999999961E-4</v>
      </c>
      <c r="F18" s="12">
        <f>'3060-100'!G5</f>
        <v>5.7338015089132954E-3</v>
      </c>
      <c r="G18" s="12">
        <f>'15-100'!G5</f>
        <v>1.8596251257783671E-3</v>
      </c>
      <c r="H18" s="12">
        <f>'trad-150'!G5</f>
        <v>9.296293258710572E-5</v>
      </c>
      <c r="I18" s="12">
        <f>'3060-150'!G5</f>
        <v>8.2936477522215033E-3</v>
      </c>
      <c r="J18" s="12">
        <f>'15-150'!G5</f>
        <v>2.76913202416174E-3</v>
      </c>
      <c r="K18" s="42"/>
      <c r="L18" s="42"/>
      <c r="M18" s="41"/>
      <c r="N18" s="41"/>
      <c r="O18" s="41"/>
      <c r="P18" s="41"/>
      <c r="Q18" s="41"/>
      <c r="R18" s="41"/>
    </row>
    <row r="19" spans="2:18" x14ac:dyDescent="0.3">
      <c r="B19" s="12">
        <f>'trad-50'!G6</f>
        <v>5.6076400640000046E-3</v>
      </c>
      <c r="C19" s="12">
        <f>'3060-50'!G6</f>
        <v>1.4852365348797911E-3</v>
      </c>
      <c r="D19" s="12">
        <f>'15-50'!G6</f>
        <v>9.0892790063900242E-4</v>
      </c>
      <c r="E19" s="12">
        <f>'trad-100'!G6</f>
        <v>3.3922483200000031E-4</v>
      </c>
      <c r="F19" s="12">
        <f>'3060-100'!G6</f>
        <v>2.4524025539931181E-3</v>
      </c>
      <c r="G19" s="12">
        <f>'15-100'!G6</f>
        <v>3.6844808916413219E-3</v>
      </c>
      <c r="H19" s="12">
        <f>'trad-150'!G6</f>
        <v>3.3788458420850567E-4</v>
      </c>
      <c r="I19" s="12">
        <f>'3060-150'!G6</f>
        <v>1.1995244490573501E-2</v>
      </c>
      <c r="J19" s="12">
        <f>'15-150'!G6</f>
        <v>1.9641994619717081E-3</v>
      </c>
      <c r="K19" s="42"/>
      <c r="L19" s="42"/>
      <c r="M19" s="41"/>
      <c r="N19" s="41"/>
      <c r="O19" s="41"/>
      <c r="P19" s="41"/>
      <c r="Q19" s="41"/>
      <c r="R19" s="41"/>
    </row>
    <row r="20" spans="2:18" x14ac:dyDescent="0.3">
      <c r="B20" s="12">
        <f>'trad-50'!G7</f>
        <v>1.666089267199999E-2</v>
      </c>
      <c r="C20" s="12">
        <f>'3060-50'!G7</f>
        <v>3.7388159168465019E-3</v>
      </c>
      <c r="D20" s="12">
        <f>'15-50'!G7</f>
        <v>8.2839930316647679E-3</v>
      </c>
      <c r="E20" s="12">
        <f>'trad-100'!G7</f>
        <v>1.8547507200000071E-4</v>
      </c>
      <c r="F20" s="12">
        <f>'3060-100'!G7</f>
        <v>1.1190285694623161E-2</v>
      </c>
      <c r="G20" s="12">
        <f>'15-100'!G7</f>
        <v>1.129709477293055E-2</v>
      </c>
      <c r="H20" s="12">
        <f>'trad-150'!G7</f>
        <v>1.718481294924542E-6</v>
      </c>
      <c r="I20" s="12">
        <f>'3060-150'!G7</f>
        <v>1.9137890470617001E-2</v>
      </c>
      <c r="J20" s="12">
        <f>'15-150'!G7</f>
        <v>9.218388868098908E-3</v>
      </c>
      <c r="K20" s="42"/>
      <c r="L20" s="42"/>
      <c r="M20" s="41"/>
      <c r="N20" s="41"/>
      <c r="O20" s="41"/>
      <c r="P20" s="41"/>
      <c r="Q20" s="41"/>
      <c r="R20" s="41"/>
    </row>
    <row r="21" spans="2:18" x14ac:dyDescent="0.3">
      <c r="B21" s="12">
        <f>'trad-50'!G8</f>
        <v>1.835889766400001E-2</v>
      </c>
      <c r="C21" s="12">
        <f>'3060-50'!G8</f>
        <v>9.7763194879999966E-3</v>
      </c>
      <c r="D21" s="12">
        <f>'15-50'!G8</f>
        <v>8.2112980390151268E-3</v>
      </c>
      <c r="E21" s="12">
        <f>'trad-100'!G8</f>
        <v>4.0742399999999808E-5</v>
      </c>
      <c r="F21" s="12">
        <f>'3060-100'!G8</f>
        <v>1.6542590832455809E-2</v>
      </c>
      <c r="G21" s="12">
        <f>'15-100'!G8</f>
        <v>1.9291272896998371E-4</v>
      </c>
      <c r="H21" s="12">
        <f>'trad-150'!G8</f>
        <v>2.9931570427434959E-4</v>
      </c>
      <c r="I21" s="12">
        <f>'3060-150'!G8</f>
        <v>1.478024009402984E-2</v>
      </c>
      <c r="J21" s="12">
        <f>'15-150'!G8</f>
        <v>1.441361730371148E-2</v>
      </c>
      <c r="K21" s="42"/>
      <c r="L21" s="42"/>
      <c r="M21" s="41"/>
      <c r="N21" s="41"/>
      <c r="O21" s="41"/>
      <c r="P21" s="41"/>
      <c r="Q21" s="41"/>
      <c r="R21" s="41"/>
    </row>
    <row r="22" spans="2:18" x14ac:dyDescent="0.3">
      <c r="B22" s="12">
        <f>'trad-50'!G9</f>
        <v>7.6373719039999977E-3</v>
      </c>
      <c r="C22" s="12">
        <f>'3060-50'!G9</f>
        <v>1.091969914137016E-4</v>
      </c>
      <c r="D22" s="12">
        <f>'15-50'!G9</f>
        <v>2.1232225261115051E-4</v>
      </c>
      <c r="E22" s="12">
        <f>'trad-100'!G9</f>
        <v>3.2261452799999983E-4</v>
      </c>
      <c r="F22" s="12">
        <f>'3060-100'!G9</f>
        <v>8.5595315826918657E-3</v>
      </c>
      <c r="G22" s="12">
        <f>'15-100'!G9</f>
        <v>1.4322435237915741E-2</v>
      </c>
      <c r="H22" s="12">
        <f>'trad-150'!G9</f>
        <v>1.1257579421673629E-4</v>
      </c>
      <c r="I22" s="12">
        <f>'3060-150'!G9</f>
        <v>1.2428446956884619E-2</v>
      </c>
      <c r="J22" s="12">
        <f>'15-150'!G9</f>
        <v>3.224229793476766E-6</v>
      </c>
      <c r="K22" s="42"/>
      <c r="L22" s="42"/>
      <c r="M22" s="41"/>
      <c r="N22" s="41"/>
      <c r="O22" s="41"/>
      <c r="P22" s="41"/>
      <c r="Q22" s="41"/>
      <c r="R22" s="41"/>
    </row>
    <row r="23" spans="2:18" x14ac:dyDescent="0.3">
      <c r="B23" s="12">
        <f>'trad-50'!G10</f>
        <v>8.4675584000000362E-5</v>
      </c>
      <c r="C23" s="12">
        <f>'3060-50'!G10</f>
        <v>2.812693361556665E-3</v>
      </c>
      <c r="D23" s="12">
        <f>'15-50'!G10</f>
        <v>5.01836102246293E-4</v>
      </c>
      <c r="E23" s="12">
        <f>'trad-100'!G10</f>
        <v>5.1888383999999741E-5</v>
      </c>
      <c r="F23" s="12">
        <f>'3060-100'!G10</f>
        <v>1.7364990786686641E-3</v>
      </c>
      <c r="G23" s="12">
        <f>'15-100'!G10</f>
        <v>9.9691499835941211E-3</v>
      </c>
      <c r="H23" s="12">
        <f>'trad-150'!G10</f>
        <v>4.4188775945130033E-5</v>
      </c>
      <c r="I23" s="12">
        <f>'3060-150'!G10</f>
        <v>1.456746046803389E-2</v>
      </c>
      <c r="J23" s="12">
        <f>'15-150'!G10</f>
        <v>1.536874041815015E-2</v>
      </c>
      <c r="K23" s="42"/>
    </row>
    <row r="24" spans="2:18" x14ac:dyDescent="0.3">
      <c r="B24" s="12">
        <f>'trad-50'!G11</f>
        <v>3.9866562559999989E-3</v>
      </c>
      <c r="C24" s="12">
        <f>'3060-50'!G11</f>
        <v>9.3954711245263448E-3</v>
      </c>
      <c r="D24" s="12">
        <f>'15-50'!G11</f>
        <v>5.8668324290179574E-4</v>
      </c>
      <c r="E24" s="12">
        <f>'trad-100'!G11</f>
        <v>3.2780543999999271E-5</v>
      </c>
      <c r="F24" s="12">
        <f>'3060-100'!G11</f>
        <v>4.3138716525429801E-3</v>
      </c>
      <c r="G24" s="12">
        <f>'15-100'!G11</f>
        <v>1.5069904822752431E-2</v>
      </c>
      <c r="H24" s="12">
        <f>'trad-150'!G11</f>
        <v>4.0321312096570591E-4</v>
      </c>
      <c r="I24" s="12">
        <f>'3060-150'!G11</f>
        <v>1.218809376707105E-2</v>
      </c>
      <c r="J24" s="12">
        <f>'15-150'!G11</f>
        <v>1.3243625576493691E-3</v>
      </c>
      <c r="K24" s="42"/>
    </row>
    <row r="25" spans="2:18" x14ac:dyDescent="0.3">
      <c r="B25" s="12">
        <f>'trad-50'!G12</f>
        <v>3.0315564032E-2</v>
      </c>
      <c r="C25" s="12">
        <f>'3060-50'!G12</f>
        <v>1.5926891064368801E-2</v>
      </c>
      <c r="D25" s="12">
        <f>'15-50'!G12</f>
        <v>2.5525213807924118E-3</v>
      </c>
      <c r="E25" s="12">
        <f>'trad-100'!G12</f>
        <v>1.0160639999999911E-6</v>
      </c>
      <c r="F25" s="12">
        <f>'3060-100'!G12</f>
        <v>1.4949523052021549E-3</v>
      </c>
      <c r="G25" s="12">
        <f>'15-100'!G12</f>
        <v>9.3987486789305977E-3</v>
      </c>
      <c r="H25" s="12">
        <f>'trad-150'!G12</f>
        <v>1.137021099369002E-4</v>
      </c>
      <c r="I25" s="12">
        <f>'3060-150'!G12</f>
        <v>3.7337363144616129E-4</v>
      </c>
      <c r="J25" s="12">
        <f>'15-150'!G12</f>
        <v>3.595030289467917E-3</v>
      </c>
      <c r="K25" s="42"/>
    </row>
    <row r="26" spans="2:18" x14ac:dyDescent="0.3">
      <c r="B26" s="12">
        <f>'trad-50'!G13</f>
        <v>5.3788866560000011E-3</v>
      </c>
      <c r="C26" s="12">
        <f>'3060-50'!G13</f>
        <v>1.100417298689498E-2</v>
      </c>
      <c r="D26" s="12">
        <f>'15-50'!G13</f>
        <v>1.3545815732384401E-2</v>
      </c>
      <c r="E26" s="12">
        <f>'trad-100'!G13</f>
        <v>1.0224898559999969E-3</v>
      </c>
      <c r="F26" s="12">
        <f>'3060-100'!G13</f>
        <v>1.528571862465373E-2</v>
      </c>
      <c r="G26" s="12">
        <f>'15-100'!G13</f>
        <v>1.0160382247428551E-2</v>
      </c>
      <c r="H26" s="12">
        <f>'trad-150'!G13</f>
        <v>6.8049379204391029E-6</v>
      </c>
      <c r="I26" s="12">
        <f>'3060-150'!G13</f>
        <v>6.9406207075475576E-3</v>
      </c>
      <c r="J26" s="12">
        <f>'15-150'!G13</f>
        <v>3.1677280844992551E-3</v>
      </c>
      <c r="K26" s="42"/>
    </row>
    <row r="27" spans="2:18" x14ac:dyDescent="0.3">
      <c r="B27" s="12">
        <f>'trad-50'!G14</f>
        <v>5.9608463360000009E-3</v>
      </c>
      <c r="C27" s="12">
        <f>'3060-50'!G14</f>
        <v>8.6055415038105293E-3</v>
      </c>
      <c r="D27" s="12">
        <f>'15-50'!G14</f>
        <v>1.24060257671112E-2</v>
      </c>
      <c r="E27" s="12">
        <f>'trad-100'!G14</f>
        <v>6.3513599999999937E-7</v>
      </c>
      <c r="F27" s="12">
        <f>'3060-100'!G14</f>
        <v>1.063653369657349E-2</v>
      </c>
      <c r="G27" s="12">
        <f>'15-100'!G14</f>
        <v>9.1648819687529422E-3</v>
      </c>
      <c r="H27" s="12">
        <f>'trad-150'!G14</f>
        <v>3.5846221396981971E-4</v>
      </c>
      <c r="I27" s="12">
        <f>'3060-150'!G14</f>
        <v>7.6924345179318369E-3</v>
      </c>
      <c r="J27" s="12">
        <f>'15-150'!G14</f>
        <v>8.7448775900241416E-4</v>
      </c>
      <c r="K27" s="42"/>
    </row>
    <row r="28" spans="2:18" x14ac:dyDescent="0.3">
      <c r="B28" s="12">
        <f>'trad-50'!G15</f>
        <v>2.0437289984E-2</v>
      </c>
      <c r="C28" s="12">
        <f>'3060-50'!G15</f>
        <v>3.077190941446783E-3</v>
      </c>
      <c r="D28" s="12">
        <f>'15-50'!G15</f>
        <v>6.2341749125651089E-3</v>
      </c>
      <c r="E28" s="12">
        <f>'trad-100'!G15</f>
        <v>3.6368639999999728E-5</v>
      </c>
      <c r="F28" s="12">
        <f>'3060-100'!G15</f>
        <v>6.6713396699224848E-3</v>
      </c>
      <c r="G28" s="12">
        <f>'15-100'!G15</f>
        <v>1.345043704438593E-2</v>
      </c>
      <c r="H28" s="12">
        <f>'trad-150'!G15</f>
        <v>3.7253148514677448E-4</v>
      </c>
      <c r="I28" s="12">
        <f>'3060-150'!G15</f>
        <v>3.8101285023090419E-3</v>
      </c>
      <c r="J28" s="12">
        <f>'15-150'!G15</f>
        <v>8.2563277885791368E-3</v>
      </c>
      <c r="K28" s="42"/>
    </row>
    <row r="29" spans="2:18" x14ac:dyDescent="0.3">
      <c r="B29" s="12">
        <f>'trad-50'!G16</f>
        <v>7.2728883200000088E-4</v>
      </c>
      <c r="C29" s="12">
        <f>'3060-50'!G16</f>
        <v>1.7217014365036951E-2</v>
      </c>
      <c r="D29" s="12">
        <f>'15-50'!G16</f>
        <v>1.028937872614364E-2</v>
      </c>
      <c r="E29" s="12">
        <f>'trad-100'!G16</f>
        <v>3.7324800000000399E-6</v>
      </c>
      <c r="F29" s="12">
        <f>'3060-100'!G16</f>
        <v>2.4126405437123319E-3</v>
      </c>
      <c r="G29" s="12">
        <f>'15-100'!G16</f>
        <v>4.7428579457650536E-3</v>
      </c>
      <c r="H29" s="12">
        <f>'trad-150'!G16</f>
        <v>2.3840897229079879E-6</v>
      </c>
      <c r="I29" s="12">
        <f>'3060-150'!G16</f>
        <v>2.065374242172521E-2</v>
      </c>
      <c r="J29" s="12">
        <f>'15-150'!G16</f>
        <v>5.0096605469495794E-3</v>
      </c>
      <c r="K29" s="42"/>
    </row>
    <row r="30" spans="2:18" x14ac:dyDescent="0.3">
      <c r="B30" s="12">
        <f>'trad-50'!G17</f>
        <v>1.929989120000001E-3</v>
      </c>
      <c r="C30" s="12">
        <f>'3060-50'!G17</f>
        <v>2.8859375888282148E-3</v>
      </c>
      <c r="D30" s="12">
        <f>'15-50'!G17</f>
        <v>3.2745494318361531E-3</v>
      </c>
      <c r="E30" s="12">
        <f>'trad-100'!G17</f>
        <v>1.707786239999986E-4</v>
      </c>
      <c r="F30" s="12">
        <f>'3060-100'!G17</f>
        <v>1.292429391063336E-2</v>
      </c>
      <c r="G30" s="12">
        <f>'15-100'!G17</f>
        <v>4.5561026447085732E-3</v>
      </c>
      <c r="H30" s="12">
        <f>'trad-150'!G17</f>
        <v>8.8323441426608182E-7</v>
      </c>
      <c r="I30" s="12">
        <f>'3060-150'!G17</f>
        <v>6.2346945483355166E-3</v>
      </c>
      <c r="J30" s="12">
        <f>'15-150'!G17</f>
        <v>1.5870855835871729E-2</v>
      </c>
      <c r="K30" s="42"/>
    </row>
    <row r="31" spans="2:18" x14ac:dyDescent="0.3">
      <c r="B31" s="12">
        <f>'trad-50'!G18</f>
        <v>2.252251443200002E-2</v>
      </c>
      <c r="C31" s="12">
        <f>'3060-50'!G18</f>
        <v>9.4603212799999926E-3</v>
      </c>
      <c r="D31" s="12">
        <f>'15-50'!G18</f>
        <v>2.8269310424893419E-3</v>
      </c>
      <c r="E31" s="12">
        <f>'trad-100'!G18</f>
        <v>1.7609932799999889E-4</v>
      </c>
      <c r="F31" s="12">
        <f>'3060-100'!G18</f>
        <v>2.7456990843806369E-2</v>
      </c>
      <c r="G31" s="12">
        <f>'15-100'!G18</f>
        <v>9.7397468334633978E-3</v>
      </c>
      <c r="H31" s="12">
        <f>'trad-150'!G18</f>
        <v>7.9481260422496441E-5</v>
      </c>
      <c r="I31" s="12">
        <f>'3060-150'!G18</f>
        <v>2.4765461734666981E-3</v>
      </c>
      <c r="J31" s="12">
        <f>'15-150'!G18</f>
        <v>1.8404641978426591E-5</v>
      </c>
      <c r="K31" s="42"/>
    </row>
    <row r="32" spans="2:18" x14ac:dyDescent="0.3">
      <c r="B32" s="12">
        <f>'trad-50'!G19</f>
        <v>8.5193830400000291E-4</v>
      </c>
      <c r="C32" s="12">
        <f>'3060-50'!G19</f>
        <v>1.5422753791999991E-2</v>
      </c>
      <c r="D32" s="12">
        <f>'15-50'!G19</f>
        <v>2.588349534420073E-2</v>
      </c>
      <c r="E32" s="12">
        <f>'trad-100'!G19</f>
        <v>2.0421120000000011E-6</v>
      </c>
      <c r="F32" s="12">
        <f>'3060-100'!G19</f>
        <v>9.5282783964542768E-3</v>
      </c>
      <c r="G32" s="12">
        <f>'15-100'!G19</f>
        <v>1.7367410271230241E-3</v>
      </c>
      <c r="H32" s="12">
        <f>'trad-150'!G19</f>
        <v>4.9521005212618449E-7</v>
      </c>
      <c r="I32" s="12">
        <f>'3060-150'!G19</f>
        <v>7.7486786886513869E-3</v>
      </c>
      <c r="J32" s="12">
        <f>'15-150'!G19</f>
        <v>5.3738536641005658E-3</v>
      </c>
      <c r="K32" s="42"/>
    </row>
    <row r="33" spans="2:11" x14ac:dyDescent="0.3">
      <c r="B33" s="12">
        <f>'trad-50'!G20</f>
        <v>1.921723904E-2</v>
      </c>
      <c r="C33" s="12">
        <f>'3060-50'!G20</f>
        <v>0.1106753123171398</v>
      </c>
      <c r="D33" s="12">
        <f>'15-50'!G20</f>
        <v>2.1102911966935579E-2</v>
      </c>
      <c r="E33" s="12">
        <f>'trad-100'!G20</f>
        <v>3.572735999999941E-6</v>
      </c>
      <c r="F33" s="12">
        <f>'3060-100'!G20</f>
        <v>1.5698790794247089E-2</v>
      </c>
      <c r="G33" s="12">
        <f>'15-100'!G20</f>
        <v>4.0782105236552972E-4</v>
      </c>
      <c r="H33" s="12">
        <f>'trad-150'!G20</f>
        <v>2.795232254595318E-4</v>
      </c>
      <c r="I33" s="12">
        <f>'3060-150'!G20</f>
        <v>7.5407770668564921E-6</v>
      </c>
      <c r="J33" s="12">
        <f>'15-150'!G20</f>
        <v>1.62423013868087E-2</v>
      </c>
      <c r="K33" s="42"/>
    </row>
    <row r="34" spans="2:11" x14ac:dyDescent="0.3">
      <c r="B34" s="12">
        <f>'trad-50'!G21</f>
        <v>9.0985134079999957E-3</v>
      </c>
      <c r="C34" s="12">
        <f>'3060-50'!G21</f>
        <v>2.21350583950644E-2</v>
      </c>
      <c r="D34" s="12">
        <f>'15-50'!G21</f>
        <v>2.4144597858550859E-2</v>
      </c>
      <c r="E34" s="12">
        <f>'trad-100'!G21</f>
        <v>4.6325759999999241E-5</v>
      </c>
      <c r="F34" s="12">
        <f>'3060-100'!G21</f>
        <v>2.137312916879837E-3</v>
      </c>
      <c r="G34" s="12">
        <f>'15-100'!G21</f>
        <v>2.069877377843506E-3</v>
      </c>
      <c r="H34" s="12">
        <f>'trad-150'!G21</f>
        <v>5.0863064669410178E-5</v>
      </c>
      <c r="I34" s="12">
        <f>'3060-150'!G21</f>
        <v>1.823270986519112E-2</v>
      </c>
      <c r="J34" s="12">
        <f>'15-150'!G21</f>
        <v>9.8691731909429301E-3</v>
      </c>
      <c r="K34" s="42"/>
    </row>
    <row r="35" spans="2:11" x14ac:dyDescent="0.3">
      <c r="B35" s="12">
        <f>'trad-50'!G22</f>
        <v>1.015712768E-3</v>
      </c>
      <c r="C35" s="12">
        <f>'3060-50'!G22</f>
        <v>1.0344705949844541E-2</v>
      </c>
      <c r="D35" s="12">
        <f>'15-50'!G22</f>
        <v>2.3355723102747479E-2</v>
      </c>
      <c r="E35" s="12">
        <f>'trad-100'!G22</f>
        <v>8.4480000000055196E-9</v>
      </c>
      <c r="F35" s="12">
        <f>'3060-100'!G22</f>
        <v>3.8093322387577781E-2</v>
      </c>
      <c r="G35" s="12">
        <f>'15-100'!G22</f>
        <v>1.019282855959029E-2</v>
      </c>
      <c r="H35" s="12">
        <f>'trad-150'!G22</f>
        <v>8.7424061805213693E-5</v>
      </c>
      <c r="I35" s="12">
        <f>'3060-150'!G22</f>
        <v>6.7953891533138492E-3</v>
      </c>
      <c r="J35" s="12">
        <f>'15-150'!G22</f>
        <v>1.3903759354750311E-2</v>
      </c>
      <c r="K35" s="42"/>
    </row>
    <row r="36" spans="2:11" x14ac:dyDescent="0.3">
      <c r="B36" s="12">
        <f>'trad-50'!G23</f>
        <v>2.0729105407999989E-2</v>
      </c>
      <c r="C36" s="12">
        <f>'3060-50'!G23</f>
        <v>7.981817295957273E-3</v>
      </c>
      <c r="D36" s="12">
        <f>'15-50'!G23</f>
        <v>3.1989648266869471E-3</v>
      </c>
      <c r="E36" s="12">
        <f>'trad-100'!G23</f>
        <v>5.4146304000000337E-5</v>
      </c>
      <c r="F36" s="12">
        <f>'3060-100'!G23</f>
        <v>1.391057849348471E-2</v>
      </c>
      <c r="G36" s="12">
        <f>'15-100'!G23</f>
        <v>6.4591497230923906E-3</v>
      </c>
      <c r="H36" s="12">
        <f>'trad-150'!G23</f>
        <v>9.1699863984636451E-4</v>
      </c>
      <c r="I36" s="12">
        <f>'3060-150'!G23</f>
        <v>9.9412069506929351E-3</v>
      </c>
      <c r="J36" s="12">
        <f>'15-150'!G23</f>
        <v>1.877246755800998E-2</v>
      </c>
      <c r="K36" s="42"/>
    </row>
    <row r="37" spans="2:11" x14ac:dyDescent="0.3">
      <c r="B37" s="12">
        <f>'trad-50'!G24</f>
        <v>2.0723796991999999E-2</v>
      </c>
      <c r="C37" s="12">
        <f>'3060-50'!G24</f>
        <v>2.0327785286183848E-2</v>
      </c>
      <c r="D37" s="12">
        <f>'15-50'!G24</f>
        <v>5.8787226452936209E-3</v>
      </c>
      <c r="E37" s="12">
        <f>'trad-100'!G24</f>
        <v>4.5734399999999919E-6</v>
      </c>
      <c r="F37" s="12">
        <f>'3060-100'!G24</f>
        <v>1.0942030086518179E-3</v>
      </c>
      <c r="G37" s="12">
        <f>'15-100'!G24</f>
        <v>1.2628171133359791E-5</v>
      </c>
      <c r="H37" s="12">
        <f>'trad-150'!G24</f>
        <v>4.9066329406858764E-4</v>
      </c>
      <c r="I37" s="12">
        <f>'3060-150'!G24</f>
        <v>1.5839110340594351E-2</v>
      </c>
      <c r="J37" s="12">
        <f>'15-150'!G24</f>
        <v>1.9798781942001529E-3</v>
      </c>
      <c r="K37" s="42"/>
    </row>
    <row r="38" spans="2:11" x14ac:dyDescent="0.3">
      <c r="B38" s="12">
        <f>'trad-50'!G25</f>
        <v>3.4643671039999982E-3</v>
      </c>
      <c r="C38" s="12">
        <f>'3060-50'!G25</f>
        <v>2.8787039307853822E-3</v>
      </c>
      <c r="D38" s="12">
        <f>'15-50'!G25</f>
        <v>1.119918272331033E-2</v>
      </c>
      <c r="E38" s="12">
        <f>'trad-100'!G25</f>
        <v>3.7806335999999467E-5</v>
      </c>
      <c r="F38" s="12">
        <f>'3060-100'!G25</f>
        <v>6.6801819947734931E-3</v>
      </c>
      <c r="G38" s="12">
        <f>'15-100'!G25</f>
        <v>6.1411598720412172E-3</v>
      </c>
      <c r="H38" s="12">
        <f>'trad-150'!G25</f>
        <v>1.1732782845541801E-4</v>
      </c>
      <c r="I38" s="12">
        <f>'3060-150'!G25</f>
        <v>3.3385019774679879E-3</v>
      </c>
      <c r="J38" s="12">
        <f>'15-150'!G25</f>
        <v>2.4135273962752561E-4</v>
      </c>
      <c r="K38" s="42"/>
    </row>
    <row r="39" spans="2:11" x14ac:dyDescent="0.3">
      <c r="B39" s="12">
        <f>'trad-50'!G26</f>
        <v>1.952488140800001E-2</v>
      </c>
      <c r="C39" s="12">
        <f>'3060-50'!G26</f>
        <v>9.4208307199999952E-4</v>
      </c>
      <c r="D39" s="12">
        <f>'15-50'!G26</f>
        <v>1.5362835049776421E-2</v>
      </c>
      <c r="E39" s="12">
        <f>'trad-100'!G26</f>
        <v>7.2892416000000201E-5</v>
      </c>
      <c r="F39" s="12">
        <f>'3060-100'!G26</f>
        <v>2.4163274239199169E-2</v>
      </c>
      <c r="G39" s="12">
        <f>'15-100'!G26</f>
        <v>4.7466626399655862E-5</v>
      </c>
      <c r="H39" s="12">
        <f>'trad-150'!G26</f>
        <v>1.6814081545130159E-4</v>
      </c>
      <c r="I39" s="12">
        <f>'3060-150'!G26</f>
        <v>1.4430251018403501E-2</v>
      </c>
      <c r="J39" s="12">
        <f>'15-150'!G26</f>
        <v>2.4633315844170291E-3</v>
      </c>
      <c r="K39" s="42"/>
    </row>
    <row r="40" spans="2:11" x14ac:dyDescent="0.3">
      <c r="B40" s="12">
        <f>'trad-50'!G27</f>
        <v>2.783169536000002E-3</v>
      </c>
      <c r="C40" s="12">
        <f>'3060-50'!G27</f>
        <v>1.2360528113164619E-2</v>
      </c>
      <c r="D40" s="12">
        <f>'15-50'!G27</f>
        <v>1.7256602152045501E-2</v>
      </c>
      <c r="E40" s="12">
        <f>'trad-100'!G27</f>
        <v>1.1607552000000119E-5</v>
      </c>
      <c r="F40" s="12">
        <f>'3060-100'!G27</f>
        <v>4.9003987860109796E-3</v>
      </c>
      <c r="G40" s="12">
        <f>'15-100'!G27</f>
        <v>8.2649259985361732E-3</v>
      </c>
      <c r="H40" s="12">
        <f>'trad-150'!G27</f>
        <v>7.2769214331961813E-5</v>
      </c>
      <c r="I40" s="12">
        <f>'3060-150'!G27</f>
        <v>4.105319021250213E-3</v>
      </c>
      <c r="J40" s="12">
        <f>'15-150'!G27</f>
        <v>1.162323537544425E-4</v>
      </c>
      <c r="K40" s="42"/>
    </row>
    <row r="41" spans="2:11" x14ac:dyDescent="0.3">
      <c r="B41" s="12">
        <f>'trad-50'!G28</f>
        <v>1.7919478783999989E-2</v>
      </c>
      <c r="C41" s="12">
        <f>'3060-50'!G28</f>
        <v>1.0491857212826109E-3</v>
      </c>
      <c r="D41" s="12">
        <f>'15-50'!G28</f>
        <v>2.8259247617665058E-3</v>
      </c>
      <c r="E41" s="12">
        <f>'trad-100'!G28</f>
        <v>5.2853759999998734E-6</v>
      </c>
      <c r="F41" s="12">
        <f>'3060-100'!G28</f>
        <v>5.0636655258507191E-3</v>
      </c>
      <c r="G41" s="12">
        <f>'15-100'!G28</f>
        <v>1.209954274117781E-2</v>
      </c>
      <c r="H41" s="12">
        <f>'trad-150'!G28</f>
        <v>2.4899451961590979E-6</v>
      </c>
      <c r="I41" s="12">
        <f>'3060-150'!G28</f>
        <v>1.9430094493309391E-3</v>
      </c>
      <c r="J41" s="12">
        <f>'15-150'!G28</f>
        <v>7.8649741695740983E-5</v>
      </c>
      <c r="K41" s="42"/>
    </row>
    <row r="42" spans="2:11" x14ac:dyDescent="0.3">
      <c r="B42" s="12">
        <f>'trad-50'!G29</f>
        <v>9.4412994560000036E-3</v>
      </c>
      <c r="C42" s="12">
        <f>'3060-50'!G29</f>
        <v>1.4785447864856799E-2</v>
      </c>
      <c r="D42" s="12">
        <f>'15-50'!G29</f>
        <v>3.0238661377211852E-3</v>
      </c>
      <c r="E42" s="12">
        <f>'trad-100'!G29</f>
        <v>2.1700193279999992E-3</v>
      </c>
      <c r="F42" s="12">
        <f>'3060-100'!G29</f>
        <v>2.1343320415469848E-2</v>
      </c>
      <c r="G42" s="12">
        <f>'15-100'!G29</f>
        <v>5.8305305004577694E-3</v>
      </c>
      <c r="H42" s="12">
        <f>'trad-150'!G29</f>
        <v>3.3112450282578961E-5</v>
      </c>
      <c r="I42" s="12">
        <f>'3060-150'!G29</f>
        <v>1.314432798106956E-2</v>
      </c>
      <c r="J42" s="12">
        <f>'15-150'!G29</f>
        <v>2.3338996389182169E-3</v>
      </c>
      <c r="K42" s="42"/>
    </row>
    <row r="43" spans="2:11" x14ac:dyDescent="0.3">
      <c r="B43" s="12">
        <f>'trad-50'!G30</f>
        <v>2.6106951680000012E-3</v>
      </c>
      <c r="C43" s="12">
        <f>'3060-50'!G30</f>
        <v>1.085319065600001E-2</v>
      </c>
      <c r="D43" s="12">
        <f>'15-50'!G30</f>
        <v>1.3134289540677741E-2</v>
      </c>
      <c r="E43" s="12">
        <f>'trad-100'!G30</f>
        <v>3.1837516799999963E-4</v>
      </c>
      <c r="F43" s="12">
        <f>'3060-100'!G30</f>
        <v>5.7524033920401836E-4</v>
      </c>
      <c r="G43" s="12">
        <f>'15-100'!G30</f>
        <v>9.9094019573826957E-3</v>
      </c>
      <c r="H43" s="12">
        <f>'trad-150'!G30</f>
        <v>4.1034282842249832E-5</v>
      </c>
      <c r="I43" s="12">
        <f>'3060-150'!G30</f>
        <v>1.7110063651181621E-2</v>
      </c>
      <c r="J43" s="12">
        <f>'15-150'!G30</f>
        <v>7.7796846561592925E-4</v>
      </c>
      <c r="K43" s="42"/>
    </row>
    <row r="44" spans="2:11" x14ac:dyDescent="0.3">
      <c r="B44" s="12">
        <f>'trad-50'!G31</f>
        <v>5.1080591360000002E-3</v>
      </c>
      <c r="C44" s="12">
        <f>'3060-50'!G31</f>
        <v>7.7132278846165931E-3</v>
      </c>
      <c r="D44" s="12">
        <f>'15-50'!G31</f>
        <v>1.305035452692363E-2</v>
      </c>
      <c r="E44" s="12">
        <f>'trad-100'!G31</f>
        <v>5.6847360000000721E-6</v>
      </c>
      <c r="F44" s="12">
        <f>'3060-100'!G31</f>
        <v>4.9832269542274977E-3</v>
      </c>
      <c r="G44" s="12">
        <f>'15-100'!G31</f>
        <v>1.6721498348210571E-3</v>
      </c>
      <c r="H44" s="12">
        <f>'trad-150'!G31</f>
        <v>8.4028835994510552E-6</v>
      </c>
      <c r="I44" s="12">
        <f>'3060-150'!G31</f>
        <v>5.3568542243203369E-3</v>
      </c>
      <c r="J44" s="12">
        <f>'15-150'!G31</f>
        <v>1.363131284099081E-2</v>
      </c>
      <c r="K44" s="42"/>
    </row>
    <row r="45" spans="2:11" x14ac:dyDescent="0.3">
      <c r="B45" s="12">
        <f>'trad-50'!G32</f>
        <v>1.661626265599999E-2</v>
      </c>
      <c r="C45" s="12">
        <f>'3060-50'!G32</f>
        <v>3.1612454688462882E-3</v>
      </c>
      <c r="D45" s="12">
        <f>'15-50'!G32</f>
        <v>1.4590396484548509E-2</v>
      </c>
      <c r="E45" s="12">
        <f>'trad-100'!G32</f>
        <v>6.2568960000001407E-6</v>
      </c>
      <c r="F45" s="12">
        <f>'3060-100'!G32</f>
        <v>3.519983484759793E-3</v>
      </c>
      <c r="G45" s="12">
        <f>'15-100'!G32</f>
        <v>9.1889490872633251E-3</v>
      </c>
      <c r="H45" s="12">
        <f>'trad-150'!G32</f>
        <v>6.1305673393689439E-5</v>
      </c>
      <c r="I45" s="12">
        <f>'3060-150'!G32</f>
        <v>3.0826547930098542E-3</v>
      </c>
      <c r="J45" s="12">
        <f>'15-150'!G32</f>
        <v>4.3675005711984828E-2</v>
      </c>
      <c r="K45" s="42"/>
    </row>
    <row r="46" spans="2:11" x14ac:dyDescent="0.3">
      <c r="B46" s="12">
        <f>'trad-50'!G33</f>
        <v>6.589303807999998E-3</v>
      </c>
      <c r="C46" s="12">
        <f>'3060-50'!G33</f>
        <v>1.7858632225769892E-2</v>
      </c>
      <c r="D46" s="12">
        <f>'15-50'!G33</f>
        <v>1.813186796191143E-3</v>
      </c>
      <c r="E46" s="12">
        <f>'trad-100'!G33</f>
        <v>3.0716928000000011E-3</v>
      </c>
      <c r="F46" s="12">
        <f>'3060-100'!G33</f>
        <v>3.1674952689744588E-3</v>
      </c>
      <c r="G46" s="12">
        <f>'15-100'!G33</f>
        <v>1.497490519953208E-2</v>
      </c>
      <c r="H46" s="12">
        <f>'trad-150'!G33</f>
        <v>3.0058052126200509E-6</v>
      </c>
      <c r="I46" s="12">
        <f>'3060-150'!G33</f>
        <v>4.1725011040015447E-3</v>
      </c>
      <c r="J46" s="12">
        <f>'15-150'!G33</f>
        <v>1.241513108659158E-4</v>
      </c>
      <c r="K46" s="42"/>
    </row>
    <row r="47" spans="2:11" x14ac:dyDescent="0.3">
      <c r="B47" s="12"/>
      <c r="C47" s="12">
        <f>'3060-50'!G34</f>
        <v>1.937620195532968E-3</v>
      </c>
      <c r="D47" s="12">
        <f>'15-50'!G34</f>
        <v>2.3804520627871119E-2</v>
      </c>
      <c r="E47" s="12">
        <f>'trad-100'!G34</f>
        <v>4.902835199999988E-5</v>
      </c>
      <c r="F47" s="12">
        <f>'3060-100'!G34</f>
        <v>1.940631317377054E-4</v>
      </c>
      <c r="G47" s="12">
        <f>'15-100'!G34</f>
        <v>1.058278039054187E-2</v>
      </c>
      <c r="H47" s="12">
        <f>'trad-150'!G34</f>
        <v>1.0554918628257749E-5</v>
      </c>
      <c r="I47" s="12">
        <f>'3060-150'!G34</f>
        <v>2.2817349522880271E-2</v>
      </c>
      <c r="J47" s="12">
        <f>'15-150'!G34</f>
        <v>1.780460103169117E-5</v>
      </c>
      <c r="K47" s="42"/>
    </row>
    <row r="48" spans="2:11" x14ac:dyDescent="0.3">
      <c r="B48" s="12"/>
      <c r="C48" s="12">
        <f>'3060-50'!G35</f>
        <v>2.0351572757042712E-3</v>
      </c>
      <c r="D48" s="12">
        <f>'15-50'!G35</f>
        <v>1.9133200054308689E-3</v>
      </c>
      <c r="E48" s="12">
        <f>'trad-100'!G35</f>
        <v>6.7689907200000037E-4</v>
      </c>
      <c r="F48" s="12">
        <f>'3060-100'!G35</f>
        <v>3.3564978549287701E-3</v>
      </c>
      <c r="G48" s="12">
        <f>'15-100'!G35</f>
        <v>1.0193299160911899E-3</v>
      </c>
      <c r="H48" s="12">
        <f>'trad-150'!G35</f>
        <v>9.9110978019204202E-5</v>
      </c>
      <c r="I48" s="12">
        <f>'3060-150'!G35</f>
        <v>3.8305973437613291E-3</v>
      </c>
      <c r="J48" s="12">
        <f>'15-150'!G35</f>
        <v>2.1930764285196169E-3</v>
      </c>
      <c r="K48" s="42"/>
    </row>
    <row r="49" spans="2:11" x14ac:dyDescent="0.3">
      <c r="B49" s="12"/>
      <c r="C49" s="12">
        <f>'3060-50'!G36</f>
        <v>3.3060956179345027E-2</v>
      </c>
      <c r="D49" s="12">
        <f>'15-50'!G36</f>
        <v>1.736208295398283E-4</v>
      </c>
      <c r="E49" s="12">
        <f>'trad-100'!G36</f>
        <v>1.047972096000001E-3</v>
      </c>
      <c r="F49" s="12">
        <f>'3060-100'!G36</f>
        <v>2.8433256981429261E-3</v>
      </c>
      <c r="G49" s="12">
        <f>'15-100'!G36</f>
        <v>6.1151709194855967E-3</v>
      </c>
      <c r="H49" s="12">
        <f>'trad-150'!G36</f>
        <v>1.783612751714666E-6</v>
      </c>
      <c r="I49" s="12">
        <f>'3060-150'!G36</f>
        <v>3.0638342166971E-3</v>
      </c>
      <c r="J49" s="12">
        <f>'15-150'!G36</f>
        <v>2.9995936513835929E-3</v>
      </c>
      <c r="K49" s="42"/>
    </row>
    <row r="50" spans="2:11" x14ac:dyDescent="0.3">
      <c r="B50" s="12"/>
      <c r="C50" s="12">
        <f>'3060-50'!G37</f>
        <v>1.9741433590307E-3</v>
      </c>
      <c r="D50" s="12">
        <f>'15-50'!G37</f>
        <v>9.4401318541073101E-3</v>
      </c>
      <c r="E50" s="12">
        <f>'trad-100'!G37</f>
        <v>9.9310079999998396E-6</v>
      </c>
      <c r="F50" s="12">
        <f>'3060-100'!G37</f>
        <v>2.182794684892864E-2</v>
      </c>
      <c r="G50" s="12">
        <f>'15-100'!G37</f>
        <v>1.388348335943586E-2</v>
      </c>
      <c r="H50" s="12">
        <f>'trad-150'!G37</f>
        <v>3.612552603566314E-6</v>
      </c>
      <c r="I50" s="12">
        <f>'3060-150'!G37</f>
        <v>2.1321224938177129E-2</v>
      </c>
      <c r="J50" s="12">
        <f>'15-150'!G37</f>
        <v>2.4143072566895751E-2</v>
      </c>
      <c r="K50" s="42"/>
    </row>
    <row r="51" spans="2:11" x14ac:dyDescent="0.3">
      <c r="B51" s="12"/>
      <c r="C51" s="12">
        <f>'3060-50'!G38</f>
        <v>6.1353359360000002E-3</v>
      </c>
      <c r="D51" s="12">
        <f>'15-50'!G38</f>
        <v>2.002448891301072E-3</v>
      </c>
      <c r="E51" s="12">
        <f>'trad-100'!G38</f>
        <v>1.206604799999996E-5</v>
      </c>
      <c r="F51" s="12">
        <f>'3060-100'!G38</f>
        <v>1.042676169459256E-4</v>
      </c>
      <c r="G51" s="12">
        <f>'15-100'!G38</f>
        <v>1.3222838929870631E-2</v>
      </c>
      <c r="H51" s="12">
        <f>'trad-150'!G38</f>
        <v>3.6795171467759457E-8</v>
      </c>
      <c r="I51" s="12">
        <f>'3060-150'!G38</f>
        <v>2.2925188754537109E-2</v>
      </c>
      <c r="J51" s="12">
        <f>'15-150'!G38</f>
        <v>1.3731500633283459E-2</v>
      </c>
      <c r="K51" s="42"/>
    </row>
    <row r="52" spans="2:11" x14ac:dyDescent="0.3">
      <c r="B52" s="12"/>
      <c r="C52" s="12">
        <f>'3060-50'!G39</f>
        <v>2.197812390712622E-2</v>
      </c>
      <c r="D52" s="12">
        <f>'15-50'!G39</f>
        <v>1.0747480033899521E-2</v>
      </c>
      <c r="E52" s="12">
        <f>'trad-100'!G39</f>
        <v>1.0713600000000021E-6</v>
      </c>
      <c r="F52" s="12">
        <f>'3060-100'!G39</f>
        <v>1.2848452261646299E-3</v>
      </c>
      <c r="G52" s="12">
        <f>'15-100'!G39</f>
        <v>1.161828462229013E-3</v>
      </c>
      <c r="H52" s="12">
        <f>'trad-150'!G39</f>
        <v>1.210463222167355E-4</v>
      </c>
      <c r="I52" s="12">
        <f>'3060-150'!G39</f>
        <v>1.441889922299034E-3</v>
      </c>
      <c r="J52" s="12">
        <f>'15-150'!G39</f>
        <v>8.1372780300070537E-3</v>
      </c>
      <c r="K52" s="42"/>
    </row>
    <row r="53" spans="2:11" x14ac:dyDescent="0.3">
      <c r="B53" s="12"/>
      <c r="C53" s="12">
        <f>'3060-50'!G40</f>
        <v>1.9935343563992499E-3</v>
      </c>
      <c r="D53" s="12">
        <f>'15-50'!G40</f>
        <v>1.2802329711444949E-2</v>
      </c>
      <c r="E53" s="12">
        <f>'trad-100'!G40</f>
        <v>2.7072614400000013E-4</v>
      </c>
      <c r="F53" s="12">
        <f>'3060-100'!G40</f>
        <v>1.3015219144736049E-2</v>
      </c>
      <c r="G53" s="12">
        <f>'15-100'!G40</f>
        <v>7.4864211680883159E-3</v>
      </c>
      <c r="H53" s="12">
        <f>'trad-150'!G40</f>
        <v>1.8507669245542211E-6</v>
      </c>
      <c r="I53" s="12"/>
      <c r="J53" s="12">
        <f>'15-150'!G40</f>
        <v>1.0416634666508211E-2</v>
      </c>
      <c r="K53" s="42"/>
    </row>
    <row r="54" spans="2:11" x14ac:dyDescent="0.3">
      <c r="B54" s="12"/>
      <c r="C54" s="12">
        <f>'3060-50'!G41</f>
        <v>6.1527848960000013E-3</v>
      </c>
      <c r="D54" s="12"/>
      <c r="E54" s="12">
        <f>'trad-100'!G41</f>
        <v>4.4288255999999987E-5</v>
      </c>
      <c r="F54" s="12">
        <f>'3060-100'!G41</f>
        <v>7.4033986646619937E-4</v>
      </c>
      <c r="G54" s="12">
        <f>'15-100'!G41</f>
        <v>1.64151975461778E-2</v>
      </c>
      <c r="H54" s="12">
        <f>'trad-150'!G41</f>
        <v>2.2380593163237552E-5</v>
      </c>
      <c r="I54" s="12"/>
      <c r="J54" s="12">
        <f>'15-150'!G41</f>
        <v>2.235660520419298E-2</v>
      </c>
      <c r="K54" s="42"/>
    </row>
    <row r="55" spans="2:11" x14ac:dyDescent="0.3">
      <c r="B55" s="12"/>
      <c r="C55" s="12">
        <f>'3060-50'!G42</f>
        <v>4.2515053219577357E-3</v>
      </c>
      <c r="D55" s="12"/>
      <c r="E55" s="12">
        <f>'trad-100'!G42</f>
        <v>6.015513600000013E-5</v>
      </c>
      <c r="F55" s="12">
        <f>'3060-100'!G42</f>
        <v>6.8622039557432683E-3</v>
      </c>
      <c r="G55" s="12">
        <f>'15-100'!G42</f>
        <v>3.8183841989606199E-3</v>
      </c>
      <c r="H55" s="12">
        <f>'trad-150'!G42</f>
        <v>1.0158803401920189E-5</v>
      </c>
      <c r="I55" s="12"/>
      <c r="J55" s="12">
        <f>'15-150'!G42</f>
        <v>2.0658081108146089E-3</v>
      </c>
      <c r="K55" s="42"/>
    </row>
    <row r="56" spans="2:11" x14ac:dyDescent="0.3">
      <c r="B56" s="12"/>
      <c r="C56" s="12">
        <f>'3060-50'!G43</f>
        <v>7.9376540597604836E-3</v>
      </c>
      <c r="D56" s="12"/>
      <c r="E56" s="12">
        <f>'trad-100'!G43</f>
        <v>4.1975808000000211E-5</v>
      </c>
      <c r="F56" s="12">
        <f>'3060-100'!G43</f>
        <v>7.9651448319499069E-3</v>
      </c>
      <c r="G56" s="12">
        <f>'15-100'!G43</f>
        <v>9.3739777734078225E-3</v>
      </c>
      <c r="H56" s="12">
        <f>'trad-150'!G43</f>
        <v>1.207508034019209E-4</v>
      </c>
      <c r="I56" s="12"/>
      <c r="J56" s="12">
        <f>'15-150'!G43</f>
        <v>1.0790165326703921E-3</v>
      </c>
      <c r="K56" s="42"/>
    </row>
    <row r="57" spans="2:11" x14ac:dyDescent="0.3">
      <c r="B57" s="12"/>
      <c r="C57" s="12"/>
      <c r="D57" s="12"/>
      <c r="E57" s="12">
        <f>'trad-100'!G44</f>
        <v>3.1465728000000992E-5</v>
      </c>
      <c r="F57" s="12"/>
      <c r="G57" s="12"/>
      <c r="H57" s="12">
        <f>'trad-150'!G44</f>
        <v>7.6266326035664319E-6</v>
      </c>
      <c r="I57" s="12"/>
      <c r="J57" s="12">
        <f>'15-150'!G44</f>
        <v>2.550944302542991E-3</v>
      </c>
      <c r="K57" s="42"/>
    </row>
    <row r="58" spans="2:11" x14ac:dyDescent="0.3">
      <c r="B58" s="12"/>
      <c r="C58" s="12"/>
      <c r="D58" s="12"/>
      <c r="E58" s="12">
        <f>'trad-100'!G45</f>
        <v>1.7998079999999981E-5</v>
      </c>
      <c r="F58" s="12"/>
      <c r="G58" s="12"/>
      <c r="H58" s="12">
        <f>'trad-150'!G45</f>
        <v>5.6079716784635901E-5</v>
      </c>
      <c r="I58" s="12"/>
      <c r="J58" s="12"/>
      <c r="K58" s="42"/>
    </row>
    <row r="59" spans="2:11" x14ac:dyDescent="0.3">
      <c r="B59" s="12"/>
      <c r="C59" s="12"/>
      <c r="D59" s="12"/>
      <c r="E59" s="12">
        <f>'trad-100'!G46</f>
        <v>6.1524479999998706E-6</v>
      </c>
      <c r="F59" s="12"/>
      <c r="G59" s="12"/>
      <c r="H59" s="12">
        <f>'trad-150'!G46</f>
        <v>6.2428145953360081E-5</v>
      </c>
      <c r="I59" s="12"/>
      <c r="J59" s="12"/>
      <c r="K59" s="42"/>
    </row>
    <row r="60" spans="2:11" x14ac:dyDescent="0.3">
      <c r="B60" s="12"/>
      <c r="C60" s="12"/>
      <c r="D60" s="12"/>
      <c r="E60" s="12">
        <f>'trad-100'!G47</f>
        <v>1.073441279999995E-4</v>
      </c>
      <c r="F60" s="12"/>
      <c r="G60" s="12"/>
      <c r="H60" s="12">
        <f>'trad-150'!G47</f>
        <v>4.9608656241425974E-7</v>
      </c>
      <c r="I60" s="12"/>
      <c r="J60" s="12"/>
      <c r="K60" s="42"/>
    </row>
    <row r="61" spans="2:11" x14ac:dyDescent="0.3">
      <c r="B61" s="12"/>
      <c r="C61" s="12"/>
      <c r="D61" s="12"/>
      <c r="E61" s="12">
        <f>'trad-100'!G48</f>
        <v>6.0782515199999927E-4</v>
      </c>
      <c r="F61" s="12"/>
      <c r="G61" s="12"/>
      <c r="H61" s="12">
        <f>'trad-150'!G48</f>
        <v>6.3789065973113702E-4</v>
      </c>
      <c r="I61" s="12"/>
      <c r="J61" s="12"/>
      <c r="K61" s="42"/>
    </row>
    <row r="62" spans="2:11" x14ac:dyDescent="0.3">
      <c r="B62" s="12"/>
      <c r="C62" s="12"/>
      <c r="D62" s="12"/>
      <c r="E62" s="12">
        <f>'trad-100'!G49</f>
        <v>4.5705139200000021E-4</v>
      </c>
      <c r="F62" s="12"/>
      <c r="G62" s="12"/>
      <c r="H62" s="12">
        <f>'trad-150'!G49</f>
        <v>4.1720063648838658E-7</v>
      </c>
      <c r="I62" s="12"/>
      <c r="J62" s="12"/>
      <c r="K62" s="42"/>
    </row>
    <row r="63" spans="2:11" x14ac:dyDescent="0.3">
      <c r="B63" s="12"/>
      <c r="C63" s="12"/>
      <c r="D63" s="12"/>
      <c r="E63" s="12">
        <f>'trad-100'!G50</f>
        <v>6.2351615999999287E-5</v>
      </c>
      <c r="F63" s="12"/>
      <c r="G63" s="12"/>
      <c r="H63" s="12">
        <f>'trad-150'!G50</f>
        <v>2.7401446364883329E-5</v>
      </c>
      <c r="I63" s="12"/>
      <c r="J63" s="12"/>
      <c r="K63" s="42"/>
    </row>
    <row r="64" spans="2:11" x14ac:dyDescent="0.3">
      <c r="B64" s="12"/>
      <c r="C64" s="12"/>
      <c r="D64" s="12"/>
      <c r="E64" s="12">
        <f>'trad-100'!G51</f>
        <v>2.9300275199999932E-4</v>
      </c>
      <c r="F64" s="12"/>
      <c r="G64" s="12"/>
      <c r="H64" s="12">
        <f>'trad-150'!G51</f>
        <v>9.9672662246364906E-4</v>
      </c>
      <c r="I64" s="12"/>
      <c r="J64" s="12"/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</sheetData>
  <conditionalFormatting sqref="B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D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G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J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40" zoomScaleNormal="100" workbookViewId="0">
      <selection activeCell="I65" sqref="I6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3.7819452583789825E-2</v>
      </c>
      <c r="C2" s="43">
        <f t="shared" ref="C2:J2" si="0">AVERAGE(C15:C164)</f>
        <v>3.3530871073404946E-2</v>
      </c>
      <c r="D2" s="43">
        <f t="shared" si="0"/>
        <v>3.4287728761371816E-2</v>
      </c>
      <c r="E2" s="43">
        <f t="shared" si="0"/>
        <v>5.298122406005859E-2</v>
      </c>
      <c r="F2" s="43">
        <f t="shared" si="0"/>
        <v>4.7091046969095864E-2</v>
      </c>
      <c r="G2" s="43">
        <f t="shared" si="0"/>
        <v>4.9126789683387392E-2</v>
      </c>
      <c r="H2" s="43">
        <f t="shared" si="0"/>
        <v>7.2400307655334478E-2</v>
      </c>
      <c r="I2" s="43">
        <f t="shared" si="0"/>
        <v>5.9851401561015358E-2</v>
      </c>
      <c r="J2" s="43">
        <f t="shared" si="0"/>
        <v>6.3763457675312843E-2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8.5812693208817663E-3</v>
      </c>
      <c r="C3" s="10">
        <f t="shared" ref="C3:J3" si="1">_xlfn.STDEV.S(C15:C164)</f>
        <v>1.0089988056826676E-2</v>
      </c>
      <c r="D3" s="10">
        <f t="shared" si="1"/>
        <v>9.5260788584594046E-3</v>
      </c>
      <c r="E3" s="10">
        <f t="shared" si="1"/>
        <v>1.1600709024218257E-2</v>
      </c>
      <c r="F3" s="10">
        <f t="shared" si="1"/>
        <v>9.1967532328892741E-3</v>
      </c>
      <c r="G3" s="10">
        <f t="shared" si="1"/>
        <v>1.0783944808458089E-2</v>
      </c>
      <c r="H3" s="10">
        <f t="shared" si="1"/>
        <v>1.2141967633706429E-2</v>
      </c>
      <c r="I3" s="10">
        <f t="shared" si="1"/>
        <v>1.1178909833144055E-2</v>
      </c>
      <c r="J3" s="10">
        <f t="shared" si="1"/>
        <v>9.367718322880662E-3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2.195072174072266E-2</v>
      </c>
      <c r="C4" s="46">
        <f t="shared" ref="C4:J4" si="2">MIN(C15:C164)</f>
        <v>1.9960403442382809E-2</v>
      </c>
      <c r="D4" s="46">
        <f t="shared" si="2"/>
        <v>2.2945404052734378E-2</v>
      </c>
      <c r="E4" s="46">
        <f t="shared" si="2"/>
        <v>3.5905122756958008E-2</v>
      </c>
      <c r="F4" s="46">
        <f t="shared" si="2"/>
        <v>3.1858921051025391E-2</v>
      </c>
      <c r="G4" s="46">
        <f t="shared" si="2"/>
        <v>2.987217903137207E-2</v>
      </c>
      <c r="H4" s="46">
        <f t="shared" si="2"/>
        <v>4.9864292144775391E-2</v>
      </c>
      <c r="I4" s="46">
        <f t="shared" si="2"/>
        <v>4.1862249374389648E-2</v>
      </c>
      <c r="J4" s="46">
        <f t="shared" si="2"/>
        <v>4.1884660720825202E-2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3.0916094779968265E-2</v>
      </c>
      <c r="C5" s="46">
        <f t="shared" ref="C5:J5" si="3">QUARTILE(C15:C164, 1)</f>
        <v>2.3921847343444821E-2</v>
      </c>
      <c r="D5" s="46">
        <f t="shared" si="3"/>
        <v>2.59246826171875E-2</v>
      </c>
      <c r="E5" s="46">
        <f t="shared" si="3"/>
        <v>4.2158424854278564E-2</v>
      </c>
      <c r="F5" s="46">
        <f t="shared" si="3"/>
        <v>3.9531409740447998E-2</v>
      </c>
      <c r="G5" s="46">
        <f t="shared" si="3"/>
        <v>3.9892554283142097E-2</v>
      </c>
      <c r="H5" s="46">
        <f t="shared" si="3"/>
        <v>6.3570976257324219E-2</v>
      </c>
      <c r="I5" s="46">
        <f t="shared" si="3"/>
        <v>5.0928592681884773E-2</v>
      </c>
      <c r="J5" s="46">
        <f t="shared" si="3"/>
        <v>5.8346509933471673E-2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3.6886453628540039E-2</v>
      </c>
      <c r="C6" s="46">
        <f t="shared" ref="C6:J6" si="4">MEDIAN(C15:C164)</f>
        <v>3.3213257789611816E-2</v>
      </c>
      <c r="D6" s="46">
        <f t="shared" si="4"/>
        <v>3.3924341201782227E-2</v>
      </c>
      <c r="E6" s="46">
        <f t="shared" si="4"/>
        <v>5.2362442016601563E-2</v>
      </c>
      <c r="F6" s="46">
        <f t="shared" si="4"/>
        <v>4.7374725341796875E-2</v>
      </c>
      <c r="G6" s="46">
        <f t="shared" si="4"/>
        <v>4.8889636993408203E-2</v>
      </c>
      <c r="H6" s="46">
        <f t="shared" si="4"/>
        <v>7.3783993721008301E-2</v>
      </c>
      <c r="I6" s="46">
        <f t="shared" si="4"/>
        <v>5.9835433959960938E-2</v>
      </c>
      <c r="J6" s="46">
        <f t="shared" si="4"/>
        <v>6.48651123046875E-2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4.2877316474914551E-2</v>
      </c>
      <c r="C7" s="46">
        <f t="shared" ref="C7:J7" si="5">QUARTILE(C15:C164, 3)</f>
        <v>4.139399528503418E-2</v>
      </c>
      <c r="D7" s="46">
        <f t="shared" si="5"/>
        <v>4.0640056133270271E-2</v>
      </c>
      <c r="E7" s="46">
        <f t="shared" si="5"/>
        <v>5.9588134288787842E-2</v>
      </c>
      <c r="F7" s="46">
        <f t="shared" si="5"/>
        <v>5.306851863861084E-2</v>
      </c>
      <c r="G7" s="46">
        <f t="shared" si="5"/>
        <v>5.5583417415618903E-2</v>
      </c>
      <c r="H7" s="46">
        <f t="shared" si="5"/>
        <v>7.982945442199707E-2</v>
      </c>
      <c r="I7" s="46">
        <f t="shared" si="5"/>
        <v>6.8819284439086914E-2</v>
      </c>
      <c r="J7" s="46">
        <f t="shared" si="5"/>
        <v>6.7313551902770996E-2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5.5853128433227539E-2</v>
      </c>
      <c r="C8" s="47">
        <f t="shared" ref="C8:J8" si="6">MAX(C15:C164)</f>
        <v>5.2934169769287109E-2</v>
      </c>
      <c r="D8" s="47">
        <f t="shared" si="6"/>
        <v>6.1808347702026367E-2</v>
      </c>
      <c r="E8" s="47">
        <f t="shared" si="6"/>
        <v>7.9790353775024414E-2</v>
      </c>
      <c r="F8" s="47">
        <f t="shared" si="6"/>
        <v>6.7787885665893555E-2</v>
      </c>
      <c r="G8" s="47">
        <f t="shared" si="6"/>
        <v>7.6793670654296875E-2</v>
      </c>
      <c r="H8" s="47">
        <f t="shared" si="6"/>
        <v>9.8764657974243164E-2</v>
      </c>
      <c r="I8" s="47">
        <f t="shared" si="6"/>
        <v>8.5771083831787109E-2</v>
      </c>
      <c r="J8" s="47">
        <f t="shared" si="6"/>
        <v>8.5793495178222656E-2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3.0916094779968265E-2</v>
      </c>
      <c r="C10" s="11">
        <f t="shared" si="7"/>
        <v>2.3921847343444821E-2</v>
      </c>
      <c r="D10" s="9">
        <f t="shared" si="7"/>
        <v>2.59246826171875E-2</v>
      </c>
      <c r="E10" s="9">
        <f t="shared" si="7"/>
        <v>4.2158424854278564E-2</v>
      </c>
      <c r="F10" s="9">
        <f t="shared" si="7"/>
        <v>3.9531409740447998E-2</v>
      </c>
      <c r="G10" s="9">
        <f t="shared" si="7"/>
        <v>3.9892554283142097E-2</v>
      </c>
      <c r="H10" s="10">
        <f t="shared" si="7"/>
        <v>6.3570976257324219E-2</v>
      </c>
      <c r="I10" s="11">
        <f t="shared" si="7"/>
        <v>5.0928592681884773E-2</v>
      </c>
      <c r="J10" s="9">
        <f t="shared" si="7"/>
        <v>5.8346509933471673E-2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5.9703588485717739E-3</v>
      </c>
      <c r="C11" s="11">
        <f t="shared" ref="B11:J12" si="8">C6-C5</f>
        <v>9.2914104461669957E-3</v>
      </c>
      <c r="D11" s="9">
        <f t="shared" si="8"/>
        <v>7.9996585845947266E-3</v>
      </c>
      <c r="E11" s="9">
        <f t="shared" si="8"/>
        <v>1.0204017162322998E-2</v>
      </c>
      <c r="F11" s="9">
        <f t="shared" si="8"/>
        <v>7.843315601348877E-3</v>
      </c>
      <c r="G11" s="9">
        <f t="shared" si="8"/>
        <v>8.9970827102661063E-3</v>
      </c>
      <c r="H11" s="10">
        <f>H6-H5</f>
        <v>1.0213017463684082E-2</v>
      </c>
      <c r="I11" s="11">
        <f t="shared" ref="I11:J11" si="9">I6-I5</f>
        <v>8.9068412780761649E-3</v>
      </c>
      <c r="J11" s="9">
        <f t="shared" si="9"/>
        <v>6.5186023712158273E-3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5.9908628463745117E-3</v>
      </c>
      <c r="C12" s="11">
        <f t="shared" si="8"/>
        <v>8.1807374954223633E-3</v>
      </c>
      <c r="D12" s="9">
        <f t="shared" si="8"/>
        <v>6.715714931488044E-3</v>
      </c>
      <c r="E12" s="9">
        <f t="shared" si="8"/>
        <v>7.2256922721862793E-3</v>
      </c>
      <c r="F12" s="9">
        <f t="shared" si="8"/>
        <v>5.6937932968139648E-3</v>
      </c>
      <c r="G12" s="9">
        <f t="shared" si="8"/>
        <v>6.6937804222107003E-3</v>
      </c>
      <c r="H12" s="10">
        <f t="shared" si="8"/>
        <v>6.0454607009887695E-3</v>
      </c>
      <c r="I12" s="11">
        <f t="shared" si="8"/>
        <v>8.9838504791259766E-3</v>
      </c>
      <c r="J12" s="9">
        <f t="shared" si="8"/>
        <v>2.4484395980834961E-3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8.9653730392456055E-3</v>
      </c>
      <c r="C13" s="11">
        <f>C5-C4</f>
        <v>3.9614439010620117E-3</v>
      </c>
      <c r="D13" s="9">
        <f t="shared" ref="D13:G13" si="10">D5-D4</f>
        <v>2.9792785644531215E-3</v>
      </c>
      <c r="E13" s="9">
        <f t="shared" si="10"/>
        <v>6.2533020973205566E-3</v>
      </c>
      <c r="F13" s="9">
        <f t="shared" si="10"/>
        <v>7.6724886894226074E-3</v>
      </c>
      <c r="G13" s="9">
        <f t="shared" si="10"/>
        <v>1.0020375251770026E-2</v>
      </c>
      <c r="H13" s="10">
        <f>H5-H4</f>
        <v>1.3706684112548828E-2</v>
      </c>
      <c r="I13" s="11">
        <f t="shared" ref="I13:J13" si="11">I5-I4</f>
        <v>9.0663433074951241E-3</v>
      </c>
      <c r="J13" s="9">
        <f t="shared" si="11"/>
        <v>1.646184921264647E-2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1.2975811958312988E-2</v>
      </c>
      <c r="C14" s="11">
        <f>C8-C7</f>
        <v>1.154017448425293E-2</v>
      </c>
      <c r="D14" s="9">
        <f t="shared" si="12"/>
        <v>2.1168291568756097E-2</v>
      </c>
      <c r="E14" s="9">
        <f t="shared" si="12"/>
        <v>2.0202219486236572E-2</v>
      </c>
      <c r="F14" s="9">
        <f t="shared" si="12"/>
        <v>1.4719367027282715E-2</v>
      </c>
      <c r="G14" s="9">
        <f t="shared" si="12"/>
        <v>2.1210253238677972E-2</v>
      </c>
      <c r="H14" s="10">
        <f t="shared" si="12"/>
        <v>1.8935203552246094E-2</v>
      </c>
      <c r="I14" s="11">
        <f t="shared" si="12"/>
        <v>1.6951799392700195E-2</v>
      </c>
      <c r="J14" s="9">
        <f t="shared" si="12"/>
        <v>1.847994327545166E-2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4.0988445281982422E-2</v>
      </c>
      <c r="C15" s="12">
        <f>'3060-50'!D2</f>
        <v>4.6902179718017578E-2</v>
      </c>
      <c r="D15" s="12"/>
      <c r="E15" s="12">
        <f>'trad-100'!D2</f>
        <v>6.1364889144897461E-2</v>
      </c>
      <c r="F15" s="12">
        <f>'3060-100'!D2</f>
        <v>3.940892219543457E-2</v>
      </c>
      <c r="G15" s="12">
        <f>'15-100'!D2</f>
        <v>3.9891958236694343E-2</v>
      </c>
      <c r="H15" s="12">
        <f>'trad-150'!D2</f>
        <v>6.3847780227661133E-2</v>
      </c>
      <c r="I15" s="12"/>
      <c r="J15" s="12">
        <f>'15-150'!D2</f>
        <v>5.0889015197753913E-2</v>
      </c>
    </row>
    <row r="16" spans="1:62" x14ac:dyDescent="0.3">
      <c r="B16" s="12">
        <f>'trad-50'!D3</f>
        <v>4.4017791748046882E-2</v>
      </c>
      <c r="C16" s="12">
        <f>'3060-50'!D3</f>
        <v>2.1940946578979489E-2</v>
      </c>
      <c r="D16" s="12">
        <f>'15-50'!D3</f>
        <v>3.6906719207763672E-2</v>
      </c>
      <c r="E16" s="12">
        <f>'trad-100'!D3</f>
        <v>3.8916349411010742E-2</v>
      </c>
      <c r="F16" s="12">
        <f>'3060-100'!D3</f>
        <v>4.3896675109863281E-2</v>
      </c>
      <c r="G16" s="12">
        <f>'15-100'!D3</f>
        <v>3.9894342422485352E-2</v>
      </c>
      <c r="H16" s="12">
        <f>'trad-150'!D3</f>
        <v>7.9787969589233398E-2</v>
      </c>
      <c r="I16" s="12">
        <f>'3060-150'!D3</f>
        <v>4.6843528747558587E-2</v>
      </c>
      <c r="J16" s="12">
        <f>'15-150'!D3</f>
        <v>6.2883377075195313E-2</v>
      </c>
    </row>
    <row r="17" spans="2:10" x14ac:dyDescent="0.3">
      <c r="B17" s="12">
        <f>'trad-50'!D4</f>
        <v>2.5850057601928711E-2</v>
      </c>
      <c r="C17" s="12">
        <f>'3060-50'!D4</f>
        <v>5.2934169769287109E-2</v>
      </c>
      <c r="D17" s="12">
        <f>'15-50'!D4</f>
        <v>4.0951013565063477E-2</v>
      </c>
      <c r="E17" s="12">
        <f>'trad-100'!D4</f>
        <v>3.8437843322753913E-2</v>
      </c>
      <c r="F17" s="12">
        <f>'3060-100'!D4</f>
        <v>4.9869537353515618E-2</v>
      </c>
      <c r="G17" s="12">
        <f>'15-100'!D4</f>
        <v>4.8905134201049798E-2</v>
      </c>
      <c r="H17" s="12">
        <f>'trad-150'!D4</f>
        <v>7.2797298431396484E-2</v>
      </c>
      <c r="I17" s="12">
        <f>'3060-150'!D4</f>
        <v>4.9840927124023438E-2</v>
      </c>
      <c r="J17" s="12">
        <f>'15-150'!D4</f>
        <v>6.4856052398681641E-2</v>
      </c>
    </row>
    <row r="18" spans="2:10" x14ac:dyDescent="0.3">
      <c r="B18" s="12">
        <f>'trad-50'!D5</f>
        <v>3.0115365982055661E-2</v>
      </c>
      <c r="C18" s="12">
        <f>'3060-50'!D5</f>
        <v>2.40015983581543E-2</v>
      </c>
      <c r="D18" s="12">
        <f>'15-50'!D5</f>
        <v>2.998661994934082E-2</v>
      </c>
      <c r="E18" s="12">
        <f>'trad-100'!D5</f>
        <v>4.1368722915649407E-2</v>
      </c>
      <c r="F18" s="12">
        <f>'3060-100'!D5</f>
        <v>3.2913446426391602E-2</v>
      </c>
      <c r="G18" s="12">
        <f>'15-100'!D5</f>
        <v>3.3909082412719727E-2</v>
      </c>
      <c r="H18" s="12">
        <f>'trad-150'!D5</f>
        <v>8.5740327835083008E-2</v>
      </c>
      <c r="I18" s="12">
        <f>'3060-150'!D5</f>
        <v>4.4907808303833008E-2</v>
      </c>
      <c r="J18" s="12">
        <f>'15-150'!D5</f>
        <v>6.4403057098388672E-2</v>
      </c>
    </row>
    <row r="19" spans="2:10" x14ac:dyDescent="0.3">
      <c r="B19" s="12">
        <f>'trad-50'!D6</f>
        <v>3.2876968383789063E-2</v>
      </c>
      <c r="C19" s="12">
        <f>'3060-50'!D6</f>
        <v>2.291774749755859E-2</v>
      </c>
      <c r="D19" s="12">
        <f>'15-50'!D6</f>
        <v>4.1919946670532227E-2</v>
      </c>
      <c r="E19" s="12">
        <f>'trad-100'!D6</f>
        <v>6.3821792602539063E-2</v>
      </c>
      <c r="F19" s="12">
        <f>'3060-100'!D6</f>
        <v>3.5906076431274407E-2</v>
      </c>
      <c r="G19" s="12">
        <f>'15-100'!D6</f>
        <v>3.8888931274414063E-2</v>
      </c>
      <c r="H19" s="12">
        <f>'trad-150'!D6</f>
        <v>7.7755212783813477E-2</v>
      </c>
      <c r="I19" s="12">
        <f>'3060-150'!D6</f>
        <v>8.0382347106933594E-2</v>
      </c>
      <c r="J19" s="12">
        <f>'15-150'!D6</f>
        <v>5.6419134140014648E-2</v>
      </c>
    </row>
    <row r="20" spans="2:10" x14ac:dyDescent="0.3">
      <c r="B20" s="12">
        <f>'trad-50'!D7</f>
        <v>2.195072174072266E-2</v>
      </c>
      <c r="C20" s="12">
        <f>'3060-50'!D7</f>
        <v>4.590606689453125E-2</v>
      </c>
      <c r="D20" s="12">
        <f>'15-50'!D7</f>
        <v>4.0912389755249023E-2</v>
      </c>
      <c r="E20" s="12">
        <f>'trad-100'!D7</f>
        <v>4.1909933090209961E-2</v>
      </c>
      <c r="F20" s="12">
        <f>'3060-100'!D7</f>
        <v>5.7821273803710938E-2</v>
      </c>
      <c r="G20" s="12">
        <f>'15-100'!D7</f>
        <v>5.5823564529418952E-2</v>
      </c>
      <c r="H20" s="12">
        <f>'trad-150'!D7</f>
        <v>8.8757038116455078E-2</v>
      </c>
      <c r="I20" s="12">
        <f>'3060-150'!D7</f>
        <v>4.9823284149169922E-2</v>
      </c>
      <c r="J20" s="12">
        <f>'15-150'!D7</f>
        <v>6.5825939178466797E-2</v>
      </c>
    </row>
    <row r="21" spans="2:10" x14ac:dyDescent="0.3">
      <c r="B21" s="12">
        <f>'trad-50'!D8</f>
        <v>3.3913373947143548E-2</v>
      </c>
      <c r="C21" s="12">
        <f>'3060-50'!D8</f>
        <v>3.2381772994995117E-2</v>
      </c>
      <c r="D21" s="12">
        <f>'15-50'!D8</f>
        <v>2.2954940795898441E-2</v>
      </c>
      <c r="E21" s="12">
        <f>'trad-100'!D8</f>
        <v>5.6875705718994141E-2</v>
      </c>
      <c r="F21" s="12">
        <f>'3060-100'!D8</f>
        <v>3.2937049865722663E-2</v>
      </c>
      <c r="G21" s="12">
        <f>'15-100'!D8</f>
        <v>3.7938594818115227E-2</v>
      </c>
      <c r="H21" s="12">
        <f>'trad-150'!D8</f>
        <v>6.8430423736572266E-2</v>
      </c>
      <c r="I21" s="12">
        <f>'3060-150'!D8</f>
        <v>7.0403099060058594E-2</v>
      </c>
      <c r="J21" s="12">
        <f>'15-150'!D8</f>
        <v>8.0824613571166992E-2</v>
      </c>
    </row>
    <row r="22" spans="2:10" x14ac:dyDescent="0.3">
      <c r="B22" s="12">
        <f>'trad-50'!D9</f>
        <v>3.0900716781616211E-2</v>
      </c>
      <c r="C22" s="12">
        <f>'3060-50'!D9</f>
        <v>2.689671516418457E-2</v>
      </c>
      <c r="D22" s="12">
        <f>'15-50'!D9</f>
        <v>3.6879301071166992E-2</v>
      </c>
      <c r="E22" s="12">
        <f>'trad-100'!D9</f>
        <v>5.5867195129394531E-2</v>
      </c>
      <c r="F22" s="12">
        <f>'3060-100'!D9</f>
        <v>6.7787885665893555E-2</v>
      </c>
      <c r="G22" s="12">
        <f>'15-100'!D9</f>
        <v>5.2412509918212891E-2</v>
      </c>
      <c r="H22" s="12">
        <f>'trad-150'!D9</f>
        <v>7.674860954284668E-2</v>
      </c>
      <c r="I22" s="12">
        <f>'3060-150'!D9</f>
        <v>8.5771083831787109E-2</v>
      </c>
      <c r="J22" s="12">
        <f>'15-150'!D9</f>
        <v>6.6826343536376953E-2</v>
      </c>
    </row>
    <row r="23" spans="2:10" x14ac:dyDescent="0.3">
      <c r="B23" s="12">
        <f>'trad-50'!D10</f>
        <v>3.0921220779418949E-2</v>
      </c>
      <c r="C23" s="12">
        <f>'3060-50'!D10</f>
        <v>4.9843549728393548E-2</v>
      </c>
      <c r="D23" s="12">
        <f>'15-50'!D10</f>
        <v>2.8932094573974609E-2</v>
      </c>
      <c r="E23" s="12">
        <f>'trad-100'!D10</f>
        <v>5.3834676742553711E-2</v>
      </c>
      <c r="F23" s="12">
        <f>'3060-100'!D10</f>
        <v>5.4847955703735352E-2</v>
      </c>
      <c r="G23" s="12">
        <f>'15-100'!D10</f>
        <v>6.1883449554443359E-2</v>
      </c>
      <c r="H23" s="12">
        <f>'trad-150'!D10</f>
        <v>6.7812442779541016E-2</v>
      </c>
      <c r="I23" s="12">
        <f>'3060-150'!D10</f>
        <v>5.7874679565429688E-2</v>
      </c>
      <c r="J23" s="12">
        <f>'15-150'!D10</f>
        <v>6.5792083740234375E-2</v>
      </c>
    </row>
    <row r="24" spans="2:10" x14ac:dyDescent="0.3">
      <c r="B24" s="12">
        <f>'trad-50'!D11</f>
        <v>4.2909145355224609E-2</v>
      </c>
      <c r="C24" s="12">
        <f>'3060-50'!D11</f>
        <v>5.1866292953491211E-2</v>
      </c>
      <c r="D24" s="12">
        <f>'15-50'!D11</f>
        <v>4.9874067306518548E-2</v>
      </c>
      <c r="E24" s="12">
        <f>'trad-100'!D11</f>
        <v>5.2880764007568359E-2</v>
      </c>
      <c r="F24" s="12">
        <f>'3060-100'!D11</f>
        <v>4.0905475616455078E-2</v>
      </c>
      <c r="G24" s="12">
        <f>'15-100'!D11</f>
        <v>4.9932718276977539E-2</v>
      </c>
      <c r="H24" s="12">
        <f>'trad-150'!D11</f>
        <v>4.9864292144775391E-2</v>
      </c>
      <c r="I24" s="12">
        <f>'3060-150'!D11</f>
        <v>5.0928592681884773E-2</v>
      </c>
      <c r="J24" s="12">
        <f>'15-150'!D11</f>
        <v>6.7784309387207031E-2</v>
      </c>
    </row>
    <row r="25" spans="2:10" x14ac:dyDescent="0.3">
      <c r="B25" s="12">
        <f>'trad-50'!D12</f>
        <v>2.6956558227539059E-2</v>
      </c>
      <c r="C25" s="12">
        <f>'3060-50'!D12</f>
        <v>2.2940874099731449E-2</v>
      </c>
      <c r="D25" s="12">
        <f>'15-50'!D12</f>
        <v>3.5910367965698242E-2</v>
      </c>
      <c r="E25" s="12">
        <f>'trad-100'!D12</f>
        <v>6.182408332824707E-2</v>
      </c>
      <c r="F25" s="12">
        <f>'3060-100'!D12</f>
        <v>6.1836481094360352E-2</v>
      </c>
      <c r="G25" s="12">
        <f>'15-100'!D12</f>
        <v>4.1896820068359382E-2</v>
      </c>
      <c r="H25" s="12">
        <f>'trad-150'!D12</f>
        <v>7.8837156295776367E-2</v>
      </c>
      <c r="I25" s="12">
        <f>'3060-150'!D12</f>
        <v>7.2835922241210938E-2</v>
      </c>
      <c r="J25" s="12">
        <f>'15-150'!D12</f>
        <v>4.6862125396728523E-2</v>
      </c>
    </row>
    <row r="26" spans="2:10" x14ac:dyDescent="0.3">
      <c r="B26" s="12">
        <f>'trad-50'!D13</f>
        <v>5.3822994232177727E-2</v>
      </c>
      <c r="C26" s="12">
        <f>'3060-50'!D13</f>
        <v>3.5907268524169922E-2</v>
      </c>
      <c r="D26" s="12">
        <f>'15-50'!D13</f>
        <v>3.3937692642211907E-2</v>
      </c>
      <c r="E26" s="12">
        <f>'trad-100'!D13</f>
        <v>5.1871299743652337E-2</v>
      </c>
      <c r="F26" s="12">
        <f>'3060-100'!D13</f>
        <v>4.1887521743774407E-2</v>
      </c>
      <c r="G26" s="12">
        <f>'15-100'!D13</f>
        <v>5.687403678894043E-2</v>
      </c>
      <c r="H26" s="12">
        <f>'trad-150'!D13</f>
        <v>5.8841943740844727E-2</v>
      </c>
      <c r="I26" s="12">
        <f>'3060-150'!D13</f>
        <v>5.9835433959960938E-2</v>
      </c>
      <c r="J26" s="12">
        <f>'15-150'!D13</f>
        <v>4.1884660720825202E-2</v>
      </c>
    </row>
    <row r="27" spans="2:10" x14ac:dyDescent="0.3">
      <c r="B27" s="12">
        <f>'trad-50'!D14</f>
        <v>4.2455196380615227E-2</v>
      </c>
      <c r="C27" s="12">
        <f>'3060-50'!D14</f>
        <v>3.6928892135620117E-2</v>
      </c>
      <c r="D27" s="12">
        <f>'15-50'!D14</f>
        <v>2.396488189697266E-2</v>
      </c>
      <c r="E27" s="12">
        <f>'trad-100'!D14</f>
        <v>6.0845136642456048E-2</v>
      </c>
      <c r="F27" s="12">
        <f>'3060-100'!D14</f>
        <v>3.1858921051025391E-2</v>
      </c>
      <c r="G27" s="12">
        <f>'15-100'!D14</f>
        <v>5.2380084991455078E-2</v>
      </c>
      <c r="H27" s="12">
        <f>'trad-150'!D14</f>
        <v>7.8773021697998047E-2</v>
      </c>
      <c r="I27" s="12">
        <f>'3060-150'!D14</f>
        <v>5.6850433349609382E-2</v>
      </c>
      <c r="J27" s="12">
        <f>'15-150'!D14</f>
        <v>5.8850526809692383E-2</v>
      </c>
    </row>
    <row r="28" spans="2:10" x14ac:dyDescent="0.3">
      <c r="B28" s="12">
        <f>'trad-50'!D15</f>
        <v>3.54766845703125E-2</v>
      </c>
      <c r="C28" s="12">
        <f>'3060-50'!D15</f>
        <v>2.49171257019043E-2</v>
      </c>
      <c r="D28" s="12">
        <f>'15-50'!D15</f>
        <v>2.993464469909668E-2</v>
      </c>
      <c r="E28" s="12">
        <f>'trad-100'!D15</f>
        <v>5.0864696502685547E-2</v>
      </c>
      <c r="F28" s="12">
        <f>'3060-100'!D15</f>
        <v>3.6881208419799798E-2</v>
      </c>
      <c r="G28" s="12">
        <f>'15-100'!D15</f>
        <v>4.8874139785766602E-2</v>
      </c>
      <c r="H28" s="12">
        <f>'trad-150'!D15</f>
        <v>6.8784952163696289E-2</v>
      </c>
      <c r="I28" s="12">
        <f>'3060-150'!D15</f>
        <v>7.1797609329223633E-2</v>
      </c>
      <c r="J28" s="12">
        <f>'15-150'!D15</f>
        <v>5.5847883224487298E-2</v>
      </c>
    </row>
    <row r="29" spans="2:10" x14ac:dyDescent="0.3">
      <c r="B29" s="12">
        <f>'trad-50'!D16</f>
        <v>2.994847297668457E-2</v>
      </c>
      <c r="C29" s="12">
        <f>'3060-50'!D16</f>
        <v>2.4932146072387699E-2</v>
      </c>
      <c r="D29" s="12">
        <f>'15-50'!D16</f>
        <v>4.0891408920288093E-2</v>
      </c>
      <c r="E29" s="12">
        <f>'trad-100'!D16</f>
        <v>3.9889335632324219E-2</v>
      </c>
      <c r="F29" s="12">
        <f>'3060-100'!D16</f>
        <v>5.1895856857299798E-2</v>
      </c>
      <c r="G29" s="12">
        <f>'15-100'!D16</f>
        <v>5.2829980850219727E-2</v>
      </c>
      <c r="H29" s="12">
        <f>'trad-150'!D16</f>
        <v>9.5699071884155273E-2</v>
      </c>
      <c r="I29" s="12">
        <f>'3060-150'!D16</f>
        <v>7.3805332183837891E-2</v>
      </c>
      <c r="J29" s="12">
        <f>'15-150'!D16</f>
        <v>7.2780609130859375E-2</v>
      </c>
    </row>
    <row r="30" spans="2:10" x14ac:dyDescent="0.3">
      <c r="B30" s="12">
        <f>'trad-50'!D17</f>
        <v>4.0923118591308587E-2</v>
      </c>
      <c r="C30" s="12">
        <f>'3060-50'!D17</f>
        <v>3.9906978607177727E-2</v>
      </c>
      <c r="D30" s="12">
        <f>'15-50'!D17</f>
        <v>5.2834987640380859E-2</v>
      </c>
      <c r="E30" s="12">
        <f>'trad-100'!D17</f>
        <v>4.2886734008789063E-2</v>
      </c>
      <c r="F30" s="12">
        <f>'3060-100'!D17</f>
        <v>6.4261913299560547E-2</v>
      </c>
      <c r="G30" s="12">
        <f>'15-100'!D17</f>
        <v>5.0833702087402337E-2</v>
      </c>
      <c r="H30" s="12">
        <f>'trad-150'!D17</f>
        <v>7.9843282699584961E-2</v>
      </c>
      <c r="I30" s="12">
        <f>'3060-150'!D17</f>
        <v>5.3845882415771477E-2</v>
      </c>
      <c r="J30" s="12">
        <f>'15-150'!D17</f>
        <v>8.5793495178222656E-2</v>
      </c>
    </row>
    <row r="31" spans="2:10" x14ac:dyDescent="0.3">
      <c r="B31" s="12">
        <f>'trad-50'!D18</f>
        <v>5.0868749618530273E-2</v>
      </c>
      <c r="C31" s="12">
        <f>'3060-50'!D18</f>
        <v>4.6870946884155273E-2</v>
      </c>
      <c r="D31" s="12">
        <f>'15-50'!D18</f>
        <v>3.5904407501220703E-2</v>
      </c>
      <c r="E31" s="12">
        <f>'trad-100'!D18</f>
        <v>5.9836864471435547E-2</v>
      </c>
      <c r="F31" s="12">
        <f>'3060-100'!D18</f>
        <v>4.5161008834838867E-2</v>
      </c>
      <c r="G31" s="12">
        <f>'15-100'!D18</f>
        <v>4.5835256576538093E-2</v>
      </c>
      <c r="H31" s="12">
        <f>'trad-150'!D18</f>
        <v>7.0814847946166992E-2</v>
      </c>
      <c r="I31" s="12">
        <f>'3060-150'!D18</f>
        <v>5.6848049163818359E-2</v>
      </c>
      <c r="J31" s="12">
        <f>'15-150'!D18</f>
        <v>5.9297323226928711E-2</v>
      </c>
    </row>
    <row r="32" spans="2:10" x14ac:dyDescent="0.3">
      <c r="B32" s="12">
        <f>'trad-50'!D19</f>
        <v>3.6901235580444343E-2</v>
      </c>
      <c r="C32" s="12">
        <f>'3060-50'!D19</f>
        <v>2.8918266296386719E-2</v>
      </c>
      <c r="D32" s="12">
        <f>'15-50'!D19</f>
        <v>2.2966861724853519E-2</v>
      </c>
      <c r="E32" s="12">
        <f>'trad-100'!D19</f>
        <v>5.8841943740844727E-2</v>
      </c>
      <c r="F32" s="12">
        <f>'3060-100'!D19</f>
        <v>5.2824497222900391E-2</v>
      </c>
      <c r="G32" s="12">
        <f>'15-100'!D19</f>
        <v>6.6854238510131836E-2</v>
      </c>
      <c r="H32" s="12">
        <f>'trad-150'!D19</f>
        <v>7.6798915863037109E-2</v>
      </c>
      <c r="I32" s="12">
        <f>'3060-150'!D19</f>
        <v>7.6767921447753906E-2</v>
      </c>
      <c r="J32" s="12">
        <f>'15-150'!D19</f>
        <v>6.5967798233032227E-2</v>
      </c>
    </row>
    <row r="33" spans="2:10" x14ac:dyDescent="0.3">
      <c r="B33" s="12">
        <f>'trad-50'!D20</f>
        <v>5.5853128433227539E-2</v>
      </c>
      <c r="C33" s="12">
        <f>'3060-50'!D20</f>
        <v>4.6477794647216797E-2</v>
      </c>
      <c r="D33" s="12">
        <f>'15-50'!D20</f>
        <v>2.297115325927734E-2</v>
      </c>
      <c r="E33" s="12">
        <f>'trad-100'!D20</f>
        <v>3.6465883255004883E-2</v>
      </c>
      <c r="F33" s="12">
        <f>'3060-100'!D20</f>
        <v>5.3131103515625E-2</v>
      </c>
      <c r="G33" s="12">
        <f>'15-100'!D20</f>
        <v>4.5875072479248047E-2</v>
      </c>
      <c r="H33" s="12">
        <f>'trad-150'!D20</f>
        <v>9.8764657974243164E-2</v>
      </c>
      <c r="I33" s="12">
        <f>'3060-150'!D20</f>
        <v>6.3828945159912109E-2</v>
      </c>
      <c r="J33" s="12">
        <f>'15-150'!D20</f>
        <v>8.3313465118408203E-2</v>
      </c>
    </row>
    <row r="34" spans="2:10" x14ac:dyDescent="0.3">
      <c r="B34" s="12">
        <f>'trad-50'!D21</f>
        <v>4.7918081283569343E-2</v>
      </c>
      <c r="C34" s="12">
        <f>'3060-50'!D21</f>
        <v>3.4957170486450202E-2</v>
      </c>
      <c r="D34" s="12">
        <f>'15-50'!D21</f>
        <v>6.1808347702026367E-2</v>
      </c>
      <c r="E34" s="12">
        <f>'trad-100'!D21</f>
        <v>5.3861379623413093E-2</v>
      </c>
      <c r="F34" s="12">
        <f>'3060-100'!D21</f>
        <v>5.4130315780639648E-2</v>
      </c>
      <c r="G34" s="12">
        <f>'15-100'!D21</f>
        <v>5.1872730255126953E-2</v>
      </c>
      <c r="H34" s="12">
        <f>'trad-150'!D21</f>
        <v>6.1846733093261719E-2</v>
      </c>
      <c r="I34" s="12">
        <f>'3060-150'!D21</f>
        <v>5.9815883636474609E-2</v>
      </c>
      <c r="J34" s="12">
        <f>'15-150'!D21</f>
        <v>5.8838605880737298E-2</v>
      </c>
    </row>
    <row r="35" spans="2:10" x14ac:dyDescent="0.3">
      <c r="B35" s="12">
        <f>'trad-50'!D22</f>
        <v>3.9903163909912109E-2</v>
      </c>
      <c r="C35" s="12">
        <f>'3060-50'!D22</f>
        <v>3.4007072448730469E-2</v>
      </c>
      <c r="D35" s="12">
        <f>'15-50'!D22</f>
        <v>2.3908853530883789E-2</v>
      </c>
      <c r="E35" s="12">
        <f>'trad-100'!D22</f>
        <v>4.6905517578125E-2</v>
      </c>
      <c r="F35" s="12">
        <f>'3060-100'!D22</f>
        <v>5.1156282424926758E-2</v>
      </c>
      <c r="G35" s="12">
        <f>'15-100'!D22</f>
        <v>4.2888641357421882E-2</v>
      </c>
      <c r="H35" s="12">
        <f>'trad-150'!D22</f>
        <v>8.4875822067260742E-2</v>
      </c>
      <c r="I35" s="12">
        <f>'3060-150'!D22</f>
        <v>4.8919677734375E-2</v>
      </c>
      <c r="J35" s="12">
        <f>'15-150'!D22</f>
        <v>5.2885055541992188E-2</v>
      </c>
    </row>
    <row r="36" spans="2:10" x14ac:dyDescent="0.3">
      <c r="B36" s="12">
        <f>'trad-50'!D23</f>
        <v>2.5933027267456051E-2</v>
      </c>
      <c r="C36" s="12">
        <f>'3060-50'!D23</f>
        <v>3.9924860000610352E-2</v>
      </c>
      <c r="D36" s="12">
        <f>'15-50'!D23</f>
        <v>2.4947881698608398E-2</v>
      </c>
      <c r="E36" s="12">
        <f>'trad-100'!D23</f>
        <v>6.485748291015625E-2</v>
      </c>
      <c r="F36" s="12">
        <f>'3060-100'!D23</f>
        <v>4.7868251800537109E-2</v>
      </c>
      <c r="G36" s="12">
        <f>'15-100'!D23</f>
        <v>3.4918308258056641E-2</v>
      </c>
      <c r="H36" s="12">
        <f>'trad-150'!D23</f>
        <v>6.0393333435058587E-2</v>
      </c>
      <c r="I36" s="12">
        <f>'3060-150'!D23</f>
        <v>6.9379806518554688E-2</v>
      </c>
      <c r="J36" s="12">
        <f>'15-150'!D23</f>
        <v>6.9792270660400391E-2</v>
      </c>
    </row>
    <row r="37" spans="2:10" x14ac:dyDescent="0.3">
      <c r="B37" s="12">
        <f>'trad-50'!D24</f>
        <v>3.6871671676635742E-2</v>
      </c>
      <c r="C37" s="12">
        <f>'3060-50'!D24</f>
        <v>3.7901878356933587E-2</v>
      </c>
      <c r="D37" s="12">
        <f>'15-50'!D24</f>
        <v>2.8928518295288089E-2</v>
      </c>
      <c r="E37" s="12">
        <f>'trad-100'!D24</f>
        <v>5.2853584289550781E-2</v>
      </c>
      <c r="F37" s="12">
        <f>'3060-100'!D24</f>
        <v>3.7933588027954102E-2</v>
      </c>
      <c r="G37" s="12">
        <f>'15-100'!D24</f>
        <v>3.6933660507202148E-2</v>
      </c>
      <c r="H37" s="12">
        <f>'trad-150'!D24</f>
        <v>8.476567268371582E-2</v>
      </c>
      <c r="I37" s="12">
        <f>'3060-150'!D24</f>
        <v>6.2412261962890618E-2</v>
      </c>
      <c r="J37" s="12">
        <f>'15-150'!D24</f>
        <v>6.4849853515625E-2</v>
      </c>
    </row>
    <row r="38" spans="2:10" x14ac:dyDescent="0.3">
      <c r="B38" s="12">
        <f>'trad-50'!D25</f>
        <v>3.4939050674438477E-2</v>
      </c>
      <c r="C38" s="12">
        <f>'3060-50'!D25</f>
        <v>4.1883707046508789E-2</v>
      </c>
      <c r="D38" s="12">
        <f>'15-50'!D25</f>
        <v>3.9885997772216797E-2</v>
      </c>
      <c r="E38" s="12">
        <f>'trad-100'!D25</f>
        <v>5.4841756820678711E-2</v>
      </c>
      <c r="F38" s="12">
        <f>'3060-100'!D25</f>
        <v>4.9836397171020508E-2</v>
      </c>
      <c r="G38" s="12">
        <f>'15-100'!D25</f>
        <v>5.1903963088989258E-2</v>
      </c>
      <c r="H38" s="12">
        <f>'trad-150'!D25</f>
        <v>7.4798822402954102E-2</v>
      </c>
      <c r="I38" s="12">
        <f>'3060-150'!D25</f>
        <v>5.4368495941162109E-2</v>
      </c>
      <c r="J38" s="12">
        <f>'15-150'!D25</f>
        <v>6.5819501876831055E-2</v>
      </c>
    </row>
    <row r="39" spans="2:10" x14ac:dyDescent="0.3">
      <c r="B39" s="12">
        <f>'trad-50'!D26</f>
        <v>4.0894269943237298E-2</v>
      </c>
      <c r="C39" s="12">
        <f>'3060-50'!D26</f>
        <v>3.2419443130493157E-2</v>
      </c>
      <c r="D39" s="12">
        <f>'15-50'!D26</f>
        <v>3.9879083633422852E-2</v>
      </c>
      <c r="E39" s="12">
        <f>'trad-100'!D26</f>
        <v>4.1915655136108398E-2</v>
      </c>
      <c r="F39" s="12">
        <f>'3060-100'!D26</f>
        <v>5.5861234664916992E-2</v>
      </c>
      <c r="G39" s="12">
        <f>'15-100'!D26</f>
        <v>7.6793670654296875E-2</v>
      </c>
      <c r="H39" s="12">
        <f>'trad-150'!D26</f>
        <v>8.4768295288085938E-2</v>
      </c>
      <c r="I39" s="12">
        <f>'3060-150'!D26</f>
        <v>7.0807933807373047E-2</v>
      </c>
      <c r="J39" s="12">
        <f>'15-150'!D26</f>
        <v>5.7835817337036133E-2</v>
      </c>
    </row>
    <row r="40" spans="2:10" x14ac:dyDescent="0.3">
      <c r="B40" s="12">
        <f>'trad-50'!D27</f>
        <v>4.8874855041503913E-2</v>
      </c>
      <c r="C40" s="12">
        <f>'3060-50'!D27</f>
        <v>2.2943496704101559E-2</v>
      </c>
      <c r="D40" s="12">
        <f>'15-50'!D27</f>
        <v>2.5922298431396481E-2</v>
      </c>
      <c r="E40" s="12">
        <f>'trad-100'!D27</f>
        <v>3.8816452026367188E-2</v>
      </c>
      <c r="F40" s="12">
        <f>'3060-100'!D27</f>
        <v>3.1978607177734382E-2</v>
      </c>
      <c r="G40" s="12">
        <f>'15-100'!D27</f>
        <v>3.3910036087036133E-2</v>
      </c>
      <c r="H40" s="12">
        <f>'trad-150'!D27</f>
        <v>5.1860332489013672E-2</v>
      </c>
      <c r="I40" s="12">
        <f>'3060-150'!D27</f>
        <v>6.8819284439086914E-2</v>
      </c>
      <c r="J40" s="12">
        <f>'15-150'!D27</f>
        <v>6.5801382064819336E-2</v>
      </c>
    </row>
    <row r="41" spans="2:10" x14ac:dyDescent="0.3">
      <c r="B41" s="12">
        <f>'trad-50'!D28</f>
        <v>3.9895057678222663E-2</v>
      </c>
      <c r="C41" s="12">
        <f>'3060-50'!D28</f>
        <v>2.2953510284423832E-2</v>
      </c>
      <c r="D41" s="12">
        <f>'15-50'!D28</f>
        <v>3.8894414901733398E-2</v>
      </c>
      <c r="E41" s="12">
        <f>'trad-100'!D28</f>
        <v>3.7898778915405273E-2</v>
      </c>
      <c r="F41" s="12">
        <f>'3060-100'!D28</f>
        <v>3.3444643020629883E-2</v>
      </c>
      <c r="G41" s="12">
        <f>'15-100'!D28</f>
        <v>2.987217903137207E-2</v>
      </c>
      <c r="H41" s="12">
        <f>'trad-150'!D28</f>
        <v>5.783534049987793E-2</v>
      </c>
      <c r="I41" s="12">
        <f>'3060-150'!D28</f>
        <v>6.6833019256591797E-2</v>
      </c>
      <c r="J41" s="12">
        <f>'15-150'!D28</f>
        <v>7.2397470474243164E-2</v>
      </c>
    </row>
    <row r="42" spans="2:10" x14ac:dyDescent="0.3">
      <c r="B42" s="12">
        <f>'trad-50'!D29</f>
        <v>3.4477472305297852E-2</v>
      </c>
      <c r="C42" s="12">
        <f>'3060-50'!D29</f>
        <v>2.2974729537963871E-2</v>
      </c>
      <c r="D42" s="12">
        <f>'15-50'!D29</f>
        <v>2.895760536193848E-2</v>
      </c>
      <c r="E42" s="12">
        <f>'trad-100'!D29</f>
        <v>4.8886299133300781E-2</v>
      </c>
      <c r="F42" s="12">
        <f>'3060-100'!D29</f>
        <v>4.2921066284179688E-2</v>
      </c>
      <c r="G42" s="12">
        <f>'15-100'!D29</f>
        <v>6.0821294784545898E-2</v>
      </c>
      <c r="H42" s="12">
        <f>'trad-150'!D29</f>
        <v>6.5818548202514648E-2</v>
      </c>
      <c r="I42" s="12">
        <f>'3060-150'!D29</f>
        <v>6.0807466506958008E-2</v>
      </c>
      <c r="J42" s="12">
        <f>'15-150'!D29</f>
        <v>6.5834283828735352E-2</v>
      </c>
    </row>
    <row r="43" spans="2:10" x14ac:dyDescent="0.3">
      <c r="B43" s="12">
        <f>'trad-50'!D30</f>
        <v>2.7897357940673832E-2</v>
      </c>
      <c r="C43" s="12">
        <f>'3060-50'!D30</f>
        <v>2.4935722351074219E-2</v>
      </c>
      <c r="D43" s="12">
        <f>'15-50'!D30</f>
        <v>4.0979146957397461E-2</v>
      </c>
      <c r="E43" s="12">
        <f>'trad-100'!D30</f>
        <v>7.678532600402832E-2</v>
      </c>
      <c r="F43" s="12">
        <f>'3060-100'!D30</f>
        <v>4.5906543731689453E-2</v>
      </c>
      <c r="G43" s="12">
        <f>'15-100'!D30</f>
        <v>6.18438720703125E-2</v>
      </c>
      <c r="H43" s="12">
        <f>'trad-150'!D30</f>
        <v>7.4799299240112305E-2</v>
      </c>
      <c r="I43" s="12">
        <f>'3060-150'!D30</f>
        <v>4.2867422103881843E-2</v>
      </c>
      <c r="J43" s="12">
        <f>'15-150'!D30</f>
        <v>5.7854413986206048E-2</v>
      </c>
    </row>
    <row r="44" spans="2:10" x14ac:dyDescent="0.3">
      <c r="B44" s="12">
        <f>'trad-50'!D31</f>
        <v>3.3942699432373047E-2</v>
      </c>
      <c r="C44" s="12">
        <f>'3060-50'!D31</f>
        <v>2.3944377899169918E-2</v>
      </c>
      <c r="D44" s="12">
        <f>'15-50'!D31</f>
        <v>4.1881799697875977E-2</v>
      </c>
      <c r="E44" s="12">
        <f>'trad-100'!D31</f>
        <v>3.6937475204467773E-2</v>
      </c>
      <c r="F44" s="12">
        <f>'3060-100'!D31</f>
        <v>6.1845064163208008E-2</v>
      </c>
      <c r="G44" s="12">
        <f>'15-100'!D31</f>
        <v>4.7868251800537109E-2</v>
      </c>
      <c r="H44" s="12">
        <f>'trad-150'!D31</f>
        <v>5.5861711502075202E-2</v>
      </c>
      <c r="I44" s="12">
        <f>'3060-150'!D31</f>
        <v>6.187129020690918E-2</v>
      </c>
      <c r="J44" s="12">
        <f>'15-150'!D31</f>
        <v>5.9868335723876953E-2</v>
      </c>
    </row>
    <row r="45" spans="2:10" x14ac:dyDescent="0.3">
      <c r="B45" s="12">
        <f>'trad-50'!D32</f>
        <v>4.8159122467041023E-2</v>
      </c>
      <c r="C45" s="12">
        <f>'3060-50'!D32</f>
        <v>2.0978450775146481E-2</v>
      </c>
      <c r="D45" s="12">
        <f>'15-50'!D32</f>
        <v>2.6895284652709961E-2</v>
      </c>
      <c r="E45" s="12">
        <f>'trad-100'!D32</f>
        <v>5.9846162796020508E-2</v>
      </c>
      <c r="F45" s="12">
        <f>'3060-100'!D32</f>
        <v>5.2880764007568359E-2</v>
      </c>
      <c r="G45" s="12">
        <f>'15-100'!D32</f>
        <v>7.0871591567993164E-2</v>
      </c>
      <c r="H45" s="12">
        <f>'trad-150'!D32</f>
        <v>6.3478708267211914E-2</v>
      </c>
      <c r="I45" s="12">
        <f>'3060-150'!D32</f>
        <v>6.1834335327148438E-2</v>
      </c>
      <c r="J45" s="12">
        <f>'15-150'!D32</f>
        <v>6.48651123046875E-2</v>
      </c>
    </row>
    <row r="46" spans="2:10" x14ac:dyDescent="0.3">
      <c r="B46" s="12">
        <f>'trad-50'!D33</f>
        <v>4.2866706848144531E-2</v>
      </c>
      <c r="C46" s="12">
        <f>'3060-50'!D33</f>
        <v>1.9960403442382809E-2</v>
      </c>
      <c r="D46" s="12">
        <f>'15-50'!D33</f>
        <v>2.593183517456055E-2</v>
      </c>
      <c r="E46" s="12">
        <f>'trad-100'!D33</f>
        <v>3.5905122756958008E-2</v>
      </c>
      <c r="F46" s="12">
        <f>'3060-100'!D33</f>
        <v>3.8878202438354492E-2</v>
      </c>
      <c r="G46" s="12">
        <f>'15-100'!D33</f>
        <v>6.0837745666503913E-2</v>
      </c>
      <c r="H46" s="12">
        <f>'trad-150'!D33</f>
        <v>6.4838171005249023E-2</v>
      </c>
      <c r="I46" s="12">
        <f>'3060-150'!D33</f>
        <v>6.0814142227172852E-2</v>
      </c>
      <c r="J46" s="12">
        <f>'15-150'!D33</f>
        <v>4.8435688018798828E-2</v>
      </c>
    </row>
    <row r="47" spans="2:10" x14ac:dyDescent="0.3">
      <c r="B47" s="12"/>
      <c r="C47" s="12">
        <f>'3060-50'!D34</f>
        <v>3.8905858993530273E-2</v>
      </c>
      <c r="D47" s="12">
        <f>'15-50'!D34</f>
        <v>5.1860809326171882E-2</v>
      </c>
      <c r="E47" s="12">
        <f>'trad-100'!D34</f>
        <v>5.2857875823974609E-2</v>
      </c>
      <c r="F47" s="12">
        <f>'3060-100'!D34</f>
        <v>4.980921745300293E-2</v>
      </c>
      <c r="G47" s="12">
        <f>'15-100'!D34</f>
        <v>5.9892416000366211E-2</v>
      </c>
      <c r="H47" s="12">
        <f>'trad-150'!D34</f>
        <v>7.9772233963012695E-2</v>
      </c>
      <c r="I47" s="12">
        <f>'3060-150'!D34</f>
        <v>4.594874382019043E-2</v>
      </c>
      <c r="J47" s="12">
        <f>'15-150'!D34</f>
        <v>6.529688835144043E-2</v>
      </c>
    </row>
    <row r="48" spans="2:10" x14ac:dyDescent="0.3">
      <c r="B48" s="12"/>
      <c r="C48" s="12">
        <f>'3060-50'!D35</f>
        <v>4.4872522354125977E-2</v>
      </c>
      <c r="D48" s="12">
        <f>'15-50'!D35</f>
        <v>3.3937215805053711E-2</v>
      </c>
      <c r="E48" s="12">
        <f>'trad-100'!D35</f>
        <v>7.9353809356689453E-2</v>
      </c>
      <c r="F48" s="12">
        <f>'3060-100'!D35</f>
        <v>5.3906917572021477E-2</v>
      </c>
      <c r="G48" s="12">
        <f>'15-100'!D35</f>
        <v>3.8900613784790039E-2</v>
      </c>
      <c r="H48" s="12">
        <f>'trad-150'!D35</f>
        <v>6.1901092529296882E-2</v>
      </c>
      <c r="I48" s="12">
        <f>'3060-150'!D35</f>
        <v>5.1388263702392578E-2</v>
      </c>
      <c r="J48" s="12">
        <f>'15-150'!D35</f>
        <v>5.3396940231323242E-2</v>
      </c>
    </row>
    <row r="49" spans="2:10" x14ac:dyDescent="0.3">
      <c r="B49" s="12"/>
      <c r="C49" s="12">
        <f>'3060-50'!D36</f>
        <v>2.2997140884399411E-2</v>
      </c>
      <c r="D49" s="12">
        <f>'15-50'!D36</f>
        <v>2.2945404052734378E-2</v>
      </c>
      <c r="E49" s="12">
        <f>'trad-100'!D36</f>
        <v>5.1449060440063477E-2</v>
      </c>
      <c r="F49" s="12">
        <f>'3060-100'!D36</f>
        <v>3.9898872375488281E-2</v>
      </c>
      <c r="G49" s="12">
        <f>'15-100'!D36</f>
        <v>5.486297607421875E-2</v>
      </c>
      <c r="H49" s="12">
        <f>'trad-150'!D36</f>
        <v>7.4770689010620117E-2</v>
      </c>
      <c r="I49" s="12">
        <f>'3060-150'!D36</f>
        <v>6.5308570861816406E-2</v>
      </c>
      <c r="J49" s="12">
        <f>'15-150'!D36</f>
        <v>5.9838533401489258E-2</v>
      </c>
    </row>
    <row r="50" spans="2:10" x14ac:dyDescent="0.3">
      <c r="B50" s="12"/>
      <c r="C50" s="12">
        <f>'3060-50'!D37</f>
        <v>3.4938573837280273E-2</v>
      </c>
      <c r="D50" s="12">
        <f>'15-50'!D37</f>
        <v>3.2928705215454102E-2</v>
      </c>
      <c r="E50" s="12">
        <f>'trad-100'!D37</f>
        <v>4.9862861633300781E-2</v>
      </c>
      <c r="F50" s="12">
        <f>'3060-100'!D37</f>
        <v>4.6881198883056641E-2</v>
      </c>
      <c r="G50" s="12">
        <f>'15-100'!D37</f>
        <v>4.2944669723510742E-2</v>
      </c>
      <c r="H50" s="12">
        <f>'trad-150'!D37</f>
        <v>5.5424690246582031E-2</v>
      </c>
      <c r="I50" s="12">
        <f>'3060-150'!D37</f>
        <v>5.5352687835693359E-2</v>
      </c>
      <c r="J50" s="12">
        <f>'15-150'!D37</f>
        <v>5.2861690521240227E-2</v>
      </c>
    </row>
    <row r="51" spans="2:10" x14ac:dyDescent="0.3">
      <c r="B51" s="12"/>
      <c r="C51" s="12">
        <f>'3060-50'!D38</f>
        <v>4.5883655548095703E-2</v>
      </c>
      <c r="D51" s="12">
        <f>'15-50'!D38</f>
        <v>2.4957895278930661E-2</v>
      </c>
      <c r="E51" s="12">
        <f>'trad-100'!D38</f>
        <v>4.7930240631103523E-2</v>
      </c>
      <c r="F51" s="12">
        <f>'3060-100'!D38</f>
        <v>5.3863525390625E-2</v>
      </c>
      <c r="G51" s="12">
        <f>'15-100'!D38</f>
        <v>5.8836460113525391E-2</v>
      </c>
      <c r="H51" s="12">
        <f>'trad-150'!D38</f>
        <v>6.7842245101928711E-2</v>
      </c>
      <c r="I51" s="12">
        <f>'3060-150'!D38</f>
        <v>4.1899442672729492E-2</v>
      </c>
      <c r="J51" s="12">
        <f>'15-150'!D38</f>
        <v>7.3778629302978516E-2</v>
      </c>
    </row>
    <row r="52" spans="2:10" x14ac:dyDescent="0.3">
      <c r="B52" s="12"/>
      <c r="C52" s="12">
        <f>'3060-50'!D39</f>
        <v>4.3924331665039063E-2</v>
      </c>
      <c r="D52" s="12">
        <f>'15-50'!D39</f>
        <v>3.3911466598510742E-2</v>
      </c>
      <c r="E52" s="12">
        <f>'trad-100'!D39</f>
        <v>5.3888082504272461E-2</v>
      </c>
      <c r="F52" s="12">
        <f>'3060-100'!D39</f>
        <v>4.6880006790161133E-2</v>
      </c>
      <c r="G52" s="12">
        <f>'15-100'!D39</f>
        <v>4.8867702484130859E-2</v>
      </c>
      <c r="H52" s="12">
        <f>'trad-150'!D39</f>
        <v>8.3773136138916016E-2</v>
      </c>
      <c r="I52" s="12">
        <f>'3060-150'!D39</f>
        <v>4.1862249374389648E-2</v>
      </c>
      <c r="J52" s="12">
        <f>'15-150'!D39</f>
        <v>6.6844701766967773E-2</v>
      </c>
    </row>
    <row r="53" spans="2:10" x14ac:dyDescent="0.3">
      <c r="B53" s="12"/>
      <c r="C53" s="12">
        <f>'3060-50'!D40</f>
        <v>2.3914337158203122E-2</v>
      </c>
      <c r="D53" s="12">
        <f>'15-50'!D40</f>
        <v>2.4937629699707031E-2</v>
      </c>
      <c r="E53" s="12">
        <f>'trad-100'!D40</f>
        <v>5.0868988037109382E-2</v>
      </c>
      <c r="F53" s="12">
        <f>'3060-100'!D40</f>
        <v>3.7901163101196289E-2</v>
      </c>
      <c r="G53" s="12">
        <f>'15-100'!D40</f>
        <v>3.7276744842529297E-2</v>
      </c>
      <c r="H53" s="12">
        <f>'trad-150'!D40</f>
        <v>8.5775375366210938E-2</v>
      </c>
      <c r="I53" s="12"/>
      <c r="J53" s="12">
        <f>'15-150'!D40</f>
        <v>8.0791950225830078E-2</v>
      </c>
    </row>
    <row r="54" spans="2:10" x14ac:dyDescent="0.3">
      <c r="B54" s="12"/>
      <c r="C54" s="12">
        <f>'3060-50'!D41</f>
        <v>2.6937484741210941E-2</v>
      </c>
      <c r="D54" s="12"/>
      <c r="E54" s="12">
        <f>'trad-100'!D41</f>
        <v>5.1845073699951172E-2</v>
      </c>
      <c r="F54" s="12">
        <f>'3060-100'!D41</f>
        <v>4.6804428100585938E-2</v>
      </c>
      <c r="G54" s="12">
        <f>'15-100'!D41</f>
        <v>3.4976482391357422E-2</v>
      </c>
      <c r="H54" s="12">
        <f>'trad-150'!D41</f>
        <v>6.5801620483398438E-2</v>
      </c>
      <c r="I54" s="12"/>
      <c r="J54" s="12">
        <f>'15-150'!D41</f>
        <v>6.6817760467529297E-2</v>
      </c>
    </row>
    <row r="55" spans="2:10" x14ac:dyDescent="0.3">
      <c r="B55" s="12"/>
      <c r="C55" s="12">
        <f>'3060-50'!D42</f>
        <v>2.2922992706298832E-2</v>
      </c>
      <c r="D55" s="12"/>
      <c r="E55" s="12">
        <f>'trad-100'!D42</f>
        <v>7.4799299240112305E-2</v>
      </c>
      <c r="F55" s="12">
        <f>'3060-100'!D42</f>
        <v>5.1815271377563477E-2</v>
      </c>
      <c r="G55" s="12">
        <f>'15-100'!D42</f>
        <v>4.88739013671875E-2</v>
      </c>
      <c r="H55" s="12">
        <f>'trad-150'!D42</f>
        <v>5.9833765029907227E-2</v>
      </c>
      <c r="I55" s="12"/>
      <c r="J55" s="12">
        <f>'15-150'!D42</f>
        <v>6.7782402038574219E-2</v>
      </c>
    </row>
    <row r="56" spans="2:10" x14ac:dyDescent="0.3">
      <c r="B56" s="12"/>
      <c r="C56" s="12">
        <f>'3060-50'!D43</f>
        <v>3.9823532104492188E-2</v>
      </c>
      <c r="D56" s="12"/>
      <c r="E56" s="12">
        <f>'trad-100'!D43</f>
        <v>4.1860103607177727E-2</v>
      </c>
      <c r="F56" s="12">
        <f>'3060-100'!D43</f>
        <v>4.938960075378418E-2</v>
      </c>
      <c r="G56" s="12">
        <f>'15-100'!D43</f>
        <v>5.4823637008666992E-2</v>
      </c>
      <c r="H56" s="12">
        <f>'trad-150'!D43</f>
        <v>7.9786300659179688E-2</v>
      </c>
      <c r="I56" s="12"/>
      <c r="J56" s="12">
        <f>'15-150'!D43</f>
        <v>6.1392307281494141E-2</v>
      </c>
    </row>
    <row r="57" spans="2:10" x14ac:dyDescent="0.3">
      <c r="B57" s="12"/>
      <c r="C57" s="12"/>
      <c r="D57" s="12"/>
      <c r="E57" s="12">
        <f>'trad-100'!D44</f>
        <v>7.6825380325317383E-2</v>
      </c>
      <c r="F57" s="12"/>
      <c r="G57" s="12"/>
      <c r="H57" s="12">
        <f>'trad-150'!D44</f>
        <v>8.5744380950927734E-2</v>
      </c>
      <c r="I57" s="12"/>
      <c r="J57" s="12">
        <f>'15-150'!D44</f>
        <v>7.0847272872924805E-2</v>
      </c>
    </row>
    <row r="58" spans="2:10" x14ac:dyDescent="0.3">
      <c r="B58" s="12"/>
      <c r="C58" s="12"/>
      <c r="D58" s="12"/>
      <c r="E58" s="12">
        <f>'trad-100'!D45</f>
        <v>3.9893627166748047E-2</v>
      </c>
      <c r="F58" s="12"/>
      <c r="G58" s="12"/>
      <c r="H58" s="12">
        <f>'trad-150'!D45</f>
        <v>5.4815053939819343E-2</v>
      </c>
      <c r="I58" s="12"/>
      <c r="J58" s="12"/>
    </row>
    <row r="59" spans="2:10" x14ac:dyDescent="0.3">
      <c r="B59" s="12"/>
      <c r="C59" s="12"/>
      <c r="D59" s="12"/>
      <c r="E59" s="12">
        <f>'trad-100'!D46</f>
        <v>4.6878576278686523E-2</v>
      </c>
      <c r="F59" s="12"/>
      <c r="G59" s="12"/>
      <c r="H59" s="12">
        <f>'trad-150'!D46</f>
        <v>6.681060791015625E-2</v>
      </c>
      <c r="I59" s="12"/>
      <c r="J59" s="12"/>
    </row>
    <row r="60" spans="2:10" x14ac:dyDescent="0.3">
      <c r="B60" s="12"/>
      <c r="C60" s="12"/>
      <c r="D60" s="12"/>
      <c r="E60" s="12">
        <f>'trad-100'!D47</f>
        <v>6.539607048034668E-2</v>
      </c>
      <c r="F60" s="12"/>
      <c r="G60" s="12"/>
      <c r="H60" s="12">
        <f>'trad-150'!D47</f>
        <v>4.9894571304321289E-2</v>
      </c>
      <c r="I60" s="12"/>
      <c r="J60" s="12"/>
    </row>
    <row r="61" spans="2:10" x14ac:dyDescent="0.3">
      <c r="B61" s="12"/>
      <c r="C61" s="12"/>
      <c r="D61" s="12"/>
      <c r="E61" s="12">
        <f>'trad-100'!D48</f>
        <v>5.6901216506958008E-2</v>
      </c>
      <c r="F61" s="12"/>
      <c r="G61" s="12"/>
      <c r="H61" s="12">
        <f>'trad-150'!D48</f>
        <v>9.076237678527832E-2</v>
      </c>
      <c r="I61" s="12"/>
      <c r="J61" s="12"/>
    </row>
    <row r="62" spans="2:10" x14ac:dyDescent="0.3">
      <c r="B62" s="12"/>
      <c r="C62" s="12"/>
      <c r="D62" s="12"/>
      <c r="E62" s="12">
        <f>'trad-100'!D49</f>
        <v>5.7885408401489258E-2</v>
      </c>
      <c r="F62" s="12"/>
      <c r="G62" s="12"/>
      <c r="H62" s="12">
        <f>'trad-150'!D49</f>
        <v>6.8819522857666016E-2</v>
      </c>
      <c r="I62" s="12"/>
      <c r="J62" s="12"/>
    </row>
    <row r="63" spans="2:10" x14ac:dyDescent="0.3">
      <c r="B63" s="12"/>
      <c r="C63" s="12"/>
      <c r="D63" s="12"/>
      <c r="E63" s="12">
        <f>'trad-100'!D50</f>
        <v>7.9790353775024414E-2</v>
      </c>
      <c r="F63" s="12"/>
      <c r="G63" s="12"/>
      <c r="H63" s="12">
        <f>'trad-150'!D50</f>
        <v>8.6829662322998047E-2</v>
      </c>
      <c r="I63" s="12"/>
      <c r="J63" s="12"/>
    </row>
    <row r="64" spans="2:10" x14ac:dyDescent="0.3">
      <c r="B64" s="12"/>
      <c r="C64" s="12"/>
      <c r="D64" s="12"/>
      <c r="E64" s="12">
        <f>'trad-100'!D51</f>
        <v>5.1860332489013672E-2</v>
      </c>
      <c r="F64" s="12"/>
      <c r="G64" s="12"/>
      <c r="H64" s="12">
        <f>'trad-150'!D51</f>
        <v>7.7018022537231445E-2</v>
      </c>
      <c r="I64" s="12"/>
      <c r="J64" s="12"/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M33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5.256433486938477E-3</v>
      </c>
      <c r="C2" s="63">
        <v>50</v>
      </c>
      <c r="D2" s="63">
        <v>4.0988445281982422E-2</v>
      </c>
      <c r="E2" s="63" t="b">
        <v>0</v>
      </c>
      <c r="F2" s="63">
        <v>2.773734502399999E-2</v>
      </c>
      <c r="G2" s="63">
        <v>1.933967667199999E-2</v>
      </c>
      <c r="H2" s="63">
        <v>5.3439999999999876E-3</v>
      </c>
      <c r="I2" s="63">
        <v>5.9999999999999942E-2</v>
      </c>
      <c r="J2" s="63">
        <v>0.12534400000000001</v>
      </c>
      <c r="K2" s="63">
        <v>0.1</v>
      </c>
      <c r="L2" s="63">
        <v>7.7215999999999979E-2</v>
      </c>
      <c r="M2" s="63">
        <v>9.8880000000000079E-3</v>
      </c>
      <c r="N2" s="63">
        <v>0.147232</v>
      </c>
      <c r="O2" s="63">
        <v>0.1</v>
      </c>
      <c r="P2" s="63">
        <v>-0.13216</v>
      </c>
      <c r="Q2" s="63">
        <v>-0.35347200000000001</v>
      </c>
      <c r="R2" s="63">
        <v>0.51993599999999995</v>
      </c>
      <c r="S2" s="63">
        <v>7.9004414306594027E-18</v>
      </c>
      <c r="T2" s="63">
        <v>-0.13750399999999999</v>
      </c>
      <c r="U2" s="63">
        <v>-0.41347200000000001</v>
      </c>
      <c r="V2" s="63">
        <v>0.64527999999999996</v>
      </c>
      <c r="W2" s="63">
        <v>0.1</v>
      </c>
      <c r="X2" s="63">
        <v>-0.23750399999999999</v>
      </c>
      <c r="Y2" s="63">
        <v>-0.51347199999999993</v>
      </c>
      <c r="Z2" s="63">
        <v>0.54527999999999999</v>
      </c>
      <c r="AA2" s="63">
        <v>7.9004414306594058E-18</v>
      </c>
      <c r="AB2" s="63">
        <v>-0.21471999999999999</v>
      </c>
      <c r="AC2" s="63">
        <v>-0.42336000000000001</v>
      </c>
      <c r="AD2" s="63">
        <v>0.49804799999999999</v>
      </c>
      <c r="AE2" s="63">
        <v>-6.1134368213435785E-19</v>
      </c>
      <c r="AF2" s="63" t="s">
        <v>759</v>
      </c>
      <c r="AG2" s="63" t="s">
        <v>760</v>
      </c>
      <c r="AH2" s="63">
        <v>8.3337426478126293</v>
      </c>
      <c r="AI2" s="63">
        <v>0.1047285245169263</v>
      </c>
      <c r="AJ2" s="63">
        <v>5.317374278899627</v>
      </c>
      <c r="AK2" s="63">
        <v>5.0632881373597467</v>
      </c>
      <c r="AL2" s="63">
        <v>8.6619718309859106</v>
      </c>
      <c r="AM2" s="63">
        <v>8.6619718309859106</v>
      </c>
    </row>
    <row r="3" spans="1:120" x14ac:dyDescent="0.3">
      <c r="A3" s="64">
        <v>1</v>
      </c>
      <c r="B3" s="63"/>
      <c r="C3" s="63">
        <v>50</v>
      </c>
      <c r="D3" s="63">
        <v>4.4017791748046882E-2</v>
      </c>
      <c r="E3" s="63" t="b">
        <v>0</v>
      </c>
      <c r="F3" s="63">
        <v>2.3363554304000021E-2</v>
      </c>
      <c r="G3" s="63">
        <v>1.1797842944000001E-2</v>
      </c>
      <c r="H3" s="63">
        <v>2.108800000000001E-2</v>
      </c>
      <c r="I3" s="63">
        <v>1.2959999999999999E-2</v>
      </c>
      <c r="J3" s="63">
        <v>0.10576000000000001</v>
      </c>
      <c r="K3" s="63">
        <v>0.1</v>
      </c>
      <c r="L3" s="63">
        <v>6.992000000000001E-2</v>
      </c>
      <c r="M3" s="63">
        <v>3.9840000000000007E-2</v>
      </c>
      <c r="N3" s="63">
        <v>0.1299520000000001</v>
      </c>
      <c r="O3" s="63">
        <v>0.1</v>
      </c>
      <c r="P3" s="63">
        <v>-0.101952</v>
      </c>
      <c r="Q3" s="63">
        <v>-0.11872000000000001</v>
      </c>
      <c r="R3" s="63">
        <v>0.44544</v>
      </c>
      <c r="S3" s="63">
        <v>-1.189768858307637E-17</v>
      </c>
      <c r="T3" s="63">
        <v>-0.12304</v>
      </c>
      <c r="U3" s="63">
        <v>-0.10576000000000001</v>
      </c>
      <c r="V3" s="63">
        <v>0.55120000000000002</v>
      </c>
      <c r="W3" s="63">
        <v>9.9999999999999992E-2</v>
      </c>
      <c r="X3" s="63">
        <v>-0.22303999999999999</v>
      </c>
      <c r="Y3" s="63">
        <v>-0.20576</v>
      </c>
      <c r="Z3" s="63">
        <v>0.45119999999999999</v>
      </c>
      <c r="AA3" s="63">
        <v>-2.069163231839368E-17</v>
      </c>
      <c r="AB3" s="63">
        <v>-0.19295999999999999</v>
      </c>
      <c r="AC3" s="63">
        <v>-0.14560000000000001</v>
      </c>
      <c r="AD3" s="63">
        <v>0.42124800000000001</v>
      </c>
      <c r="AE3" s="63">
        <v>-2.4359694411199831E-17</v>
      </c>
      <c r="AF3" s="63" t="s">
        <v>761</v>
      </c>
      <c r="AG3" s="63" t="s">
        <v>762</v>
      </c>
      <c r="AH3" s="63">
        <v>7.1592566845558467</v>
      </c>
      <c r="AI3" s="63">
        <v>1.4571471671308249</v>
      </c>
      <c r="AJ3" s="63">
        <v>4.3375471005753186</v>
      </c>
      <c r="AK3" s="63">
        <v>4.086953592179003</v>
      </c>
      <c r="AL3" s="63">
        <v>6.6382978723404182</v>
      </c>
      <c r="AM3" s="63">
        <v>6.6382978723404182</v>
      </c>
    </row>
    <row r="4" spans="1:120" x14ac:dyDescent="0.3">
      <c r="A4" s="64">
        <v>2</v>
      </c>
      <c r="B4" s="63"/>
      <c r="C4" s="63">
        <v>50</v>
      </c>
      <c r="D4" s="63">
        <v>2.5850057601928711E-2</v>
      </c>
      <c r="E4" s="63" t="b">
        <v>0</v>
      </c>
      <c r="F4" s="63">
        <v>2.7670596608E-2</v>
      </c>
      <c r="G4" s="63">
        <v>1.2523621376000001E-2</v>
      </c>
      <c r="H4" s="63">
        <v>4.3424000000000018E-2</v>
      </c>
      <c r="I4" s="63">
        <v>4.6751999999999988E-2</v>
      </c>
      <c r="J4" s="63">
        <v>9.1936000000000018E-2</v>
      </c>
      <c r="K4" s="63">
        <v>0.1</v>
      </c>
      <c r="L4" s="63">
        <v>9.5264000000000015E-2</v>
      </c>
      <c r="M4" s="63">
        <v>9.5135999999999998E-2</v>
      </c>
      <c r="N4" s="63">
        <v>9.7696000000000005E-2</v>
      </c>
      <c r="O4" s="63">
        <v>0.1</v>
      </c>
      <c r="P4" s="63">
        <v>0.37689600000000001</v>
      </c>
      <c r="Q4" s="63">
        <v>-0.13791999999999999</v>
      </c>
      <c r="R4" s="63">
        <v>-0.187776</v>
      </c>
      <c r="S4" s="63">
        <v>-2.962665536497277E-17</v>
      </c>
      <c r="T4" s="63">
        <v>0.42032000000000003</v>
      </c>
      <c r="U4" s="63">
        <v>-9.1167999999999999E-2</v>
      </c>
      <c r="V4" s="63">
        <v>-9.5839999999999981E-2</v>
      </c>
      <c r="W4" s="63">
        <v>9.9999999999999978E-2</v>
      </c>
      <c r="X4" s="63">
        <v>0.32031999999999999</v>
      </c>
      <c r="Y4" s="63">
        <v>-0.191168</v>
      </c>
      <c r="Z4" s="63">
        <v>-0.19583999999999999</v>
      </c>
      <c r="AA4" s="63">
        <v>-3.4282272636611348E-17</v>
      </c>
      <c r="AB4" s="63">
        <v>0.32505600000000001</v>
      </c>
      <c r="AC4" s="63">
        <v>-0.186304</v>
      </c>
      <c r="AD4" s="63">
        <v>-0.19353600000000001</v>
      </c>
      <c r="AE4" s="63">
        <v>-3.3717955391564238E-17</v>
      </c>
      <c r="AF4" s="63" t="s">
        <v>763</v>
      </c>
      <c r="AG4" s="63" t="s">
        <v>764</v>
      </c>
      <c r="AH4" s="63">
        <v>0.50517730962436358</v>
      </c>
      <c r="AI4" s="63">
        <v>0.67357345012139902</v>
      </c>
      <c r="AJ4" s="63">
        <v>0.3544241439109444</v>
      </c>
      <c r="AK4" s="63">
        <v>0.33374295177056662</v>
      </c>
      <c r="AL4" s="63">
        <v>1.1764705882352759</v>
      </c>
      <c r="AM4" s="63">
        <v>1.1764705882352871</v>
      </c>
    </row>
    <row r="5" spans="1:120" x14ac:dyDescent="0.3">
      <c r="A5" s="64">
        <v>4</v>
      </c>
      <c r="B5" s="63"/>
      <c r="C5" s="63">
        <v>50</v>
      </c>
      <c r="D5" s="63">
        <v>3.0115365982055661E-2</v>
      </c>
      <c r="E5" s="63" t="b">
        <v>0</v>
      </c>
      <c r="F5" s="63">
        <v>2.811488153600002E-2</v>
      </c>
      <c r="G5" s="63">
        <v>2.1084600320000041E-3</v>
      </c>
      <c r="H5" s="63">
        <v>2.6079999999999989E-2</v>
      </c>
      <c r="I5" s="63">
        <v>7.5840000000000074E-3</v>
      </c>
      <c r="J5" s="63">
        <v>3.7024000000000057E-2</v>
      </c>
      <c r="K5" s="63">
        <v>9.9999999999999992E-2</v>
      </c>
      <c r="L5" s="63">
        <v>9.7568000000000044E-2</v>
      </c>
      <c r="M5" s="63">
        <v>9.5135999999999998E-2</v>
      </c>
      <c r="N5" s="63">
        <v>9.7696000000000033E-2</v>
      </c>
      <c r="O5" s="63">
        <v>0.1</v>
      </c>
      <c r="P5" s="63">
        <v>-0.35987200000000003</v>
      </c>
      <c r="Q5" s="63">
        <v>0.20332800000000001</v>
      </c>
      <c r="R5" s="63">
        <v>-0.12403199999999991</v>
      </c>
      <c r="S5" s="63">
        <v>-1.329437376456794E-16</v>
      </c>
      <c r="T5" s="63">
        <v>-0.38595200000000002</v>
      </c>
      <c r="U5" s="63">
        <v>0.21091199999999999</v>
      </c>
      <c r="V5" s="63">
        <v>-8.7007999999999891E-2</v>
      </c>
      <c r="W5" s="63">
        <v>9.9999999999999853E-2</v>
      </c>
      <c r="X5" s="63">
        <v>-0.485952</v>
      </c>
      <c r="Y5" s="63">
        <v>0.110912</v>
      </c>
      <c r="Z5" s="63">
        <v>-0.1870079999999999</v>
      </c>
      <c r="AA5" s="63">
        <v>-1.5043757224213949E-16</v>
      </c>
      <c r="AB5" s="63">
        <v>-0.48352000000000001</v>
      </c>
      <c r="AC5" s="63">
        <v>0.115776</v>
      </c>
      <c r="AD5" s="63">
        <v>-0.1847039999999999</v>
      </c>
      <c r="AE5" s="63">
        <v>-1.5015541361961601E-16</v>
      </c>
      <c r="AF5" s="63" t="s">
        <v>765</v>
      </c>
      <c r="AG5" s="63" t="s">
        <v>766</v>
      </c>
      <c r="AH5" s="63">
        <v>0.82639082875057834</v>
      </c>
      <c r="AI5" s="63">
        <v>8.9426677269152682E-2</v>
      </c>
      <c r="AJ5" s="63">
        <v>0.45445754162620788</v>
      </c>
      <c r="AK5" s="63">
        <v>0.4210055982194284</v>
      </c>
      <c r="AL5" s="63">
        <v>1.2320328542094381</v>
      </c>
      <c r="AM5" s="63">
        <v>1.232032854209427</v>
      </c>
    </row>
    <row r="6" spans="1:120" x14ac:dyDescent="0.3">
      <c r="A6" s="64">
        <v>5</v>
      </c>
      <c r="B6" s="63"/>
      <c r="C6" s="63">
        <v>50</v>
      </c>
      <c r="D6" s="63">
        <v>3.2876968383789063E-2</v>
      </c>
      <c r="E6" s="63" t="b">
        <v>0</v>
      </c>
      <c r="F6" s="63">
        <v>1.5219117056000009E-2</v>
      </c>
      <c r="G6" s="63">
        <v>5.6076400640000046E-3</v>
      </c>
      <c r="H6" s="63">
        <v>3.8720000000000421E-3</v>
      </c>
      <c r="I6" s="63">
        <v>3.2351999999999992E-2</v>
      </c>
      <c r="J6" s="63">
        <v>6.7424000000000039E-2</v>
      </c>
      <c r="K6" s="63">
        <v>9.9999999999999978E-2</v>
      </c>
      <c r="L6" s="63">
        <v>7.4144000000000043E-2</v>
      </c>
      <c r="M6" s="63">
        <v>6.2112000000000028E-2</v>
      </c>
      <c r="N6" s="63">
        <v>7.6575999999999977E-2</v>
      </c>
      <c r="O6" s="63">
        <v>0.1</v>
      </c>
      <c r="P6" s="63">
        <v>0.38649600000000001</v>
      </c>
      <c r="Q6" s="63">
        <v>-0.20166400000000001</v>
      </c>
      <c r="R6" s="63">
        <v>-0.21734400000000001</v>
      </c>
      <c r="S6" s="63">
        <v>-2.8168835815267763E-17</v>
      </c>
      <c r="T6" s="63">
        <v>0.39036799999999999</v>
      </c>
      <c r="U6" s="63">
        <v>-0.234016</v>
      </c>
      <c r="V6" s="63">
        <v>-0.28476800000000002</v>
      </c>
      <c r="W6" s="63">
        <v>9.999999999999995E-2</v>
      </c>
      <c r="X6" s="63">
        <v>0.29036800000000001</v>
      </c>
      <c r="Y6" s="63">
        <v>-0.33401599999999998</v>
      </c>
      <c r="Z6" s="63">
        <v>-0.384768</v>
      </c>
      <c r="AA6" s="63">
        <v>-5.2340424478118561E-17</v>
      </c>
      <c r="AB6" s="63">
        <v>0.31622400000000001</v>
      </c>
      <c r="AC6" s="63">
        <v>-0.296128</v>
      </c>
      <c r="AD6" s="63">
        <v>-0.361344</v>
      </c>
      <c r="AE6" s="63">
        <v>-4.8625335948225152E-17</v>
      </c>
      <c r="AF6" s="63" t="s">
        <v>767</v>
      </c>
      <c r="AG6" s="63" t="s">
        <v>768</v>
      </c>
      <c r="AH6" s="63">
        <v>3.16591902351204</v>
      </c>
      <c r="AI6" s="63">
        <v>3.1878552728425351</v>
      </c>
      <c r="AJ6" s="63">
        <v>2.500503224755056</v>
      </c>
      <c r="AK6" s="63">
        <v>2.367619619502964</v>
      </c>
      <c r="AL6" s="63">
        <v>6.0878243512973764</v>
      </c>
      <c r="AM6" s="63">
        <v>6.0878243512973764</v>
      </c>
    </row>
    <row r="7" spans="1:120" x14ac:dyDescent="0.3">
      <c r="A7" s="64">
        <v>7</v>
      </c>
      <c r="B7" s="63"/>
      <c r="C7" s="63">
        <v>50</v>
      </c>
      <c r="D7" s="63">
        <v>2.195072174072266E-2</v>
      </c>
      <c r="E7" s="63" t="b">
        <v>0</v>
      </c>
      <c r="F7" s="63">
        <v>2.9800549375999991E-2</v>
      </c>
      <c r="G7" s="63">
        <v>1.666089267199999E-2</v>
      </c>
      <c r="H7" s="63">
        <v>8.7583999999999967E-2</v>
      </c>
      <c r="I7" s="63">
        <v>8.5919999999999996E-2</v>
      </c>
      <c r="J7" s="63">
        <v>4.0095999999999993E-2</v>
      </c>
      <c r="K7" s="63">
        <v>9.9999999999999992E-2</v>
      </c>
      <c r="L7" s="63">
        <v>0.101408</v>
      </c>
      <c r="M7" s="63">
        <v>9.5135999999999998E-2</v>
      </c>
      <c r="N7" s="63">
        <v>0.10230400000000001</v>
      </c>
      <c r="O7" s="63">
        <v>0.1</v>
      </c>
      <c r="P7" s="63">
        <v>-0.32236799999999999</v>
      </c>
      <c r="Q7" s="63">
        <v>0.60140799999999994</v>
      </c>
      <c r="R7" s="63">
        <v>0.17280000000000009</v>
      </c>
      <c r="S7" s="63">
        <v>-1.163747563119354E-16</v>
      </c>
      <c r="T7" s="63">
        <v>-0.23478399999999999</v>
      </c>
      <c r="U7" s="63">
        <v>0.68732799999999994</v>
      </c>
      <c r="V7" s="63">
        <v>0.21289600000000011</v>
      </c>
      <c r="W7" s="63">
        <v>9.9999999999999881E-2</v>
      </c>
      <c r="X7" s="63">
        <v>-0.33478400000000003</v>
      </c>
      <c r="Y7" s="63">
        <v>0.58732799999999996</v>
      </c>
      <c r="Z7" s="63">
        <v>0.11289600000000009</v>
      </c>
      <c r="AA7" s="63">
        <v>-1.243692506167693E-16</v>
      </c>
      <c r="AB7" s="63">
        <v>-0.33619199999999999</v>
      </c>
      <c r="AC7" s="63">
        <v>0.59219199999999994</v>
      </c>
      <c r="AD7" s="63">
        <v>0.11059200000000011</v>
      </c>
      <c r="AE7" s="63">
        <v>-1.251216736101654E-16</v>
      </c>
      <c r="AF7" s="63" t="s">
        <v>769</v>
      </c>
      <c r="AG7" s="63" t="s">
        <v>770</v>
      </c>
      <c r="AH7" s="63">
        <v>3.3496396277440048E-2</v>
      </c>
      <c r="AI7" s="63">
        <v>0.1881286645742038</v>
      </c>
      <c r="AJ7" s="63">
        <v>0.81903308620147786</v>
      </c>
      <c r="AK7" s="63">
        <v>0.71643930885807883</v>
      </c>
      <c r="AL7" s="63">
        <v>2.0408163265305799</v>
      </c>
      <c r="AM7" s="63">
        <v>2.0408163265305581</v>
      </c>
    </row>
    <row r="8" spans="1:120" x14ac:dyDescent="0.3">
      <c r="A8" s="64">
        <v>8</v>
      </c>
      <c r="B8" s="63"/>
      <c r="C8" s="63">
        <v>50</v>
      </c>
      <c r="D8" s="63">
        <v>3.3913373947143548E-2</v>
      </c>
      <c r="E8" s="63" t="b">
        <v>0</v>
      </c>
      <c r="F8" s="63">
        <v>2.4650894336000009E-2</v>
      </c>
      <c r="G8" s="63">
        <v>1.835889766400001E-2</v>
      </c>
      <c r="H8" s="63">
        <v>4.9952000000000003E-2</v>
      </c>
      <c r="I8" s="63">
        <v>2.313599999999999E-2</v>
      </c>
      <c r="J8" s="63">
        <v>0.123808</v>
      </c>
      <c r="K8" s="63">
        <v>0.1</v>
      </c>
      <c r="L8" s="63">
        <v>6.5696000000000032E-2</v>
      </c>
      <c r="M8" s="63">
        <v>4.8287999999999998E-2</v>
      </c>
      <c r="N8" s="63">
        <v>0.13417599999999999</v>
      </c>
      <c r="O8" s="63">
        <v>0.1</v>
      </c>
      <c r="P8" s="63">
        <v>0.273088</v>
      </c>
      <c r="Q8" s="63">
        <v>-8.2624000000000003E-2</v>
      </c>
      <c r="R8" s="63">
        <v>0.42739199999999999</v>
      </c>
      <c r="S8" s="63">
        <v>2.961097988594369E-17</v>
      </c>
      <c r="T8" s="63">
        <v>0.32303999999999999</v>
      </c>
      <c r="U8" s="63">
        <v>-0.10576000000000001</v>
      </c>
      <c r="V8" s="63">
        <v>0.55120000000000002</v>
      </c>
      <c r="W8" s="63">
        <v>0.1</v>
      </c>
      <c r="X8" s="63">
        <v>0.22303999999999999</v>
      </c>
      <c r="Y8" s="63">
        <v>-0.20576</v>
      </c>
      <c r="Z8" s="63">
        <v>0.45119999999999999</v>
      </c>
      <c r="AA8" s="63">
        <v>3.3937412097971449E-17</v>
      </c>
      <c r="AB8" s="63">
        <v>0.25734400000000002</v>
      </c>
      <c r="AC8" s="63">
        <v>-0.15404799999999999</v>
      </c>
      <c r="AD8" s="63">
        <v>0.41702400000000001</v>
      </c>
      <c r="AE8" s="63">
        <v>3.0786640813125137E-17</v>
      </c>
      <c r="AF8" s="63" t="s">
        <v>771</v>
      </c>
      <c r="AG8" s="63" t="s">
        <v>772</v>
      </c>
      <c r="AH8" s="63">
        <v>4.3759783953669134</v>
      </c>
      <c r="AI8" s="63">
        <v>3.5062285360074168</v>
      </c>
      <c r="AJ8" s="63">
        <v>3.7284447417711428</v>
      </c>
      <c r="AK8" s="63">
        <v>3.513040960085791</v>
      </c>
      <c r="AL8" s="63">
        <v>7.5744680851063642</v>
      </c>
      <c r="AM8" s="63">
        <v>7.5744680851063642</v>
      </c>
    </row>
    <row r="9" spans="1:120" x14ac:dyDescent="0.3">
      <c r="A9" s="64">
        <v>10</v>
      </c>
      <c r="B9" s="63"/>
      <c r="C9" s="63">
        <v>50</v>
      </c>
      <c r="D9" s="63">
        <v>3.0900716781616211E-2</v>
      </c>
      <c r="E9" s="63" t="b">
        <v>0</v>
      </c>
      <c r="F9" s="63">
        <v>2.0962479103999999E-2</v>
      </c>
      <c r="G9" s="63">
        <v>7.6373719039999977E-3</v>
      </c>
      <c r="H9" s="63">
        <v>6.5631999999999968E-2</v>
      </c>
      <c r="I9" s="63">
        <v>3.9072000000000003E-2</v>
      </c>
      <c r="J9" s="63">
        <v>4.2464000000000029E-2</v>
      </c>
      <c r="K9" s="63">
        <v>9.9999999999999964E-2</v>
      </c>
      <c r="L9" s="63">
        <v>8.4128000000000036E-2</v>
      </c>
      <c r="M9" s="63">
        <v>8.8223999999999969E-2</v>
      </c>
      <c r="N9" s="63">
        <v>7.8111999999999987E-2</v>
      </c>
      <c r="O9" s="63">
        <v>9.9999999999999992E-2</v>
      </c>
      <c r="P9" s="63">
        <v>0.36883199999999999</v>
      </c>
      <c r="Q9" s="63">
        <v>0.39584000000000003</v>
      </c>
      <c r="R9" s="63">
        <v>-0.14860799999999999</v>
      </c>
      <c r="S9" s="63">
        <v>-5.8500887736549411E-17</v>
      </c>
      <c r="T9" s="63">
        <v>0.30320000000000003</v>
      </c>
      <c r="U9" s="63">
        <v>0.43491200000000002</v>
      </c>
      <c r="V9" s="63">
        <v>-0.19107199999999999</v>
      </c>
      <c r="W9" s="63">
        <v>9.9999999999999908E-2</v>
      </c>
      <c r="X9" s="63">
        <v>0.20319999999999999</v>
      </c>
      <c r="Y9" s="63">
        <v>0.33491199999999999</v>
      </c>
      <c r="Z9" s="63">
        <v>-0.291072</v>
      </c>
      <c r="AA9" s="63">
        <v>-9.2501001750637204E-17</v>
      </c>
      <c r="AB9" s="63">
        <v>0.21907199999999999</v>
      </c>
      <c r="AC9" s="63">
        <v>0.346688</v>
      </c>
      <c r="AD9" s="63">
        <v>-0.26918399999999998</v>
      </c>
      <c r="AE9" s="63">
        <v>-8.859780747239475E-17</v>
      </c>
      <c r="AF9" s="63" t="s">
        <v>773</v>
      </c>
      <c r="AG9" s="63" t="s">
        <v>774</v>
      </c>
      <c r="AH9" s="63">
        <v>1.586556847480493</v>
      </c>
      <c r="AI9" s="63">
        <v>1.686053240752923</v>
      </c>
      <c r="AJ9" s="63">
        <v>1.3914901168192531</v>
      </c>
      <c r="AK9" s="63">
        <v>1.2644295735212809</v>
      </c>
      <c r="AL9" s="63">
        <v>7.5197889182058004</v>
      </c>
      <c r="AM9" s="63">
        <v>7.5197889182058013</v>
      </c>
    </row>
    <row r="10" spans="1:120" x14ac:dyDescent="0.3">
      <c r="A10" s="64">
        <v>11</v>
      </c>
      <c r="B10" s="63"/>
      <c r="C10" s="63">
        <v>50</v>
      </c>
      <c r="D10" s="63">
        <v>3.0921220779418949E-2</v>
      </c>
      <c r="E10" s="63" t="b">
        <v>0</v>
      </c>
      <c r="F10" s="63">
        <v>2.1960068096000009E-2</v>
      </c>
      <c r="G10" s="63">
        <v>8.4675584000000362E-5</v>
      </c>
      <c r="H10" s="63">
        <v>1.952000000000065E-3</v>
      </c>
      <c r="I10" s="63">
        <v>5.4720000000000046E-3</v>
      </c>
      <c r="J10" s="63">
        <v>7.1360000000000026E-3</v>
      </c>
      <c r="K10" s="63">
        <v>9.9999999999999992E-2</v>
      </c>
      <c r="L10" s="63">
        <v>8.681600000000006E-2</v>
      </c>
      <c r="M10" s="63">
        <v>8.2847999999999977E-2</v>
      </c>
      <c r="N10" s="63">
        <v>8.6943999999999994E-2</v>
      </c>
      <c r="O10" s="63">
        <v>0.1</v>
      </c>
      <c r="P10" s="63">
        <v>0.40262399999999998</v>
      </c>
      <c r="Q10" s="63">
        <v>-0.146368</v>
      </c>
      <c r="R10" s="63">
        <v>0.18585599999999999</v>
      </c>
      <c r="S10" s="63">
        <v>1.979813001373577E-17</v>
      </c>
      <c r="T10" s="63">
        <v>0.40457599999999999</v>
      </c>
      <c r="U10" s="63">
        <v>-0.15184</v>
      </c>
      <c r="V10" s="63">
        <v>0.17871999999999999</v>
      </c>
      <c r="W10" s="63">
        <v>0.1</v>
      </c>
      <c r="X10" s="63">
        <v>0.30457600000000001</v>
      </c>
      <c r="Y10" s="63">
        <v>-0.25184000000000001</v>
      </c>
      <c r="Z10" s="63">
        <v>7.8719999999999998E-2</v>
      </c>
      <c r="AA10" s="63">
        <v>1.128634490094201E-18</v>
      </c>
      <c r="AB10" s="63">
        <v>0.31775999999999999</v>
      </c>
      <c r="AC10" s="63">
        <v>-0.23468800000000001</v>
      </c>
      <c r="AD10" s="63">
        <v>9.1775999999999996E-2</v>
      </c>
      <c r="AE10" s="63">
        <v>3.2918505961080851E-18</v>
      </c>
      <c r="AF10" s="63" t="s">
        <v>775</v>
      </c>
      <c r="AG10" s="63" t="s">
        <v>776</v>
      </c>
      <c r="AH10" s="63">
        <v>1.5202330613821651</v>
      </c>
      <c r="AI10" s="63">
        <v>1.7068690773735511</v>
      </c>
      <c r="AJ10" s="63">
        <v>1.1968969420811859</v>
      </c>
      <c r="AK10" s="63">
        <v>1.1298474440422119</v>
      </c>
      <c r="AL10" s="63">
        <v>16.585365853658541</v>
      </c>
      <c r="AM10" s="63">
        <v>16.585365853658541</v>
      </c>
    </row>
    <row r="11" spans="1:120" x14ac:dyDescent="0.3">
      <c r="A11" s="64">
        <v>12</v>
      </c>
      <c r="B11" s="63"/>
      <c r="C11" s="63">
        <v>50</v>
      </c>
      <c r="D11" s="63">
        <v>4.2909145355224609E-2</v>
      </c>
      <c r="E11" s="63" t="b">
        <v>0</v>
      </c>
      <c r="F11" s="63">
        <v>1.1382754304000001E-2</v>
      </c>
      <c r="G11" s="63">
        <v>3.9866562559999989E-3</v>
      </c>
      <c r="H11" s="63">
        <v>4.8736000000000002E-2</v>
      </c>
      <c r="I11" s="63">
        <v>2.6976E-2</v>
      </c>
      <c r="J11" s="63">
        <v>2.972799999999998E-2</v>
      </c>
      <c r="K11" s="63">
        <v>9.9999999999999992E-2</v>
      </c>
      <c r="L11" s="63">
        <v>6.992000000000001E-2</v>
      </c>
      <c r="M11" s="63">
        <v>3.9839999999999987E-2</v>
      </c>
      <c r="N11" s="63">
        <v>7.0047999999999999E-2</v>
      </c>
      <c r="O11" s="63">
        <v>0.1</v>
      </c>
      <c r="P11" s="63">
        <v>-7.1615999999999985E-2</v>
      </c>
      <c r="Q11" s="63">
        <v>-7.3408000000000001E-2</v>
      </c>
      <c r="R11" s="63">
        <v>-0.38361600000000001</v>
      </c>
      <c r="S11" s="63">
        <v>-1.1248723751272199E-16</v>
      </c>
      <c r="T11" s="63">
        <v>-0.120352</v>
      </c>
      <c r="U11" s="63">
        <v>-0.100384</v>
      </c>
      <c r="V11" s="63">
        <v>-0.35388799999999998</v>
      </c>
      <c r="W11" s="63">
        <v>9.9999999999999881E-2</v>
      </c>
      <c r="X11" s="63">
        <v>-0.22035199999999999</v>
      </c>
      <c r="Y11" s="63">
        <v>-0.20038400000000001</v>
      </c>
      <c r="Z11" s="63">
        <v>-0.45388800000000001</v>
      </c>
      <c r="AA11" s="63">
        <v>-1.315329445330616E-16</v>
      </c>
      <c r="AB11" s="63">
        <v>-0.190272</v>
      </c>
      <c r="AC11" s="63">
        <v>-0.14022399999999999</v>
      </c>
      <c r="AD11" s="63">
        <v>-0.42393599999999998</v>
      </c>
      <c r="AE11" s="63">
        <v>-1.278648824402555E-16</v>
      </c>
      <c r="AF11" s="63" t="s">
        <v>777</v>
      </c>
      <c r="AG11" s="63" t="s">
        <v>778</v>
      </c>
      <c r="AH11" s="63">
        <v>7.1137455467890058</v>
      </c>
      <c r="AI11" s="63">
        <v>1.459047038255463</v>
      </c>
      <c r="AJ11" s="63">
        <v>4.3544253143128318</v>
      </c>
      <c r="AK11" s="63">
        <v>4.1019345598329506</v>
      </c>
      <c r="AL11" s="63">
        <v>6.5989847715735763</v>
      </c>
      <c r="AM11" s="63">
        <v>6.5989847715735781</v>
      </c>
    </row>
    <row r="12" spans="1:120" x14ac:dyDescent="0.3">
      <c r="A12" s="64">
        <v>13</v>
      </c>
      <c r="B12" s="63"/>
      <c r="C12" s="63">
        <v>50</v>
      </c>
      <c r="D12" s="63">
        <v>2.6956558227539059E-2</v>
      </c>
      <c r="E12" s="63" t="b">
        <v>0</v>
      </c>
      <c r="F12" s="63">
        <v>4.3896802303999997E-2</v>
      </c>
      <c r="G12" s="63">
        <v>3.0315564032E-2</v>
      </c>
      <c r="H12" s="63">
        <v>3.5199999999996351E-4</v>
      </c>
      <c r="I12" s="63">
        <v>6.7200000000000593E-4</v>
      </c>
      <c r="J12" s="63">
        <v>0.17411199999999999</v>
      </c>
      <c r="K12" s="63">
        <v>0.1</v>
      </c>
      <c r="L12" s="63">
        <v>4.6879999999999998E-2</v>
      </c>
      <c r="M12" s="63">
        <v>8.5919999999999996E-2</v>
      </c>
      <c r="N12" s="63">
        <v>0.185248</v>
      </c>
      <c r="O12" s="63">
        <v>0.1</v>
      </c>
      <c r="P12" s="63">
        <v>9.6319999999999989E-2</v>
      </c>
      <c r="Q12" s="63">
        <v>0.28012799999999999</v>
      </c>
      <c r="R12" s="63">
        <v>0.27571200000000001</v>
      </c>
      <c r="S12" s="63">
        <v>-3.282445308690634E-17</v>
      </c>
      <c r="T12" s="63">
        <v>9.5968000000000026E-2</v>
      </c>
      <c r="U12" s="63">
        <v>0.28079999999999999</v>
      </c>
      <c r="V12" s="63">
        <v>0.449824</v>
      </c>
      <c r="W12" s="63">
        <v>9.9999999999999978E-2</v>
      </c>
      <c r="X12" s="63">
        <v>-4.0319999999999852E-3</v>
      </c>
      <c r="Y12" s="63">
        <v>0.18079999999999999</v>
      </c>
      <c r="Z12" s="63">
        <v>0.34982400000000002</v>
      </c>
      <c r="AA12" s="63">
        <v>-2.9955840424583577E-17</v>
      </c>
      <c r="AB12" s="63">
        <v>4.9088000000000027E-2</v>
      </c>
      <c r="AC12" s="63">
        <v>0.19488</v>
      </c>
      <c r="AD12" s="63">
        <v>0.26457599999999998</v>
      </c>
      <c r="AE12" s="63">
        <v>-3.4752537007483929E-17</v>
      </c>
      <c r="AF12" s="63" t="s">
        <v>779</v>
      </c>
      <c r="AG12" s="63" t="s">
        <v>780</v>
      </c>
      <c r="AH12" s="63">
        <v>6.0445150657029849</v>
      </c>
      <c r="AI12" s="63">
        <v>5.2728451160437668</v>
      </c>
      <c r="AJ12" s="63">
        <v>1.407438428519451</v>
      </c>
      <c r="AK12" s="63">
        <v>1.297168550361254</v>
      </c>
      <c r="AL12" s="63">
        <v>24.368825466520299</v>
      </c>
      <c r="AM12" s="63">
        <v>24.368825466520299</v>
      </c>
    </row>
    <row r="13" spans="1:120" x14ac:dyDescent="0.3">
      <c r="A13" s="64">
        <v>16</v>
      </c>
      <c r="B13" s="63"/>
      <c r="C13" s="63">
        <v>50</v>
      </c>
      <c r="D13" s="63">
        <v>5.3822994232177727E-2</v>
      </c>
      <c r="E13" s="63" t="b">
        <v>0</v>
      </c>
      <c r="F13" s="63">
        <v>3.5879324672000001E-2</v>
      </c>
      <c r="G13" s="63">
        <v>5.3788866560000011E-3</v>
      </c>
      <c r="H13" s="63">
        <v>4.5344000000000002E-2</v>
      </c>
      <c r="I13" s="63">
        <v>2.7743999999999991E-2</v>
      </c>
      <c r="J13" s="63">
        <v>5.0528000000000017E-2</v>
      </c>
      <c r="K13" s="63">
        <v>9.9999999999999978E-2</v>
      </c>
      <c r="L13" s="63">
        <v>0.124832</v>
      </c>
      <c r="M13" s="63">
        <v>5.9232000000000007E-2</v>
      </c>
      <c r="N13" s="63">
        <v>0.12956799999999999</v>
      </c>
      <c r="O13" s="63">
        <v>0.1</v>
      </c>
      <c r="P13" s="63">
        <v>0.21241599999999999</v>
      </c>
      <c r="Q13" s="63">
        <v>-0.162496</v>
      </c>
      <c r="R13" s="63">
        <v>-0.16742399999999999</v>
      </c>
      <c r="S13" s="63">
        <v>-4.5772398764931462E-17</v>
      </c>
      <c r="T13" s="63">
        <v>0.25775999999999999</v>
      </c>
      <c r="U13" s="63">
        <v>-0.19023999999999999</v>
      </c>
      <c r="V13" s="63">
        <v>-0.21795200000000001</v>
      </c>
      <c r="W13" s="63">
        <v>9.9999999999999936E-2</v>
      </c>
      <c r="X13" s="63">
        <v>0.15776000000000001</v>
      </c>
      <c r="Y13" s="63">
        <v>-0.29024</v>
      </c>
      <c r="Z13" s="63">
        <v>-0.31795200000000001</v>
      </c>
      <c r="AA13" s="63">
        <v>-6.3078127613042546E-17</v>
      </c>
      <c r="AB13" s="63">
        <v>0.13292799999999999</v>
      </c>
      <c r="AC13" s="63">
        <v>-0.13100800000000001</v>
      </c>
      <c r="AD13" s="63">
        <v>-0.34752</v>
      </c>
      <c r="AE13" s="63">
        <v>-7.9490354156495719E-17</v>
      </c>
      <c r="AF13" s="63" t="s">
        <v>781</v>
      </c>
      <c r="AG13" s="63" t="s">
        <v>782</v>
      </c>
      <c r="AH13" s="63">
        <v>1.379266666229672</v>
      </c>
      <c r="AI13" s="63">
        <v>9.4693987284851282</v>
      </c>
      <c r="AJ13" s="63">
        <v>10.821515518294349</v>
      </c>
      <c r="AK13" s="63">
        <v>10.230256222782559</v>
      </c>
      <c r="AL13" s="63">
        <v>9.2995169082125688</v>
      </c>
      <c r="AM13" s="63">
        <v>9.2995169082125706</v>
      </c>
    </row>
    <row r="14" spans="1:120" x14ac:dyDescent="0.3">
      <c r="A14" s="64">
        <v>18</v>
      </c>
      <c r="B14" s="63"/>
      <c r="C14" s="63">
        <v>50</v>
      </c>
      <c r="D14" s="63">
        <v>4.2455196380615227E-2</v>
      </c>
      <c r="E14" s="63" t="b">
        <v>0</v>
      </c>
      <c r="F14" s="63">
        <v>2.3672032256000002E-2</v>
      </c>
      <c r="G14" s="63">
        <v>5.9608463360000009E-3</v>
      </c>
      <c r="H14" s="63">
        <v>1.6864000000000028E-2</v>
      </c>
      <c r="I14" s="63">
        <v>2.7743999999999991E-2</v>
      </c>
      <c r="J14" s="63">
        <v>7.0047999999999999E-2</v>
      </c>
      <c r="K14" s="63">
        <v>9.9999999999999992E-2</v>
      </c>
      <c r="L14" s="63">
        <v>7.4527999999999983E-2</v>
      </c>
      <c r="M14" s="63">
        <v>4.9056000000000002E-2</v>
      </c>
      <c r="N14" s="63">
        <v>0.12534400000000001</v>
      </c>
      <c r="O14" s="63">
        <v>0.1</v>
      </c>
      <c r="P14" s="63">
        <v>-5.1135999999999973E-2</v>
      </c>
      <c r="Q14" s="63">
        <v>6.5855999999999998E-2</v>
      </c>
      <c r="R14" s="63">
        <v>0.37708799999999998</v>
      </c>
      <c r="S14" s="63">
        <v>-2.5347249590032251E-17</v>
      </c>
      <c r="T14" s="63">
        <v>-6.8000000000000005E-2</v>
      </c>
      <c r="U14" s="63">
        <v>3.8112000000000007E-2</v>
      </c>
      <c r="V14" s="63">
        <v>0.44713599999999998</v>
      </c>
      <c r="W14" s="63">
        <v>9.9999999999999964E-2</v>
      </c>
      <c r="X14" s="63">
        <v>-0.16800000000000001</v>
      </c>
      <c r="Y14" s="63">
        <v>-6.1887999999999999E-2</v>
      </c>
      <c r="Z14" s="63">
        <v>0.347136</v>
      </c>
      <c r="AA14" s="63">
        <v>-3.5504960000880059E-17</v>
      </c>
      <c r="AB14" s="63">
        <v>-0.14252799999999999</v>
      </c>
      <c r="AC14" s="63">
        <v>-1.0944000000000001E-2</v>
      </c>
      <c r="AD14" s="63">
        <v>0.32179200000000002</v>
      </c>
      <c r="AE14" s="63">
        <v>-3.8608704848639113E-17</v>
      </c>
      <c r="AF14" s="63" t="s">
        <v>783</v>
      </c>
      <c r="AG14" s="63" t="s">
        <v>784</v>
      </c>
      <c r="AH14" s="63">
        <v>5.2990241741174406</v>
      </c>
      <c r="AI14" s="63">
        <v>1.2578743020519949</v>
      </c>
      <c r="AJ14" s="63">
        <v>4.0981845918026583</v>
      </c>
      <c r="AK14" s="63">
        <v>3.8357718177161608</v>
      </c>
      <c r="AL14" s="63">
        <v>7.3008849557521964</v>
      </c>
      <c r="AM14" s="63">
        <v>7.3008849557521964</v>
      </c>
    </row>
    <row r="15" spans="1:120" x14ac:dyDescent="0.3">
      <c r="A15" s="64">
        <v>19</v>
      </c>
      <c r="B15" s="63"/>
      <c r="C15" s="63">
        <v>50</v>
      </c>
      <c r="D15" s="63">
        <v>3.54766845703125E-2</v>
      </c>
      <c r="E15" s="63" t="b">
        <v>0</v>
      </c>
      <c r="F15" s="63">
        <v>2.4178641920000001E-2</v>
      </c>
      <c r="G15" s="63">
        <v>2.0437289984E-2</v>
      </c>
      <c r="H15" s="63">
        <v>6.0704000000000008E-2</v>
      </c>
      <c r="I15" s="63">
        <v>2.1408000000000042E-2</v>
      </c>
      <c r="J15" s="63">
        <v>0.12764800000000001</v>
      </c>
      <c r="K15" s="63">
        <v>0.1</v>
      </c>
      <c r="L15" s="63">
        <v>7.8751999999999989E-2</v>
      </c>
      <c r="M15" s="63">
        <v>5.7504E-2</v>
      </c>
      <c r="N15" s="63">
        <v>0.12112000000000001</v>
      </c>
      <c r="O15" s="63">
        <v>0.1</v>
      </c>
      <c r="P15" s="63">
        <v>0.21126400000000001</v>
      </c>
      <c r="Q15" s="63">
        <v>0.31263999999999997</v>
      </c>
      <c r="R15" s="63">
        <v>0.28608</v>
      </c>
      <c r="S15" s="63">
        <v>-1.946894495412496E-17</v>
      </c>
      <c r="T15" s="63">
        <v>0.27196799999999999</v>
      </c>
      <c r="U15" s="63">
        <v>0.33404800000000001</v>
      </c>
      <c r="V15" s="63">
        <v>0.41372799999999998</v>
      </c>
      <c r="W15" s="63">
        <v>9.9999999999999992E-2</v>
      </c>
      <c r="X15" s="63">
        <v>0.17196800000000001</v>
      </c>
      <c r="Y15" s="63">
        <v>0.23404800000000001</v>
      </c>
      <c r="Z15" s="63">
        <v>0.31372800000000001</v>
      </c>
      <c r="AA15" s="63">
        <v>-1.608304148384236E-17</v>
      </c>
      <c r="AB15" s="63">
        <v>0.193216</v>
      </c>
      <c r="AC15" s="63">
        <v>0.27654400000000001</v>
      </c>
      <c r="AD15" s="63">
        <v>0.29260799999999998</v>
      </c>
      <c r="AE15" s="63">
        <v>-1.8669495523641569E-17</v>
      </c>
      <c r="AF15" s="63" t="s">
        <v>785</v>
      </c>
      <c r="AG15" s="63" t="s">
        <v>786</v>
      </c>
      <c r="AH15" s="63">
        <v>2.8024445678347538</v>
      </c>
      <c r="AI15" s="63">
        <v>1.4106859847728319</v>
      </c>
      <c r="AJ15" s="63">
        <v>4.4867185788653261</v>
      </c>
      <c r="AK15" s="63">
        <v>4.1170592834683033</v>
      </c>
      <c r="AL15" s="63">
        <v>6.7319461444308129</v>
      </c>
      <c r="AM15" s="63">
        <v>6.7319461444308129</v>
      </c>
    </row>
    <row r="16" spans="1:120" x14ac:dyDescent="0.3">
      <c r="A16" s="64">
        <v>21</v>
      </c>
      <c r="B16" s="63"/>
      <c r="C16" s="63">
        <v>50</v>
      </c>
      <c r="D16" s="63">
        <v>2.994847297668457E-2</v>
      </c>
      <c r="E16" s="63" t="b">
        <v>0</v>
      </c>
      <c r="F16" s="63">
        <v>2.9036481536000011E-2</v>
      </c>
      <c r="G16" s="63">
        <v>7.2728883200000088E-4</v>
      </c>
      <c r="H16" s="63">
        <v>2.4928000000000009E-2</v>
      </c>
      <c r="I16" s="63">
        <v>9.8880000000000079E-3</v>
      </c>
      <c r="J16" s="63">
        <v>2.8480000000000731E-3</v>
      </c>
      <c r="K16" s="63">
        <v>9.9999999999999978E-2</v>
      </c>
      <c r="L16" s="63">
        <v>9.7568000000000044E-2</v>
      </c>
      <c r="M16" s="63">
        <v>9.5135999999999998E-2</v>
      </c>
      <c r="N16" s="63">
        <v>0.10230400000000001</v>
      </c>
      <c r="O16" s="63">
        <v>0.1</v>
      </c>
      <c r="P16" s="63">
        <v>-0.36102400000000001</v>
      </c>
      <c r="Q16" s="63">
        <v>0.20102400000000001</v>
      </c>
      <c r="R16" s="63">
        <v>0.28416000000000002</v>
      </c>
      <c r="S16" s="63">
        <v>-8.2954635021923752E-17</v>
      </c>
      <c r="T16" s="63">
        <v>-0.38595200000000002</v>
      </c>
      <c r="U16" s="63">
        <v>0.21091199999999999</v>
      </c>
      <c r="V16" s="63">
        <v>0.2870080000000001</v>
      </c>
      <c r="W16" s="63">
        <v>9.9999999999999895E-2</v>
      </c>
      <c r="X16" s="63">
        <v>-0.485952</v>
      </c>
      <c r="Y16" s="63">
        <v>0.110912</v>
      </c>
      <c r="Z16" s="63">
        <v>0.18700800000000009</v>
      </c>
      <c r="AA16" s="63">
        <v>-1.046338225191498E-16</v>
      </c>
      <c r="AB16" s="63">
        <v>-0.48352000000000001</v>
      </c>
      <c r="AC16" s="63">
        <v>0.115776</v>
      </c>
      <c r="AD16" s="63">
        <v>0.18470400000000009</v>
      </c>
      <c r="AE16" s="63">
        <v>-1.0491598114167339E-16</v>
      </c>
      <c r="AF16" s="63" t="s">
        <v>787</v>
      </c>
      <c r="AG16" s="63" t="s">
        <v>788</v>
      </c>
      <c r="AH16" s="63">
        <v>0.82639082875057834</v>
      </c>
      <c r="AI16" s="63">
        <v>8.9426677269152682E-2</v>
      </c>
      <c r="AJ16" s="63">
        <v>0.45445754162620788</v>
      </c>
      <c r="AK16" s="63">
        <v>0.4210055982194284</v>
      </c>
      <c r="AL16" s="63">
        <v>1.2320328542094141</v>
      </c>
      <c r="AM16" s="63">
        <v>1.2320328542094141</v>
      </c>
    </row>
    <row r="17" spans="1:39" x14ac:dyDescent="0.3">
      <c r="A17" s="64">
        <v>22</v>
      </c>
      <c r="B17" s="63"/>
      <c r="C17" s="63">
        <v>50</v>
      </c>
      <c r="D17" s="63">
        <v>4.0923118591308587E-2</v>
      </c>
      <c r="E17" s="63" t="b">
        <v>0</v>
      </c>
      <c r="F17" s="63">
        <v>1.1382754304000001E-2</v>
      </c>
      <c r="G17" s="63">
        <v>1.929989120000001E-3</v>
      </c>
      <c r="H17" s="63">
        <v>4.028799999999999E-2</v>
      </c>
      <c r="I17" s="63">
        <v>1.1424000000000019E-2</v>
      </c>
      <c r="J17" s="63">
        <v>1.328000000000007E-2</v>
      </c>
      <c r="K17" s="63">
        <v>9.9999999999999978E-2</v>
      </c>
      <c r="L17" s="63">
        <v>6.992000000000001E-2</v>
      </c>
      <c r="M17" s="63">
        <v>3.9840000000000007E-2</v>
      </c>
      <c r="N17" s="63">
        <v>7.0047999999999944E-2</v>
      </c>
      <c r="O17" s="63">
        <v>0.1</v>
      </c>
      <c r="P17" s="63">
        <v>-0.13395199999999999</v>
      </c>
      <c r="Q17" s="63">
        <v>-0.21318400000000001</v>
      </c>
      <c r="R17" s="63">
        <v>-0.39129599999999998</v>
      </c>
      <c r="S17" s="63">
        <v>-1.1250291299175111E-16</v>
      </c>
      <c r="T17" s="63">
        <v>-0.17424000000000001</v>
      </c>
      <c r="U17" s="63">
        <v>-0.20175999999999999</v>
      </c>
      <c r="V17" s="63">
        <v>-0.40457599999999999</v>
      </c>
      <c r="W17" s="63">
        <v>9.9999999999999867E-2</v>
      </c>
      <c r="X17" s="63">
        <v>-0.27423999999999998</v>
      </c>
      <c r="Y17" s="63">
        <v>-0.30175999999999997</v>
      </c>
      <c r="Z17" s="63">
        <v>-0.50457600000000002</v>
      </c>
      <c r="AA17" s="63">
        <v>-1.381323212043069E-16</v>
      </c>
      <c r="AB17" s="63">
        <v>-0.24415999999999999</v>
      </c>
      <c r="AC17" s="63">
        <v>-0.24160000000000001</v>
      </c>
      <c r="AD17" s="63">
        <v>-0.47462399999999999</v>
      </c>
      <c r="AE17" s="63">
        <v>-1.344642591115008E-16</v>
      </c>
      <c r="AF17" s="63" t="s">
        <v>789</v>
      </c>
      <c r="AG17" s="63" t="s">
        <v>790</v>
      </c>
      <c r="AH17" s="63">
        <v>8.1298080611063437</v>
      </c>
      <c r="AI17" s="63">
        <v>1.41988064741396</v>
      </c>
      <c r="AJ17" s="63">
        <v>4.0567540908242394</v>
      </c>
      <c r="AK17" s="63">
        <v>3.8367321120576379</v>
      </c>
      <c r="AL17" s="63">
        <v>5.936073059360722</v>
      </c>
      <c r="AM17" s="63">
        <v>5.9360730593607061</v>
      </c>
    </row>
    <row r="18" spans="1:39" x14ac:dyDescent="0.3">
      <c r="A18" s="64">
        <v>24</v>
      </c>
      <c r="B18" s="63"/>
      <c r="C18" s="63">
        <v>50</v>
      </c>
      <c r="D18" s="63">
        <v>5.0868749618530273E-2</v>
      </c>
      <c r="E18" s="63" t="b">
        <v>0</v>
      </c>
      <c r="F18" s="63">
        <v>3.6808051712000009E-2</v>
      </c>
      <c r="G18" s="63">
        <v>2.252251443200002E-2</v>
      </c>
      <c r="H18" s="63">
        <v>5.264000000000002E-2</v>
      </c>
      <c r="I18" s="63">
        <v>3.9263999999999979E-2</v>
      </c>
      <c r="J18" s="63">
        <v>0.13494400000000009</v>
      </c>
      <c r="K18" s="63">
        <v>0.1</v>
      </c>
      <c r="L18" s="63">
        <v>5.0719999999999987E-2</v>
      </c>
      <c r="M18" s="63">
        <v>6.153599999999998E-2</v>
      </c>
      <c r="N18" s="63">
        <v>0.17449600000000001</v>
      </c>
      <c r="O18" s="63">
        <v>0.1</v>
      </c>
      <c r="P18" s="63">
        <v>0.38073600000000002</v>
      </c>
      <c r="Q18" s="63">
        <v>-0.100288</v>
      </c>
      <c r="R18" s="63">
        <v>0.41049600000000003</v>
      </c>
      <c r="S18" s="63">
        <v>4.1806502570572683E-17</v>
      </c>
      <c r="T18" s="63">
        <v>0.43337599999999998</v>
      </c>
      <c r="U18" s="63">
        <v>-0.13955200000000001</v>
      </c>
      <c r="V18" s="63">
        <v>0.54544000000000004</v>
      </c>
      <c r="W18" s="63">
        <v>0.1000000000000001</v>
      </c>
      <c r="X18" s="63">
        <v>0.33337600000000001</v>
      </c>
      <c r="Y18" s="63">
        <v>-0.23955199999999999</v>
      </c>
      <c r="Z18" s="63">
        <v>0.44544</v>
      </c>
      <c r="AA18" s="63">
        <v>4.8813441696574178E-17</v>
      </c>
      <c r="AB18" s="63">
        <v>0.382656</v>
      </c>
      <c r="AC18" s="63">
        <v>-7.8016000000000002E-2</v>
      </c>
      <c r="AD18" s="63">
        <v>0.370944</v>
      </c>
      <c r="AE18" s="63">
        <v>3.5834145060490872E-17</v>
      </c>
      <c r="AF18" s="63" t="s">
        <v>791</v>
      </c>
      <c r="AG18" s="63" t="s">
        <v>792</v>
      </c>
      <c r="AH18" s="63">
        <v>7.5342355724006094</v>
      </c>
      <c r="AI18" s="63">
        <v>2.0487731252166932</v>
      </c>
      <c r="AJ18" s="63">
        <v>11.36976146512772</v>
      </c>
      <c r="AK18" s="63">
        <v>10.727636141532599</v>
      </c>
      <c r="AL18" s="63">
        <v>16.724137931034459</v>
      </c>
      <c r="AM18" s="63">
        <v>16.724137931034459</v>
      </c>
    </row>
    <row r="19" spans="1:39" x14ac:dyDescent="0.3">
      <c r="A19" s="64">
        <v>25</v>
      </c>
      <c r="B19" s="63"/>
      <c r="C19" s="63">
        <v>50</v>
      </c>
      <c r="D19" s="63">
        <v>3.6901235580444343E-2</v>
      </c>
      <c r="E19" s="63" t="b">
        <v>0</v>
      </c>
      <c r="F19" s="63">
        <v>2.6123488255999999E-2</v>
      </c>
      <c r="G19" s="63">
        <v>8.5193830400000291E-4</v>
      </c>
      <c r="H19" s="63">
        <v>2.531200000000006E-2</v>
      </c>
      <c r="I19" s="63">
        <v>6.0479999999999978E-3</v>
      </c>
      <c r="J19" s="63">
        <v>1.3216000000000011E-2</v>
      </c>
      <c r="K19" s="63">
        <v>9.9999999999999978E-2</v>
      </c>
      <c r="L19" s="63">
        <v>9.1808000000000001E-2</v>
      </c>
      <c r="M19" s="63">
        <v>8.3615999999999996E-2</v>
      </c>
      <c r="N19" s="63">
        <v>0.10345600000000001</v>
      </c>
      <c r="O19" s="63">
        <v>0.1</v>
      </c>
      <c r="P19" s="63">
        <v>-0.47404800000000002</v>
      </c>
      <c r="Q19" s="63">
        <v>0.310336</v>
      </c>
      <c r="R19" s="63">
        <v>8.6784000000000069E-2</v>
      </c>
      <c r="S19" s="63">
        <v>-1.276611012128774E-16</v>
      </c>
      <c r="T19" s="63">
        <v>-0.49936000000000003</v>
      </c>
      <c r="U19" s="63">
        <v>0.316384</v>
      </c>
      <c r="V19" s="63">
        <v>0.1000000000000001</v>
      </c>
      <c r="W19" s="63">
        <v>9.9999999999999853E-2</v>
      </c>
      <c r="X19" s="63">
        <v>-0.59936</v>
      </c>
      <c r="Y19" s="63">
        <v>0.21638399999999999</v>
      </c>
      <c r="Z19" s="63">
        <v>6.5483618527650835E-17</v>
      </c>
      <c r="AA19" s="63">
        <v>-1.478824691603984E-16</v>
      </c>
      <c r="AB19" s="63">
        <v>-0.59116800000000003</v>
      </c>
      <c r="AC19" s="63">
        <v>0.232768</v>
      </c>
      <c r="AD19" s="63">
        <v>-3.455999999999934E-3</v>
      </c>
      <c r="AE19" s="63">
        <v>-1.4830570709418379E-16</v>
      </c>
      <c r="AF19" s="63" t="s">
        <v>793</v>
      </c>
      <c r="AG19" s="63" t="s">
        <v>794</v>
      </c>
      <c r="AH19" s="63">
        <v>3.4868942174733939</v>
      </c>
      <c r="AI19" s="63">
        <v>0.27419161651751622</v>
      </c>
      <c r="AJ19" s="63">
        <v>1.698149381715331</v>
      </c>
      <c r="AK19" s="63">
        <v>1.560593408385357</v>
      </c>
      <c r="AL19" s="63">
        <v>0</v>
      </c>
      <c r="AM19" s="63">
        <v>0</v>
      </c>
    </row>
    <row r="20" spans="1:39" x14ac:dyDescent="0.3">
      <c r="A20" s="64">
        <v>26</v>
      </c>
      <c r="B20" s="63"/>
      <c r="C20" s="63">
        <v>50</v>
      </c>
      <c r="D20" s="63">
        <v>5.5853128433227539E-2</v>
      </c>
      <c r="E20" s="63" t="b">
        <v>0</v>
      </c>
      <c r="F20" s="63">
        <v>2.7792346111999999E-2</v>
      </c>
      <c r="G20" s="63">
        <v>1.921723904E-2</v>
      </c>
      <c r="H20" s="63">
        <v>1.001599999999998E-2</v>
      </c>
      <c r="I20" s="63">
        <v>6.3072000000000017E-2</v>
      </c>
      <c r="J20" s="63">
        <v>0.12304</v>
      </c>
      <c r="K20" s="63">
        <v>0.1</v>
      </c>
      <c r="L20" s="63">
        <v>5.4175999999999967E-2</v>
      </c>
      <c r="M20" s="63">
        <v>3.3120000000000038E-2</v>
      </c>
      <c r="N20" s="63">
        <v>0.154144</v>
      </c>
      <c r="O20" s="63">
        <v>0.1</v>
      </c>
      <c r="P20" s="63">
        <v>-8.4159999999999971E-2</v>
      </c>
      <c r="Q20" s="63">
        <v>-0.47711999999999999</v>
      </c>
      <c r="R20" s="63">
        <v>0.47116799999999998</v>
      </c>
      <c r="S20" s="63">
        <v>1.5377644927533489E-17</v>
      </c>
      <c r="T20" s="63">
        <v>-7.4143999999999988E-2</v>
      </c>
      <c r="U20" s="63">
        <v>-0.54019200000000001</v>
      </c>
      <c r="V20" s="63">
        <v>0.59420799999999996</v>
      </c>
      <c r="W20" s="63">
        <v>0.1</v>
      </c>
      <c r="X20" s="63">
        <v>-0.17414399999999999</v>
      </c>
      <c r="Y20" s="63">
        <v>-0.64019199999999998</v>
      </c>
      <c r="Z20" s="63">
        <v>0.49420799999999998</v>
      </c>
      <c r="AA20" s="63">
        <v>1.71646495368493E-17</v>
      </c>
      <c r="AB20" s="63">
        <v>-0.12831999999999999</v>
      </c>
      <c r="AC20" s="63">
        <v>-0.50707199999999997</v>
      </c>
      <c r="AD20" s="63">
        <v>0.44006400000000001</v>
      </c>
      <c r="AE20" s="63">
        <v>7.9944943048339297E-18</v>
      </c>
      <c r="AF20" s="63" t="s">
        <v>795</v>
      </c>
      <c r="AG20" s="63" t="s">
        <v>796</v>
      </c>
      <c r="AH20" s="63">
        <v>13.74475834890325</v>
      </c>
      <c r="AI20" s="63">
        <v>1.499892712934265</v>
      </c>
      <c r="AJ20" s="63">
        <v>7.3086997693399258</v>
      </c>
      <c r="AK20" s="63">
        <v>6.9826737236336092</v>
      </c>
      <c r="AL20" s="63">
        <v>10.95571095571094</v>
      </c>
      <c r="AM20" s="63">
        <v>10.95571095571094</v>
      </c>
    </row>
    <row r="21" spans="1:39" x14ac:dyDescent="0.3">
      <c r="A21" s="64">
        <v>28</v>
      </c>
      <c r="B21" s="63"/>
      <c r="C21" s="63">
        <v>50</v>
      </c>
      <c r="D21" s="63">
        <v>4.7918081283569343E-2</v>
      </c>
      <c r="E21" s="63" t="b">
        <v>0</v>
      </c>
      <c r="F21" s="63">
        <v>1.7852386303999979E-2</v>
      </c>
      <c r="G21" s="63">
        <v>9.0985134079999957E-3</v>
      </c>
      <c r="H21" s="63">
        <v>4.5280000000000042E-2</v>
      </c>
      <c r="I21" s="63">
        <v>1.987199999999989E-2</v>
      </c>
      <c r="J21" s="63">
        <v>8.1567999999999974E-2</v>
      </c>
      <c r="K21" s="63">
        <v>9.9999999999999992E-2</v>
      </c>
      <c r="L21" s="63">
        <v>0.1017919999999999</v>
      </c>
      <c r="M21" s="63">
        <v>1.142399999999999E-2</v>
      </c>
      <c r="N21" s="63">
        <v>8.5791999999999979E-2</v>
      </c>
      <c r="O21" s="63">
        <v>0.1</v>
      </c>
      <c r="P21" s="63">
        <v>-4.4223999999999958E-2</v>
      </c>
      <c r="Q21" s="63">
        <v>-0.52934399999999993</v>
      </c>
      <c r="R21" s="63">
        <v>-0.42892799999999998</v>
      </c>
      <c r="S21" s="63">
        <v>-8.6763776425991677E-17</v>
      </c>
      <c r="T21" s="63">
        <v>-8.9504E-2</v>
      </c>
      <c r="U21" s="63">
        <v>-0.50947200000000004</v>
      </c>
      <c r="V21" s="63">
        <v>-0.34736</v>
      </c>
      <c r="W21" s="63">
        <v>9.9999999999999908E-2</v>
      </c>
      <c r="X21" s="63">
        <v>-0.18950400000000001</v>
      </c>
      <c r="Y21" s="63">
        <v>-0.60947200000000001</v>
      </c>
      <c r="Z21" s="63">
        <v>-0.44735999999999998</v>
      </c>
      <c r="AA21" s="63">
        <v>-1.019062891680889E-16</v>
      </c>
      <c r="AB21" s="63">
        <v>-0.19129599999999991</v>
      </c>
      <c r="AC21" s="63">
        <v>-0.52089600000000003</v>
      </c>
      <c r="AD21" s="63">
        <v>-0.43315199999999998</v>
      </c>
      <c r="AE21" s="63">
        <v>-1.058094834463313E-16</v>
      </c>
      <c r="AF21" s="63" t="s">
        <v>797</v>
      </c>
      <c r="AG21" s="63" t="s">
        <v>798</v>
      </c>
      <c r="AH21" s="63">
        <v>3.5002121028677129</v>
      </c>
      <c r="AI21" s="63">
        <v>2.467972817313405</v>
      </c>
      <c r="AJ21" s="63">
        <v>4.9465256250488521</v>
      </c>
      <c r="AK21" s="63">
        <v>4.7222574773484869</v>
      </c>
      <c r="AL21" s="63">
        <v>3.175965665236038</v>
      </c>
      <c r="AM21" s="63">
        <v>3.1759656652360189</v>
      </c>
    </row>
    <row r="22" spans="1:39" x14ac:dyDescent="0.3">
      <c r="A22" s="64">
        <v>30</v>
      </c>
      <c r="B22" s="63"/>
      <c r="C22" s="63">
        <v>50</v>
      </c>
      <c r="D22" s="63">
        <v>3.9903163909912109E-2</v>
      </c>
      <c r="E22" s="63" t="b">
        <v>0</v>
      </c>
      <c r="F22" s="63">
        <v>1.5454604288000001E-2</v>
      </c>
      <c r="G22" s="63">
        <v>1.015712768E-3</v>
      </c>
      <c r="H22" s="63">
        <v>1.8399999999999989E-2</v>
      </c>
      <c r="I22" s="63">
        <v>1.8527999999999989E-2</v>
      </c>
      <c r="J22" s="63">
        <v>1.827200000000001E-2</v>
      </c>
      <c r="K22" s="63">
        <v>9.9999999999999978E-2</v>
      </c>
      <c r="L22" s="63">
        <v>6.9536000000000001E-2</v>
      </c>
      <c r="M22" s="63">
        <v>7.5936000000000003E-2</v>
      </c>
      <c r="N22" s="63">
        <v>6.9663999999999976E-2</v>
      </c>
      <c r="O22" s="63">
        <v>9.9999999999999992E-2</v>
      </c>
      <c r="P22" s="63">
        <v>8.5311999999999999E-2</v>
      </c>
      <c r="Q22" s="63">
        <v>0.458816</v>
      </c>
      <c r="R22" s="63">
        <v>-0.17011200000000001</v>
      </c>
      <c r="S22" s="63">
        <v>-9.9711722104016805E-17</v>
      </c>
      <c r="T22" s="63">
        <v>6.6912000000000013E-2</v>
      </c>
      <c r="U22" s="63">
        <v>0.44028800000000001</v>
      </c>
      <c r="V22" s="63">
        <v>-0.188384</v>
      </c>
      <c r="W22" s="63">
        <v>9.9999999999999881E-2</v>
      </c>
      <c r="X22" s="63">
        <v>-3.3087999999999992E-2</v>
      </c>
      <c r="Y22" s="63">
        <v>0.34028799999999998</v>
      </c>
      <c r="Z22" s="63">
        <v>-0.28838399999999997</v>
      </c>
      <c r="AA22" s="63">
        <v>-1.2143793603833019E-16</v>
      </c>
      <c r="AB22" s="63">
        <v>-2.6239999999999931E-3</v>
      </c>
      <c r="AC22" s="63">
        <v>0.36435200000000001</v>
      </c>
      <c r="AD22" s="63">
        <v>-0.25804799999999989</v>
      </c>
      <c r="AE22" s="63">
        <v>-1.154655785282484E-16</v>
      </c>
      <c r="AF22" s="63" t="s">
        <v>799</v>
      </c>
      <c r="AG22" s="63" t="s">
        <v>800</v>
      </c>
      <c r="AH22" s="63">
        <v>3.8402212584288771</v>
      </c>
      <c r="AI22" s="63">
        <v>2.4404335421332681</v>
      </c>
      <c r="AJ22" s="63">
        <v>2.8616583595492942</v>
      </c>
      <c r="AK22" s="63">
        <v>2.5988358552728208</v>
      </c>
      <c r="AL22" s="63">
        <v>10.51930758988015</v>
      </c>
      <c r="AM22" s="63">
        <v>10.519307589880169</v>
      </c>
    </row>
    <row r="23" spans="1:39" x14ac:dyDescent="0.3">
      <c r="A23" s="64">
        <v>31</v>
      </c>
      <c r="B23" s="63"/>
      <c r="C23" s="63">
        <v>50</v>
      </c>
      <c r="D23" s="63">
        <v>2.5933027267456051E-2</v>
      </c>
      <c r="E23" s="63" t="b">
        <v>0</v>
      </c>
      <c r="F23" s="63">
        <v>2.8592196607999991E-2</v>
      </c>
      <c r="G23" s="63">
        <v>2.0729105407999989E-2</v>
      </c>
      <c r="H23" s="63">
        <v>5.1104000000000038E-2</v>
      </c>
      <c r="I23" s="63">
        <v>7.5936000000000003E-2</v>
      </c>
      <c r="J23" s="63">
        <v>0.111136</v>
      </c>
      <c r="K23" s="63">
        <v>0.1</v>
      </c>
      <c r="L23" s="63">
        <v>9.5264000000000015E-2</v>
      </c>
      <c r="M23" s="63">
        <v>9.5135999999999998E-2</v>
      </c>
      <c r="N23" s="63">
        <v>0.10230400000000001</v>
      </c>
      <c r="O23" s="63">
        <v>0.1</v>
      </c>
      <c r="P23" s="63">
        <v>0.34156799999999998</v>
      </c>
      <c r="Q23" s="63">
        <v>-0.22239999999999999</v>
      </c>
      <c r="R23" s="63">
        <v>-0.36825600000000003</v>
      </c>
      <c r="S23" s="63">
        <v>-5.0882604928413547E-17</v>
      </c>
      <c r="T23" s="63">
        <v>0.39267200000000002</v>
      </c>
      <c r="U23" s="63">
        <v>-0.14646400000000001</v>
      </c>
      <c r="V23" s="63">
        <v>-0.25712000000000002</v>
      </c>
      <c r="W23" s="63">
        <v>9.999999999999995E-2</v>
      </c>
      <c r="X23" s="63">
        <v>0.29267199999999999</v>
      </c>
      <c r="Y23" s="63">
        <v>-0.24646399999999999</v>
      </c>
      <c r="Z23" s="63">
        <v>-0.35711999999999999</v>
      </c>
      <c r="AA23" s="63">
        <v>-5.4033376213259847E-17</v>
      </c>
      <c r="AB23" s="63">
        <v>0.29740800000000001</v>
      </c>
      <c r="AC23" s="63">
        <v>-0.24160000000000001</v>
      </c>
      <c r="AD23" s="63">
        <v>-0.35942400000000002</v>
      </c>
      <c r="AE23" s="63">
        <v>-5.4033376213259847E-17</v>
      </c>
      <c r="AF23" s="63" t="s">
        <v>801</v>
      </c>
      <c r="AG23" s="63" t="s">
        <v>802</v>
      </c>
      <c r="AH23" s="63">
        <v>0.52351977488056134</v>
      </c>
      <c r="AI23" s="63">
        <v>0.65582606950429323</v>
      </c>
      <c r="AJ23" s="63">
        <v>0.34069664839753933</v>
      </c>
      <c r="AK23" s="63">
        <v>0.32154318407737958</v>
      </c>
      <c r="AL23" s="63">
        <v>0.64516129032260228</v>
      </c>
      <c r="AM23" s="63">
        <v>0.64516129032260228</v>
      </c>
    </row>
    <row r="24" spans="1:39" x14ac:dyDescent="0.3">
      <c r="A24" s="64">
        <v>32</v>
      </c>
      <c r="B24" s="63"/>
      <c r="C24" s="63">
        <v>50</v>
      </c>
      <c r="D24" s="63">
        <v>3.6871671676635742E-2</v>
      </c>
      <c r="E24" s="63" t="b">
        <v>0</v>
      </c>
      <c r="F24" s="63">
        <v>2.7568212992000012E-2</v>
      </c>
      <c r="G24" s="63">
        <v>2.0723796991999999E-2</v>
      </c>
      <c r="H24" s="63">
        <v>5.6864000000000033E-2</v>
      </c>
      <c r="I24" s="63">
        <v>2.0063999999999999E-2</v>
      </c>
      <c r="J24" s="63">
        <v>0.13072</v>
      </c>
      <c r="K24" s="63">
        <v>0.1</v>
      </c>
      <c r="L24" s="63">
        <v>5.2256000000000018E-2</v>
      </c>
      <c r="M24" s="63">
        <v>5.5199999999999999E-2</v>
      </c>
      <c r="N24" s="63">
        <v>0.147616</v>
      </c>
      <c r="O24" s="63">
        <v>0.1</v>
      </c>
      <c r="P24" s="63">
        <v>0.212288</v>
      </c>
      <c r="Q24" s="63">
        <v>2.2079999999999999E-2</v>
      </c>
      <c r="R24" s="63">
        <v>0.41433599999999998</v>
      </c>
      <c r="S24" s="63">
        <v>1.4154957563264768E-17</v>
      </c>
      <c r="T24" s="63">
        <v>0.269152</v>
      </c>
      <c r="U24" s="63">
        <v>2.0160000000000039E-3</v>
      </c>
      <c r="V24" s="63">
        <v>0.54505599999999998</v>
      </c>
      <c r="W24" s="63">
        <v>0.1</v>
      </c>
      <c r="X24" s="63">
        <v>0.169152</v>
      </c>
      <c r="Y24" s="63">
        <v>-9.7984000000000002E-2</v>
      </c>
      <c r="Z24" s="63">
        <v>0.44505600000000001</v>
      </c>
      <c r="AA24" s="63">
        <v>1.9986235762084799E-17</v>
      </c>
      <c r="AB24" s="63">
        <v>0.21689600000000001</v>
      </c>
      <c r="AC24" s="63">
        <v>-5.3184000000000002E-2</v>
      </c>
      <c r="AD24" s="63">
        <v>0.39744000000000002</v>
      </c>
      <c r="AE24" s="63">
        <v>1.7258702411023819E-17</v>
      </c>
      <c r="AF24" s="63" t="s">
        <v>803</v>
      </c>
      <c r="AG24" s="63" t="s">
        <v>804</v>
      </c>
      <c r="AH24" s="63">
        <v>5.6243081249726368</v>
      </c>
      <c r="AI24" s="63">
        <v>5.2576251448061422</v>
      </c>
      <c r="AJ24" s="63">
        <v>3.502235404295027</v>
      </c>
      <c r="AK24" s="63">
        <v>3.283915643622906</v>
      </c>
      <c r="AL24" s="63">
        <v>10.69887834339948</v>
      </c>
      <c r="AM24" s="63">
        <v>10.69887834339948</v>
      </c>
    </row>
    <row r="25" spans="1:39" x14ac:dyDescent="0.3">
      <c r="A25" s="64">
        <v>34</v>
      </c>
      <c r="B25" s="63"/>
      <c r="C25" s="63">
        <v>50</v>
      </c>
      <c r="D25" s="63">
        <v>3.4939050674438477E-2</v>
      </c>
      <c r="E25" s="63" t="b">
        <v>0</v>
      </c>
      <c r="F25" s="63">
        <v>1.0980494336000001E-2</v>
      </c>
      <c r="G25" s="63">
        <v>3.4643671039999982E-3</v>
      </c>
      <c r="H25" s="63">
        <v>3.952E-2</v>
      </c>
      <c r="I25" s="63">
        <v>2.3999999999999989E-3</v>
      </c>
      <c r="J25" s="63">
        <v>4.355199999999998E-2</v>
      </c>
      <c r="K25" s="63">
        <v>9.9999999999999992E-2</v>
      </c>
      <c r="L25" s="63">
        <v>6.5696000000000032E-2</v>
      </c>
      <c r="M25" s="63">
        <v>4.8287999999999998E-2</v>
      </c>
      <c r="N25" s="63">
        <v>6.5823999999999994E-2</v>
      </c>
      <c r="O25" s="63">
        <v>0.1</v>
      </c>
      <c r="P25" s="63">
        <v>0.38150400000000001</v>
      </c>
      <c r="Q25" s="63">
        <v>-9.7984000000000002E-2</v>
      </c>
      <c r="R25" s="63">
        <v>-0.39744000000000002</v>
      </c>
      <c r="S25" s="63">
        <v>-5.7184147498106159E-17</v>
      </c>
      <c r="T25" s="63">
        <v>0.34198400000000001</v>
      </c>
      <c r="U25" s="63">
        <v>-0.100384</v>
      </c>
      <c r="V25" s="63">
        <v>-0.35388799999999998</v>
      </c>
      <c r="W25" s="63">
        <v>9.9999999999999936E-2</v>
      </c>
      <c r="X25" s="63">
        <v>0.241984</v>
      </c>
      <c r="Y25" s="63">
        <v>-0.20038400000000001</v>
      </c>
      <c r="Z25" s="63">
        <v>-0.45388800000000001</v>
      </c>
      <c r="AA25" s="63">
        <v>-7.4913114280002572E-17</v>
      </c>
      <c r="AB25" s="63">
        <v>0.27628799999999998</v>
      </c>
      <c r="AC25" s="63">
        <v>-0.148672</v>
      </c>
      <c r="AD25" s="63">
        <v>-0.41971199999999997</v>
      </c>
      <c r="AE25" s="63">
        <v>-6.969317976331689E-17</v>
      </c>
      <c r="AF25" s="63" t="s">
        <v>805</v>
      </c>
      <c r="AG25" s="63" t="s">
        <v>806</v>
      </c>
      <c r="AH25" s="63">
        <v>4.2946525567769758</v>
      </c>
      <c r="AI25" s="63">
        <v>3.6084849653800242</v>
      </c>
      <c r="AJ25" s="63">
        <v>3.7429528233667622</v>
      </c>
      <c r="AK25" s="63">
        <v>3.5259182173883312</v>
      </c>
      <c r="AL25" s="63">
        <v>7.5296108291031771</v>
      </c>
      <c r="AM25" s="63">
        <v>7.5296108291031993</v>
      </c>
    </row>
    <row r="26" spans="1:39" x14ac:dyDescent="0.3">
      <c r="A26" s="64">
        <v>35</v>
      </c>
      <c r="B26" s="63"/>
      <c r="C26" s="63">
        <v>50</v>
      </c>
      <c r="D26" s="63">
        <v>4.0894269943237298E-2</v>
      </c>
      <c r="E26" s="63" t="b">
        <v>0</v>
      </c>
      <c r="F26" s="63">
        <v>2.5282104320000009E-2</v>
      </c>
      <c r="G26" s="63">
        <v>1.952488140800001E-2</v>
      </c>
      <c r="H26" s="63">
        <v>4.9599999999999922E-3</v>
      </c>
      <c r="I26" s="63">
        <v>6.0767999999999989E-2</v>
      </c>
      <c r="J26" s="63">
        <v>0.12572800000000009</v>
      </c>
      <c r="K26" s="63">
        <v>0.1</v>
      </c>
      <c r="L26" s="63">
        <v>3.958399999999998E-2</v>
      </c>
      <c r="M26" s="63">
        <v>2.0639999999999992E-2</v>
      </c>
      <c r="N26" s="63">
        <v>0.15260799999999999</v>
      </c>
      <c r="O26" s="63">
        <v>0.1</v>
      </c>
      <c r="P26" s="63">
        <v>-0.139072</v>
      </c>
      <c r="Q26" s="63">
        <v>-0.33964800000000001</v>
      </c>
      <c r="R26" s="63">
        <v>0.51302399999999992</v>
      </c>
      <c r="S26" s="63">
        <v>5.3610138279474547E-18</v>
      </c>
      <c r="T26" s="63">
        <v>-0.14403199999999999</v>
      </c>
      <c r="U26" s="63">
        <v>-0.40041599999999999</v>
      </c>
      <c r="V26" s="63">
        <v>0.63875199999999999</v>
      </c>
      <c r="W26" s="63">
        <v>0.1</v>
      </c>
      <c r="X26" s="63">
        <v>-0.244032</v>
      </c>
      <c r="Y26" s="63">
        <v>-0.50041599999999997</v>
      </c>
      <c r="Z26" s="63">
        <v>0.53875200000000001</v>
      </c>
      <c r="AA26" s="63">
        <v>5.5020931392092283E-18</v>
      </c>
      <c r="AB26" s="63">
        <v>-0.183616</v>
      </c>
      <c r="AC26" s="63">
        <v>-0.42105599999999999</v>
      </c>
      <c r="AD26" s="63">
        <v>0.48614400000000002</v>
      </c>
      <c r="AE26" s="63">
        <v>1.5988988609667869E-18</v>
      </c>
      <c r="AF26" s="63" t="s">
        <v>807</v>
      </c>
      <c r="AG26" s="63" t="s">
        <v>808</v>
      </c>
      <c r="AH26" s="63">
        <v>14.98898852618262</v>
      </c>
      <c r="AI26" s="63">
        <v>4.0519839492501859</v>
      </c>
      <c r="AJ26" s="63">
        <v>4.7192728348074056</v>
      </c>
      <c r="AK26" s="63">
        <v>4.4920999109056776</v>
      </c>
      <c r="AL26" s="63">
        <v>9.7647897362794289</v>
      </c>
      <c r="AM26" s="63">
        <v>9.7647897362794289</v>
      </c>
    </row>
    <row r="27" spans="1:39" x14ac:dyDescent="0.3">
      <c r="A27" s="64">
        <v>36</v>
      </c>
      <c r="B27" s="63"/>
      <c r="C27" s="63">
        <v>50</v>
      </c>
      <c r="D27" s="63">
        <v>4.8874855041503913E-2</v>
      </c>
      <c r="E27" s="63" t="b">
        <v>0</v>
      </c>
      <c r="F27" s="63">
        <v>7.4731059199999936E-3</v>
      </c>
      <c r="G27" s="63">
        <v>2.783169536000002E-3</v>
      </c>
      <c r="H27" s="63">
        <v>3.4527999999999982E-2</v>
      </c>
      <c r="I27" s="63">
        <v>2.9759999999999791E-3</v>
      </c>
      <c r="J27" s="63">
        <v>3.9776000000000027E-2</v>
      </c>
      <c r="K27" s="63">
        <v>9.9999999999999978E-2</v>
      </c>
      <c r="L27" s="63">
        <v>5.9552000000000008E-2</v>
      </c>
      <c r="M27" s="63">
        <v>1.9103999999999951E-2</v>
      </c>
      <c r="N27" s="63">
        <v>5.9679999999999962E-2</v>
      </c>
      <c r="O27" s="63">
        <v>0.1</v>
      </c>
      <c r="P27" s="63">
        <v>8.2368000000000025E-2</v>
      </c>
      <c r="Q27" s="63">
        <v>-0.432064</v>
      </c>
      <c r="R27" s="63">
        <v>-0.478464</v>
      </c>
      <c r="S27" s="63">
        <v>-8.3283820081534577E-17</v>
      </c>
      <c r="T27" s="63">
        <v>4.7840000000000042E-2</v>
      </c>
      <c r="U27" s="63">
        <v>-0.42908800000000002</v>
      </c>
      <c r="V27" s="63">
        <v>-0.51824000000000003</v>
      </c>
      <c r="W27" s="63">
        <v>9.9999999999999895E-2</v>
      </c>
      <c r="X27" s="63">
        <v>-5.2159999999999963E-2</v>
      </c>
      <c r="Y27" s="63">
        <v>-0.529088</v>
      </c>
      <c r="Z27" s="63">
        <v>-0.61824000000000001</v>
      </c>
      <c r="AA27" s="63">
        <v>-1.1093536508884249E-16</v>
      </c>
      <c r="AB27" s="63">
        <v>-1.1711999999999971E-2</v>
      </c>
      <c r="AC27" s="63">
        <v>-0.44819199999999998</v>
      </c>
      <c r="AD27" s="63">
        <v>-0.57791999999999999</v>
      </c>
      <c r="AE27" s="63">
        <v>-1.059975891946804E-16</v>
      </c>
      <c r="AF27" s="63" t="s">
        <v>809</v>
      </c>
      <c r="AG27" s="63" t="s">
        <v>810</v>
      </c>
      <c r="AH27" s="63">
        <v>8.3770011106144935</v>
      </c>
      <c r="AI27" s="63">
        <v>2.5539952690418608</v>
      </c>
      <c r="AJ27" s="63">
        <v>4.7299663670937662</v>
      </c>
      <c r="AK27" s="63">
        <v>4.5059149334406818</v>
      </c>
      <c r="AL27" s="63">
        <v>6.5217391304347352</v>
      </c>
      <c r="AM27" s="63">
        <v>6.5217391304347352</v>
      </c>
    </row>
    <row r="28" spans="1:39" x14ac:dyDescent="0.3">
      <c r="A28" s="64">
        <v>38</v>
      </c>
      <c r="B28" s="63"/>
      <c r="C28" s="63">
        <v>50</v>
      </c>
      <c r="D28" s="63">
        <v>3.9895057678222663E-2</v>
      </c>
      <c r="E28" s="63" t="b">
        <v>0</v>
      </c>
      <c r="F28" s="63">
        <v>2.699731251199999E-2</v>
      </c>
      <c r="G28" s="63">
        <v>1.7919478783999989E-2</v>
      </c>
      <c r="H28" s="63">
        <v>0.109472</v>
      </c>
      <c r="I28" s="63">
        <v>7.1519999999999972E-2</v>
      </c>
      <c r="J28" s="63">
        <v>2.8640000000000009E-2</v>
      </c>
      <c r="K28" s="63">
        <v>0.1</v>
      </c>
      <c r="L28" s="63">
        <v>9.2959999999999987E-2</v>
      </c>
      <c r="M28" s="63">
        <v>0.104544</v>
      </c>
      <c r="N28" s="63">
        <v>8.6175999999999975E-2</v>
      </c>
      <c r="O28" s="63">
        <v>0.1</v>
      </c>
      <c r="P28" s="63">
        <v>0.121792</v>
      </c>
      <c r="Q28" s="63">
        <v>-0.15328</v>
      </c>
      <c r="R28" s="63">
        <v>-0.105216</v>
      </c>
      <c r="S28" s="63">
        <v>-4.9816672354435691E-17</v>
      </c>
      <c r="T28" s="63">
        <v>0.231264</v>
      </c>
      <c r="U28" s="63">
        <v>-0.2248</v>
      </c>
      <c r="V28" s="63">
        <v>-0.133856</v>
      </c>
      <c r="W28" s="63">
        <v>9.999999999999995E-2</v>
      </c>
      <c r="X28" s="63">
        <v>0.13126399999999999</v>
      </c>
      <c r="Y28" s="63">
        <v>-0.32479999999999998</v>
      </c>
      <c r="Z28" s="63">
        <v>-0.23385600000000001</v>
      </c>
      <c r="AA28" s="63">
        <v>-5.3907972381027159E-17</v>
      </c>
      <c r="AB28" s="63">
        <v>0.13830400000000001</v>
      </c>
      <c r="AC28" s="63">
        <v>-0.120256</v>
      </c>
      <c r="AD28" s="63">
        <v>-0.22003200000000001</v>
      </c>
      <c r="AE28" s="63">
        <v>-6.387757704352594E-17</v>
      </c>
      <c r="AF28" s="63" t="s">
        <v>811</v>
      </c>
      <c r="AG28" s="63" t="s">
        <v>812</v>
      </c>
      <c r="AH28" s="63">
        <v>5.9426572095871588</v>
      </c>
      <c r="AI28" s="63">
        <v>6.1644496467284444</v>
      </c>
      <c r="AJ28" s="63">
        <v>13.58194790684831</v>
      </c>
      <c r="AK28" s="63">
        <v>12.855985038165169</v>
      </c>
      <c r="AL28" s="63">
        <v>5.9113300492610694</v>
      </c>
      <c r="AM28" s="63">
        <v>5.9113300492610508</v>
      </c>
    </row>
    <row r="29" spans="1:39" x14ac:dyDescent="0.3">
      <c r="A29" s="64">
        <v>39</v>
      </c>
      <c r="B29" s="63"/>
      <c r="C29" s="63">
        <v>50</v>
      </c>
      <c r="D29" s="63">
        <v>3.4477472305297852E-2</v>
      </c>
      <c r="E29" s="63" t="b">
        <v>0</v>
      </c>
      <c r="F29" s="63">
        <v>2.594870374399999E-2</v>
      </c>
      <c r="G29" s="63">
        <v>9.4412994560000036E-3</v>
      </c>
      <c r="H29" s="63">
        <v>8.0608000000000013E-2</v>
      </c>
      <c r="I29" s="63">
        <v>1.5264E-2</v>
      </c>
      <c r="J29" s="63">
        <v>5.2064000000000013E-2</v>
      </c>
      <c r="K29" s="63">
        <v>9.9999999999999978E-2</v>
      </c>
      <c r="L29" s="63">
        <v>9.4495999999999969E-2</v>
      </c>
      <c r="M29" s="63">
        <v>8.8992000000000016E-2</v>
      </c>
      <c r="N29" s="63">
        <v>9.5391999999999963E-2</v>
      </c>
      <c r="O29" s="63">
        <v>0.1</v>
      </c>
      <c r="P29" s="63">
        <v>-3.3215999999999968E-2</v>
      </c>
      <c r="Q29" s="63">
        <v>-0.37446400000000002</v>
      </c>
      <c r="R29" s="63">
        <v>2.3424000000000021E-2</v>
      </c>
      <c r="S29" s="63">
        <v>-3.9502207153297023E-17</v>
      </c>
      <c r="T29" s="63">
        <v>-0.11382399999999999</v>
      </c>
      <c r="U29" s="63">
        <v>-0.35920000000000002</v>
      </c>
      <c r="V29" s="63">
        <v>-2.8639999999999999E-2</v>
      </c>
      <c r="W29" s="63">
        <v>9.9999999999999936E-2</v>
      </c>
      <c r="X29" s="63">
        <v>-0.21382399999999999</v>
      </c>
      <c r="Y29" s="63">
        <v>-0.4592</v>
      </c>
      <c r="Z29" s="63">
        <v>-0.12864</v>
      </c>
      <c r="AA29" s="63">
        <v>-7.5054193591264352E-17</v>
      </c>
      <c r="AB29" s="63">
        <v>-0.20831999999999989</v>
      </c>
      <c r="AC29" s="63">
        <v>-0.44819199999999998</v>
      </c>
      <c r="AD29" s="63">
        <v>-0.124032</v>
      </c>
      <c r="AE29" s="63">
        <v>-7.4489876346217255E-17</v>
      </c>
      <c r="AF29" s="63" t="s">
        <v>813</v>
      </c>
      <c r="AG29" s="63" t="s">
        <v>814</v>
      </c>
      <c r="AH29" s="63">
        <v>1.429068196347921</v>
      </c>
      <c r="AI29" s="63">
        <v>0.28540487377733958</v>
      </c>
      <c r="AJ29" s="63">
        <v>0.67105624808877262</v>
      </c>
      <c r="AK29" s="63">
        <v>0.63798180570707141</v>
      </c>
      <c r="AL29" s="63">
        <v>3.5820895522388021</v>
      </c>
      <c r="AM29" s="63">
        <v>3.582089552238787</v>
      </c>
    </row>
    <row r="30" spans="1:39" x14ac:dyDescent="0.3">
      <c r="A30" s="64">
        <v>40</v>
      </c>
      <c r="B30" s="63"/>
      <c r="C30" s="63">
        <v>50</v>
      </c>
      <c r="D30" s="63">
        <v>2.7897357940673832E-2</v>
      </c>
      <c r="E30" s="63" t="b">
        <v>0</v>
      </c>
      <c r="F30" s="63">
        <v>1.2122688511999999E-2</v>
      </c>
      <c r="G30" s="63">
        <v>2.6106951680000012E-3</v>
      </c>
      <c r="H30" s="63">
        <v>1.1487999999999981E-2</v>
      </c>
      <c r="I30" s="63">
        <v>1.6319999999999111E-3</v>
      </c>
      <c r="J30" s="63">
        <v>4.9760000000000013E-2</v>
      </c>
      <c r="K30" s="63">
        <v>9.9999999999999992E-2</v>
      </c>
      <c r="L30" s="63">
        <v>7.8368000000000007E-2</v>
      </c>
      <c r="M30" s="63">
        <v>5.8272000000000053E-2</v>
      </c>
      <c r="N30" s="63">
        <v>5.0847999999999949E-2</v>
      </c>
      <c r="O30" s="63">
        <v>0.1</v>
      </c>
      <c r="P30" s="63">
        <v>8.3264000000000005E-2</v>
      </c>
      <c r="Q30" s="63">
        <v>0.43219200000000002</v>
      </c>
      <c r="R30" s="63">
        <v>-0.11904000000000001</v>
      </c>
      <c r="S30" s="63">
        <v>-9.2077763816851862E-17</v>
      </c>
      <c r="T30" s="63">
        <v>7.177600000000002E-2</v>
      </c>
      <c r="U30" s="63">
        <v>0.43056000000000011</v>
      </c>
      <c r="V30" s="63">
        <v>-0.16880000000000001</v>
      </c>
      <c r="W30" s="63">
        <v>9.9999999999999895E-2</v>
      </c>
      <c r="X30" s="63">
        <v>-2.8223999999999989E-2</v>
      </c>
      <c r="Y30" s="63">
        <v>0.33056000000000002</v>
      </c>
      <c r="Z30" s="63">
        <v>-0.26879999999999998</v>
      </c>
      <c r="AA30" s="63">
        <v>-1.178482513406695E-16</v>
      </c>
      <c r="AB30" s="63">
        <v>-6.5919999999999928E-3</v>
      </c>
      <c r="AC30" s="63">
        <v>0.37228800000000001</v>
      </c>
      <c r="AD30" s="63">
        <v>-0.2196479999999999</v>
      </c>
      <c r="AE30" s="63">
        <v>-1.1173481451932589E-16</v>
      </c>
      <c r="AF30" s="63" t="s">
        <v>815</v>
      </c>
      <c r="AG30" s="63" t="s">
        <v>816</v>
      </c>
      <c r="AH30" s="63">
        <v>3.3470624150769899</v>
      </c>
      <c r="AI30" s="63">
        <v>1.1532289646725351</v>
      </c>
      <c r="AJ30" s="63">
        <v>4.9054886827847479</v>
      </c>
      <c r="AK30" s="63">
        <v>4.4596392938306737</v>
      </c>
      <c r="AL30" s="63">
        <v>18.285714285714281</v>
      </c>
      <c r="AM30" s="63">
        <v>18.285714285714288</v>
      </c>
    </row>
    <row r="31" spans="1:39" x14ac:dyDescent="0.3">
      <c r="A31" s="64">
        <v>44</v>
      </c>
      <c r="B31" s="63"/>
      <c r="C31" s="63">
        <v>50</v>
      </c>
      <c r="D31" s="63">
        <v>3.3942699432373047E-2</v>
      </c>
      <c r="E31" s="63" t="b">
        <v>0</v>
      </c>
      <c r="F31" s="63">
        <v>1.323067289599999E-2</v>
      </c>
      <c r="G31" s="63">
        <v>5.1080591360000002E-3</v>
      </c>
      <c r="H31" s="63">
        <v>4.0735999999999987E-2</v>
      </c>
      <c r="I31" s="63">
        <v>7.7759999999999774E-3</v>
      </c>
      <c r="J31" s="63">
        <v>5.820800000000001E-2</v>
      </c>
      <c r="K31" s="63">
        <v>9.9999999999999978E-2</v>
      </c>
      <c r="L31" s="63">
        <v>7.0687999999999973E-2</v>
      </c>
      <c r="M31" s="63">
        <v>5.6736000000000009E-2</v>
      </c>
      <c r="N31" s="63">
        <v>7.0815999999999962E-2</v>
      </c>
      <c r="O31" s="63">
        <v>9.9999999999999992E-2</v>
      </c>
      <c r="P31" s="63">
        <v>0.552512</v>
      </c>
      <c r="Q31" s="63">
        <v>0.227136</v>
      </c>
      <c r="R31" s="63">
        <v>-0.178176</v>
      </c>
      <c r="S31" s="63">
        <v>-2.9297470305361957E-17</v>
      </c>
      <c r="T31" s="63">
        <v>0.593248</v>
      </c>
      <c r="U31" s="63">
        <v>0.21936</v>
      </c>
      <c r="V31" s="63">
        <v>-0.23638400000000001</v>
      </c>
      <c r="W31" s="63">
        <v>9.999999999999995E-2</v>
      </c>
      <c r="X31" s="63">
        <v>0.49324800000000002</v>
      </c>
      <c r="Y31" s="63">
        <v>0.11935999999999999</v>
      </c>
      <c r="Z31" s="63">
        <v>-0.33638400000000002</v>
      </c>
      <c r="AA31" s="63">
        <v>-4.9330732504534017E-17</v>
      </c>
      <c r="AB31" s="63">
        <v>0.52256000000000002</v>
      </c>
      <c r="AC31" s="63">
        <v>0.16262399999999999</v>
      </c>
      <c r="AD31" s="63">
        <v>-0.30719999999999997</v>
      </c>
      <c r="AE31" s="63">
        <v>-4.4816194544157208E-17</v>
      </c>
      <c r="AF31" s="63" t="s">
        <v>817</v>
      </c>
      <c r="AG31" s="63" t="s">
        <v>818</v>
      </c>
      <c r="AH31" s="63">
        <v>2.803886181777747</v>
      </c>
      <c r="AI31" s="63">
        <v>4.3811552889548011</v>
      </c>
      <c r="AJ31" s="63">
        <v>4.0744406541199254</v>
      </c>
      <c r="AK31" s="63">
        <v>3.7723179580011852</v>
      </c>
      <c r="AL31" s="63">
        <v>8.6757990867579799</v>
      </c>
      <c r="AM31" s="63">
        <v>8.6757990867579799</v>
      </c>
    </row>
    <row r="32" spans="1:39" x14ac:dyDescent="0.3">
      <c r="A32" s="64">
        <v>46</v>
      </c>
      <c r="B32" s="63"/>
      <c r="C32" s="63">
        <v>50</v>
      </c>
      <c r="D32" s="63">
        <v>4.8159122467041023E-2</v>
      </c>
      <c r="E32" s="63" t="b">
        <v>0</v>
      </c>
      <c r="F32" s="63">
        <v>5.3682277376000002E-2</v>
      </c>
      <c r="G32" s="63">
        <v>1.661626265599999E-2</v>
      </c>
      <c r="H32" s="63">
        <v>1.1167999999999959E-2</v>
      </c>
      <c r="I32" s="63">
        <v>0.12374400000000001</v>
      </c>
      <c r="J32" s="63">
        <v>3.4335999999999922E-2</v>
      </c>
      <c r="K32" s="63">
        <v>0.1</v>
      </c>
      <c r="L32" s="63">
        <v>4.0672000000000041E-2</v>
      </c>
      <c r="M32" s="63">
        <v>0.22742399999999999</v>
      </c>
      <c r="N32" s="63">
        <v>1.7504000000000079E-2</v>
      </c>
      <c r="O32" s="63">
        <v>0.1</v>
      </c>
      <c r="P32" s="63">
        <v>0.50988800000000001</v>
      </c>
      <c r="Q32" s="63">
        <v>7.7376E-2</v>
      </c>
      <c r="R32" s="63">
        <v>-0.32179200000000002</v>
      </c>
      <c r="S32" s="63">
        <v>-4.2935137060666877E-17</v>
      </c>
      <c r="T32" s="63">
        <v>0.52105599999999996</v>
      </c>
      <c r="U32" s="63">
        <v>-4.6367999999999993E-2</v>
      </c>
      <c r="V32" s="63">
        <v>-0.28745599999999999</v>
      </c>
      <c r="W32" s="63">
        <v>9.9999999999999964E-2</v>
      </c>
      <c r="X32" s="63">
        <v>0.42105599999999999</v>
      </c>
      <c r="Y32" s="63">
        <v>-0.146368</v>
      </c>
      <c r="Z32" s="63">
        <v>-0.38745600000000002</v>
      </c>
      <c r="AA32" s="63">
        <v>-4.8155071577352558E-17</v>
      </c>
      <c r="AB32" s="63">
        <v>0.56172800000000001</v>
      </c>
      <c r="AC32" s="63">
        <v>0.18105599999999999</v>
      </c>
      <c r="AD32" s="63">
        <v>-0.26995200000000003</v>
      </c>
      <c r="AE32" s="63">
        <v>-3.6586568053887008E-17</v>
      </c>
      <c r="AF32" s="63" t="s">
        <v>819</v>
      </c>
      <c r="AG32" s="63" t="s">
        <v>820</v>
      </c>
      <c r="AH32" s="63">
        <v>17.141848574855391</v>
      </c>
      <c r="AI32" s="63">
        <v>14.058336911160859</v>
      </c>
      <c r="AJ32" s="63">
        <v>24.663463266135611</v>
      </c>
      <c r="AK32" s="63">
        <v>23.178670617208031</v>
      </c>
      <c r="AL32" s="63">
        <v>30.327056491575799</v>
      </c>
      <c r="AM32" s="63">
        <v>30.327056491575799</v>
      </c>
    </row>
    <row r="33" spans="1:39" x14ac:dyDescent="0.3">
      <c r="A33" s="64">
        <v>47</v>
      </c>
      <c r="B33" s="63"/>
      <c r="C33" s="63">
        <v>50</v>
      </c>
      <c r="D33" s="63">
        <v>4.2866706848144531E-2</v>
      </c>
      <c r="E33" s="63" t="b">
        <v>0</v>
      </c>
      <c r="F33" s="63">
        <v>2.5290804223999989E-2</v>
      </c>
      <c r="G33" s="63">
        <v>6.589303807999998E-3</v>
      </c>
      <c r="H33" s="63">
        <v>7.2640000000000196E-3</v>
      </c>
      <c r="I33" s="63">
        <v>4.6943999999999993E-2</v>
      </c>
      <c r="J33" s="63">
        <v>6.5823999999999994E-2</v>
      </c>
      <c r="K33" s="63">
        <v>0.1</v>
      </c>
      <c r="L33" s="63">
        <v>9.2575999999999992E-2</v>
      </c>
      <c r="M33" s="63">
        <v>8.5152000000000005E-2</v>
      </c>
      <c r="N33" s="63">
        <v>9.7311999999999954E-2</v>
      </c>
      <c r="O33" s="63">
        <v>0.1</v>
      </c>
      <c r="P33" s="63">
        <v>-0.13356799999999999</v>
      </c>
      <c r="Q33" s="63">
        <v>-0.35065600000000002</v>
      </c>
      <c r="R33" s="63">
        <v>0.48153600000000002</v>
      </c>
      <c r="S33" s="63">
        <v>2.8529371832936761E-18</v>
      </c>
      <c r="T33" s="63">
        <v>-0.14083200000000001</v>
      </c>
      <c r="U33" s="63">
        <v>-0.39760000000000001</v>
      </c>
      <c r="V33" s="63">
        <v>0.54735999999999996</v>
      </c>
      <c r="W33" s="63">
        <v>0.1</v>
      </c>
      <c r="X33" s="63">
        <v>-0.24083199999999999</v>
      </c>
      <c r="Y33" s="63">
        <v>-0.49759999999999999</v>
      </c>
      <c r="Z33" s="63">
        <v>0.44735999999999998</v>
      </c>
      <c r="AA33" s="63">
        <v>-5.4707421811510547E-18</v>
      </c>
      <c r="AB33" s="63">
        <v>-0.233408</v>
      </c>
      <c r="AC33" s="63">
        <v>-0.48275200000000001</v>
      </c>
      <c r="AD33" s="63">
        <v>0.450048</v>
      </c>
      <c r="AE33" s="63">
        <v>-5.1415571215402433E-18</v>
      </c>
      <c r="AF33" s="63" t="s">
        <v>821</v>
      </c>
      <c r="AG33" s="63" t="s">
        <v>822</v>
      </c>
      <c r="AH33" s="63">
        <v>2.0583438617361112</v>
      </c>
      <c r="AI33" s="63">
        <v>0.37824126859101048</v>
      </c>
      <c r="AJ33" s="63">
        <v>0.88444179307388315</v>
      </c>
      <c r="AK33" s="63">
        <v>0.84179920615426351</v>
      </c>
      <c r="AL33" s="63">
        <v>0.60085836909874435</v>
      </c>
      <c r="AM33" s="63">
        <v>0.60085836909874435</v>
      </c>
    </row>
    <row r="34" spans="1:39" x14ac:dyDescent="0.3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</row>
    <row r="35" spans="1:39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</row>
    <row r="36" spans="1:39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</row>
    <row r="37" spans="1:39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</row>
    <row r="38" spans="1:39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</row>
    <row r="39" spans="1:39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</row>
    <row r="40" spans="1:39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</row>
    <row r="41" spans="1:39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</row>
    <row r="42" spans="1:39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</row>
    <row r="43" spans="1:39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39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39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39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39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39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9" x14ac:dyDescent="0.3">
      <c r="A152" s="26"/>
    </row>
    <row r="153" spans="1:39" x14ac:dyDescent="0.3">
      <c r="A153" s="26"/>
    </row>
    <row r="154" spans="1:39" x14ac:dyDescent="0.3">
      <c r="A154" s="26"/>
    </row>
    <row r="155" spans="1:39" x14ac:dyDescent="0.3">
      <c r="A155" s="26"/>
    </row>
    <row r="156" spans="1:39" x14ac:dyDescent="0.3">
      <c r="A156" s="26"/>
    </row>
    <row r="157" spans="1:39" x14ac:dyDescent="0.3">
      <c r="A157" s="26"/>
    </row>
    <row r="158" spans="1:39" x14ac:dyDescent="0.3">
      <c r="A158" s="26"/>
    </row>
    <row r="159" spans="1:39" x14ac:dyDescent="0.3">
      <c r="A159" s="26"/>
    </row>
    <row r="160" spans="1:39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M43"/>
    </sheetView>
  </sheetViews>
  <sheetFormatPr defaultRowHeight="14.4" x14ac:dyDescent="0.3"/>
  <cols>
    <col min="1" max="7" width="8.88671875" style="19"/>
    <col min="8" max="8" width="8.88671875" style="14"/>
    <col min="9" max="11" width="8.88671875" style="1"/>
    <col min="12" max="12" width="8.88671875" style="14"/>
    <col min="13" max="14" width="8.88671875" style="1"/>
    <col min="15" max="15" width="8.88671875" style="15"/>
    <col min="16" max="16" width="8.88671875" style="14"/>
    <col min="17" max="18" width="8.88671875" style="1"/>
    <col min="19" max="19" width="8.88671875" style="15"/>
    <col min="20" max="22" width="0" style="19" hidden="1" customWidth="1"/>
    <col min="23" max="38" width="8.88671875" style="19" hidden="1" customWidth="1"/>
    <col min="39" max="39" width="0" style="19" hidden="1" customWidth="1"/>
    <col min="40" max="42" width="8.88671875" style="19"/>
    <col min="43" max="43" width="13" style="19" bestFit="1" customWidth="1"/>
    <col min="44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5.8879947662353518E-3</v>
      </c>
      <c r="C2" s="63">
        <v>50</v>
      </c>
      <c r="D2" s="63">
        <v>4.6902179718017578E-2</v>
      </c>
      <c r="E2" s="63" t="b">
        <v>0</v>
      </c>
      <c r="F2" s="63">
        <v>5.71639712398912E-3</v>
      </c>
      <c r="G2" s="63">
        <v>7.440626157960631E-4</v>
      </c>
      <c r="H2" s="63">
        <v>8.7999999999999745E-3</v>
      </c>
      <c r="I2" s="63">
        <v>3.5199999999999121E-4</v>
      </c>
      <c r="J2" s="63">
        <v>2.5816636337758329E-2</v>
      </c>
      <c r="K2" s="63">
        <v>0.17648736366224149</v>
      </c>
      <c r="L2" s="63">
        <v>2.7040000000000008E-2</v>
      </c>
      <c r="M2" s="63">
        <v>5.9680000000000018E-2</v>
      </c>
      <c r="N2" s="63">
        <v>3.7729737926324343E-2</v>
      </c>
      <c r="O2" s="63">
        <v>0.15420626207367549</v>
      </c>
      <c r="P2" s="63">
        <v>-0.32761599999999991</v>
      </c>
      <c r="Q2" s="63">
        <v>2.387199999999981E-2</v>
      </c>
      <c r="R2" s="63">
        <v>-0.29365776097476481</v>
      </c>
      <c r="S2" s="63">
        <v>0.31093776097476472</v>
      </c>
      <c r="T2" s="63">
        <v>-0.31881599999999988</v>
      </c>
      <c r="U2" s="63">
        <v>2.4223999999999801E-2</v>
      </c>
      <c r="V2" s="63">
        <v>-0.26784112463700649</v>
      </c>
      <c r="W2" s="63">
        <v>0.48742512463700632</v>
      </c>
      <c r="X2" s="63">
        <v>-0.41881599999999991</v>
      </c>
      <c r="Y2" s="63">
        <v>-7.5776000000000204E-2</v>
      </c>
      <c r="Z2" s="63">
        <v>-0.36784112463700652</v>
      </c>
      <c r="AA2" s="63">
        <v>0.38742512463700629</v>
      </c>
      <c r="AB2" s="63">
        <v>-0.34585599999999989</v>
      </c>
      <c r="AC2" s="63">
        <v>-3.5456000000000223E-2</v>
      </c>
      <c r="AD2" s="63">
        <v>-0.30557086256333083</v>
      </c>
      <c r="AE2" s="63">
        <v>0.33321886256333078</v>
      </c>
      <c r="AF2" s="63" t="s">
        <v>1342</v>
      </c>
      <c r="AG2" s="63" t="s">
        <v>1343</v>
      </c>
      <c r="AH2" s="63">
        <v>18.039771180785159</v>
      </c>
      <c r="AI2" s="63">
        <v>4.8796438152562782</v>
      </c>
      <c r="AJ2" s="63">
        <v>3.2077010218299251</v>
      </c>
      <c r="AK2" s="63">
        <v>3.004432756315611</v>
      </c>
      <c r="AL2" s="63">
        <v>19.96003549644562</v>
      </c>
      <c r="AM2" s="63">
        <v>15.939264035582831</v>
      </c>
    </row>
    <row r="3" spans="1:120" x14ac:dyDescent="0.3">
      <c r="A3" s="64">
        <v>1</v>
      </c>
      <c r="B3" s="63"/>
      <c r="C3" s="63">
        <v>50</v>
      </c>
      <c r="D3" s="63">
        <v>2.1940946578979489E-2</v>
      </c>
      <c r="E3" s="63" t="b">
        <v>0</v>
      </c>
      <c r="F3" s="63">
        <v>2.788012903262865E-2</v>
      </c>
      <c r="G3" s="63">
        <v>2.333841412084205E-2</v>
      </c>
      <c r="H3" s="63">
        <v>3.5232000000000041E-2</v>
      </c>
      <c r="I3" s="63">
        <v>6.627199999999997E-2</v>
      </c>
      <c r="J3" s="63">
        <v>0.13306067154814019</v>
      </c>
      <c r="K3" s="63">
        <v>0.1196206715481402</v>
      </c>
      <c r="L3" s="63">
        <v>7.0560000000000012E-2</v>
      </c>
      <c r="M3" s="63">
        <v>1.1679999999999999E-2</v>
      </c>
      <c r="N3" s="63">
        <v>0.1508807245231433</v>
      </c>
      <c r="O3" s="63">
        <v>0.1508807245231433</v>
      </c>
      <c r="P3" s="63">
        <v>0.53183999999999998</v>
      </c>
      <c r="Q3" s="63">
        <v>-0.17612799999999981</v>
      </c>
      <c r="R3" s="63">
        <v>0.44757725427317419</v>
      </c>
      <c r="S3" s="63">
        <v>0.36348125427317429</v>
      </c>
      <c r="T3" s="63">
        <v>0.56707200000000002</v>
      </c>
      <c r="U3" s="63">
        <v>-0.24239999999999981</v>
      </c>
      <c r="V3" s="63">
        <v>0.58063792582131446</v>
      </c>
      <c r="W3" s="63">
        <v>0.4831019258213145</v>
      </c>
      <c r="X3" s="63">
        <v>0.46707199999999999</v>
      </c>
      <c r="Y3" s="63">
        <v>-0.34239999999999982</v>
      </c>
      <c r="Z3" s="63">
        <v>0.48063792582131448</v>
      </c>
      <c r="AA3" s="63">
        <v>0.38310192582131453</v>
      </c>
      <c r="AB3" s="63">
        <v>0.49651200000000001</v>
      </c>
      <c r="AC3" s="63">
        <v>-0.25407999999999981</v>
      </c>
      <c r="AD3" s="63">
        <v>0.42975720129817119</v>
      </c>
      <c r="AE3" s="63">
        <v>0.33222120129817118</v>
      </c>
      <c r="AF3" s="63" t="s">
        <v>1344</v>
      </c>
      <c r="AG3" s="63" t="s">
        <v>1345</v>
      </c>
      <c r="AH3" s="63">
        <v>3.963891465796789</v>
      </c>
      <c r="AI3" s="63">
        <v>2.355466167939118</v>
      </c>
      <c r="AJ3" s="63">
        <v>5.7968008546793746</v>
      </c>
      <c r="AK3" s="63">
        <v>5.4903484974312784</v>
      </c>
      <c r="AL3" s="63">
        <v>11.33439133019707</v>
      </c>
      <c r="AM3" s="63">
        <v>8.9033645209427039</v>
      </c>
      <c r="AN3" s="58"/>
      <c r="AP3" s="58"/>
      <c r="AQ3" s="58"/>
      <c r="AS3" s="58"/>
    </row>
    <row r="4" spans="1:120" x14ac:dyDescent="0.3">
      <c r="A4" s="64">
        <v>2</v>
      </c>
      <c r="B4" s="63"/>
      <c r="C4" s="63">
        <v>50</v>
      </c>
      <c r="D4" s="63">
        <v>5.2934169769287109E-2</v>
      </c>
      <c r="E4" s="63" t="b">
        <v>0</v>
      </c>
      <c r="F4" s="63">
        <v>4.1022028641895997E-2</v>
      </c>
      <c r="G4" s="63">
        <v>1.800899861156333E-2</v>
      </c>
      <c r="H4" s="63">
        <v>4.6304000000000012E-2</v>
      </c>
      <c r="I4" s="63">
        <v>8.5600000000000009E-2</v>
      </c>
      <c r="J4" s="63">
        <v>9.2399016204520956E-2</v>
      </c>
      <c r="K4" s="63">
        <v>0.102992983795479</v>
      </c>
      <c r="L4" s="63">
        <v>0.113888</v>
      </c>
      <c r="M4" s="63">
        <v>4.9567999999999973E-2</v>
      </c>
      <c r="N4" s="63">
        <v>0.15998301620452091</v>
      </c>
      <c r="O4" s="63">
        <v>0.102992983795479</v>
      </c>
      <c r="P4" s="63">
        <v>-0.30060799999999999</v>
      </c>
      <c r="Q4" s="63">
        <v>0.11014399999999989</v>
      </c>
      <c r="R4" s="63">
        <v>0.29725583483458973</v>
      </c>
      <c r="S4" s="63">
        <v>-0.15363983483458971</v>
      </c>
      <c r="T4" s="63">
        <v>-0.25430399999999997</v>
      </c>
      <c r="U4" s="63">
        <v>0.19574399999999989</v>
      </c>
      <c r="V4" s="63">
        <v>0.38965485103911068</v>
      </c>
      <c r="W4" s="63">
        <v>-5.0646851039110707E-2</v>
      </c>
      <c r="X4" s="63">
        <v>-0.35430400000000001</v>
      </c>
      <c r="Y4" s="63">
        <v>9.5743999999999913E-2</v>
      </c>
      <c r="Z4" s="63">
        <v>0.28965485103911071</v>
      </c>
      <c r="AA4" s="63">
        <v>-0.15064685103911071</v>
      </c>
      <c r="AB4" s="63">
        <v>-0.36819200000000002</v>
      </c>
      <c r="AC4" s="63">
        <v>0.24531199999999989</v>
      </c>
      <c r="AD4" s="63">
        <v>0.22967183483458969</v>
      </c>
      <c r="AE4" s="63">
        <v>-0.15363983483458971</v>
      </c>
      <c r="AF4" s="63" t="s">
        <v>1346</v>
      </c>
      <c r="AG4" s="63" t="s">
        <v>1347</v>
      </c>
      <c r="AH4" s="63">
        <v>3.9303209952770541</v>
      </c>
      <c r="AI4" s="63">
        <v>3.9244623632690461</v>
      </c>
      <c r="AJ4" s="63">
        <v>13.779290680192389</v>
      </c>
      <c r="AK4" s="63">
        <v>12.778161153252571</v>
      </c>
      <c r="AL4" s="63">
        <v>28.305875602624671</v>
      </c>
      <c r="AM4" s="63">
        <v>16.157774192548651</v>
      </c>
      <c r="AN4" s="58"/>
      <c r="AP4" s="58"/>
      <c r="AQ4" s="58"/>
      <c r="AS4" s="58"/>
    </row>
    <row r="5" spans="1:120" x14ac:dyDescent="0.3">
      <c r="A5" s="64">
        <v>3</v>
      </c>
      <c r="B5" s="63"/>
      <c r="C5" s="63">
        <v>50</v>
      </c>
      <c r="D5" s="63">
        <v>2.40015983581543E-2</v>
      </c>
      <c r="E5" s="63" t="b">
        <v>0</v>
      </c>
      <c r="F5" s="63">
        <v>2.9977758720000011E-2</v>
      </c>
      <c r="G5" s="63">
        <v>1.9762018463812068E-3</v>
      </c>
      <c r="H5" s="63">
        <v>1.1744000000000089E-2</v>
      </c>
      <c r="I5" s="63">
        <v>1.423999999999997E-2</v>
      </c>
      <c r="J5" s="63">
        <v>4.0441349017820927E-2</v>
      </c>
      <c r="K5" s="63">
        <v>0.1176253490178209</v>
      </c>
      <c r="L5" s="63">
        <v>0.1006400000000001</v>
      </c>
      <c r="M5" s="63">
        <v>9.8463999999999996E-2</v>
      </c>
      <c r="N5" s="63">
        <v>0.100768</v>
      </c>
      <c r="O5" s="63">
        <v>0.1</v>
      </c>
      <c r="P5" s="63">
        <v>0.54502399999999995</v>
      </c>
      <c r="Q5" s="63">
        <v>8.9600000000000082E-2</v>
      </c>
      <c r="R5" s="63">
        <v>-0.15923098659681889</v>
      </c>
      <c r="S5" s="63">
        <v>-0.10508698659681889</v>
      </c>
      <c r="T5" s="63">
        <v>0.55676800000000004</v>
      </c>
      <c r="U5" s="63">
        <v>7.5360000000000107E-2</v>
      </c>
      <c r="V5" s="63">
        <v>-0.11878963757899801</v>
      </c>
      <c r="W5" s="63">
        <v>1.2538362421001949E-2</v>
      </c>
      <c r="X5" s="63">
        <v>0.45676800000000001</v>
      </c>
      <c r="Y5" s="63">
        <v>-2.4639999999999902E-2</v>
      </c>
      <c r="Z5" s="63">
        <v>-0.218789637578998</v>
      </c>
      <c r="AA5" s="63">
        <v>-8.7461637578998053E-2</v>
      </c>
      <c r="AB5" s="63">
        <v>0.45612799999999998</v>
      </c>
      <c r="AC5" s="63">
        <v>-2.3103999999999899E-2</v>
      </c>
      <c r="AD5" s="63">
        <v>-0.21955763757899799</v>
      </c>
      <c r="AE5" s="63">
        <v>-8.7461637578998053E-2</v>
      </c>
      <c r="AF5" s="63" t="s">
        <v>1348</v>
      </c>
      <c r="AG5" s="63" t="s">
        <v>1349</v>
      </c>
      <c r="AH5" s="63">
        <v>2.0029849555893129E-2</v>
      </c>
      <c r="AI5" s="63">
        <v>0.2334947894582857</v>
      </c>
      <c r="AJ5" s="63">
        <v>0.12738018896297071</v>
      </c>
      <c r="AK5" s="63">
        <v>0.11898849966711381</v>
      </c>
      <c r="AL5" s="63">
        <v>0.29429132292816812</v>
      </c>
      <c r="AM5" s="63">
        <v>0.43484815351604128</v>
      </c>
      <c r="AN5" s="58"/>
      <c r="AP5" s="58"/>
      <c r="AQ5" s="58"/>
      <c r="AS5" s="58"/>
    </row>
    <row r="6" spans="1:120" x14ac:dyDescent="0.3">
      <c r="A6" s="64">
        <v>4</v>
      </c>
      <c r="B6" s="63"/>
      <c r="C6" s="63">
        <v>50</v>
      </c>
      <c r="D6" s="63">
        <v>2.291774749755859E-2</v>
      </c>
      <c r="E6" s="63" t="b">
        <v>0</v>
      </c>
      <c r="F6" s="63">
        <v>3.5696602739710009E-3</v>
      </c>
      <c r="G6" s="63">
        <v>1.4852365348797911E-3</v>
      </c>
      <c r="H6" s="63">
        <v>2.339200000000002E-2</v>
      </c>
      <c r="I6" s="63">
        <v>2.2303999999999932E-2</v>
      </c>
      <c r="J6" s="63">
        <v>2.0990056095203571E-2</v>
      </c>
      <c r="K6" s="63">
        <v>0.19244994390479639</v>
      </c>
      <c r="L6" s="63">
        <v>1.2127999999999989E-2</v>
      </c>
      <c r="M6" s="63">
        <v>1.2448000000000041E-2</v>
      </c>
      <c r="N6" s="63">
        <v>5.7163092865685633E-2</v>
      </c>
      <c r="O6" s="63">
        <v>0.15819690713431431</v>
      </c>
      <c r="P6" s="63">
        <v>-0.12569599999999989</v>
      </c>
      <c r="Q6" s="63">
        <v>-0.19456000000000009</v>
      </c>
      <c r="R6" s="63">
        <v>-0.26004820005693158</v>
      </c>
      <c r="S6" s="63">
        <v>0.1682722000569315</v>
      </c>
      <c r="T6" s="63">
        <v>-0.1023039999999999</v>
      </c>
      <c r="U6" s="63">
        <v>-0.21686400000000011</v>
      </c>
      <c r="V6" s="63">
        <v>-0.239058143961728</v>
      </c>
      <c r="W6" s="63">
        <v>0.36072214396172791</v>
      </c>
      <c r="X6" s="63">
        <v>-0.2023039999999999</v>
      </c>
      <c r="Y6" s="63">
        <v>-0.31686400000000009</v>
      </c>
      <c r="Z6" s="63">
        <v>-0.33905814396172801</v>
      </c>
      <c r="AA6" s="63">
        <v>0.26072214396172783</v>
      </c>
      <c r="AB6" s="63">
        <v>-9.0175999999999909E-2</v>
      </c>
      <c r="AC6" s="63">
        <v>-0.2293120000000001</v>
      </c>
      <c r="AD6" s="63">
        <v>-0.29622123682741358</v>
      </c>
      <c r="AE6" s="63">
        <v>0.20252523682741361</v>
      </c>
      <c r="AF6" s="63" t="s">
        <v>1350</v>
      </c>
      <c r="AG6" s="63" t="s">
        <v>1351</v>
      </c>
      <c r="AH6" s="63">
        <v>21.604542871374729</v>
      </c>
      <c r="AI6" s="63">
        <v>8.9118039021401696</v>
      </c>
      <c r="AJ6" s="63">
        <v>5.8443469902592886</v>
      </c>
      <c r="AK6" s="63">
        <v>5.5303973489111691</v>
      </c>
      <c r="AL6" s="63">
        <v>6.9248450438011409</v>
      </c>
      <c r="AM6" s="63">
        <v>15.254568173062429</v>
      </c>
      <c r="AN6" s="58"/>
      <c r="AP6" s="58"/>
      <c r="AQ6" s="58"/>
      <c r="AS6" s="58"/>
    </row>
    <row r="7" spans="1:120" x14ac:dyDescent="0.3">
      <c r="A7" s="64">
        <v>5</v>
      </c>
      <c r="B7" s="63"/>
      <c r="C7" s="63">
        <v>50</v>
      </c>
      <c r="D7" s="63">
        <v>4.590606689453125E-2</v>
      </c>
      <c r="E7" s="63" t="b">
        <v>0</v>
      </c>
      <c r="F7" s="63">
        <v>2.2059585889645319E-2</v>
      </c>
      <c r="G7" s="63">
        <v>3.7388159168465019E-3</v>
      </c>
      <c r="H7" s="63">
        <v>2.780799999999994E-2</v>
      </c>
      <c r="I7" s="63">
        <v>3.171199999999999E-2</v>
      </c>
      <c r="J7" s="63">
        <v>4.4270533189092097E-2</v>
      </c>
      <c r="K7" s="63">
        <v>0.13691346681090791</v>
      </c>
      <c r="L7" s="63">
        <v>6.9279999999999897E-2</v>
      </c>
      <c r="M7" s="63">
        <v>0.13078400000000001</v>
      </c>
      <c r="N7" s="63">
        <v>1.2466468371008149E-2</v>
      </c>
      <c r="O7" s="63">
        <v>0.1249415316289918</v>
      </c>
      <c r="P7" s="63">
        <v>-0.52985599999999999</v>
      </c>
      <c r="Q7" s="63">
        <v>0.24313599999999991</v>
      </c>
      <c r="R7" s="63">
        <v>-0.14889820909867241</v>
      </c>
      <c r="S7" s="63">
        <v>2.2946209098672329E-2</v>
      </c>
      <c r="T7" s="63">
        <v>-0.50204800000000005</v>
      </c>
      <c r="U7" s="63">
        <v>0.21142399999999989</v>
      </c>
      <c r="V7" s="63">
        <v>-0.1046276759095803</v>
      </c>
      <c r="W7" s="63">
        <v>0.15985967590958031</v>
      </c>
      <c r="X7" s="63">
        <v>-0.60204800000000003</v>
      </c>
      <c r="Y7" s="63">
        <v>0.1114239999999999</v>
      </c>
      <c r="Z7" s="63">
        <v>-0.20462767590958031</v>
      </c>
      <c r="AA7" s="63">
        <v>5.9859675909580239E-2</v>
      </c>
      <c r="AB7" s="63">
        <v>-0.57132799999999995</v>
      </c>
      <c r="AC7" s="63">
        <v>0.34220799999999979</v>
      </c>
      <c r="AD7" s="63">
        <v>-0.11709414428058849</v>
      </c>
      <c r="AE7" s="63">
        <v>3.4918144280588419E-2</v>
      </c>
      <c r="AF7" s="63" t="s">
        <v>1352</v>
      </c>
      <c r="AG7" s="63" t="s">
        <v>1353</v>
      </c>
      <c r="AH7" s="63">
        <v>26.969318959418938</v>
      </c>
      <c r="AI7" s="63">
        <v>1.635144669010776</v>
      </c>
      <c r="AJ7" s="63">
        <v>21.573134486806321</v>
      </c>
      <c r="AK7" s="63">
        <v>19.98446411685622</v>
      </c>
      <c r="AL7" s="63">
        <v>42.959325306648353</v>
      </c>
      <c r="AM7" s="63">
        <v>42.639712779472092</v>
      </c>
      <c r="AN7" s="58"/>
      <c r="AP7" s="58"/>
      <c r="AQ7" s="58"/>
      <c r="AS7" s="58"/>
    </row>
    <row r="8" spans="1:120" x14ac:dyDescent="0.3">
      <c r="A8" s="64">
        <v>7</v>
      </c>
      <c r="B8" s="63"/>
      <c r="C8" s="63">
        <v>50</v>
      </c>
      <c r="D8" s="63">
        <v>3.2381772994995117E-2</v>
      </c>
      <c r="E8" s="63" t="b">
        <v>0</v>
      </c>
      <c r="F8" s="63">
        <v>2.548411904000001E-2</v>
      </c>
      <c r="G8" s="63">
        <v>9.7763194879999966E-3</v>
      </c>
      <c r="H8" s="63">
        <v>6.5600000000000172E-3</v>
      </c>
      <c r="I8" s="63">
        <v>7.6127999999999973E-2</v>
      </c>
      <c r="J8" s="63">
        <v>6.2752000000000002E-2</v>
      </c>
      <c r="K8" s="63">
        <v>0.1</v>
      </c>
      <c r="L8" s="63">
        <v>9.5263999999999988E-2</v>
      </c>
      <c r="M8" s="63">
        <v>7.0560000000000067E-2</v>
      </c>
      <c r="N8" s="63">
        <v>0.10691199999999999</v>
      </c>
      <c r="O8" s="63">
        <v>0.1</v>
      </c>
      <c r="P8" s="63">
        <v>3.4752000000000033E-2</v>
      </c>
      <c r="Q8" s="63">
        <v>-0.51039999999999996</v>
      </c>
      <c r="R8" s="63">
        <v>0.11136</v>
      </c>
      <c r="S8" s="63">
        <v>-1.2085794331425399E-17</v>
      </c>
      <c r="T8" s="63">
        <v>4.1312000000000043E-2</v>
      </c>
      <c r="U8" s="63">
        <v>-0.58652799999999994</v>
      </c>
      <c r="V8" s="63">
        <v>0.17411199999999999</v>
      </c>
      <c r="W8" s="63">
        <v>9.9999999999999992E-2</v>
      </c>
      <c r="X8" s="63">
        <v>-5.8687999999999962E-2</v>
      </c>
      <c r="Y8" s="63">
        <v>-0.68652799999999992</v>
      </c>
      <c r="Z8" s="63">
        <v>7.4112000000000011E-2</v>
      </c>
      <c r="AA8" s="63">
        <v>-1.730572884811108E-17</v>
      </c>
      <c r="AB8" s="63">
        <v>-5.3951999999999951E-2</v>
      </c>
      <c r="AC8" s="63">
        <v>-0.65708800000000001</v>
      </c>
      <c r="AD8" s="63">
        <v>6.720000000000001E-2</v>
      </c>
      <c r="AE8" s="63">
        <v>-1.937489207995045E-17</v>
      </c>
      <c r="AF8" s="63" t="s">
        <v>1354</v>
      </c>
      <c r="AG8" s="63" t="s">
        <v>1355</v>
      </c>
      <c r="AH8" s="63">
        <v>1.763171085367252</v>
      </c>
      <c r="AI8" s="63">
        <v>0.29957433218640228</v>
      </c>
      <c r="AJ8" s="63">
        <v>1.5762474901454859</v>
      </c>
      <c r="AK8" s="63">
        <v>1.5076027512056811</v>
      </c>
      <c r="AL8" s="63">
        <v>9.3264248704662691</v>
      </c>
      <c r="AM8" s="63">
        <v>9.326424870466294</v>
      </c>
      <c r="AN8" s="58"/>
      <c r="AP8" s="58"/>
      <c r="AQ8" s="58"/>
      <c r="AS8" s="58"/>
    </row>
    <row r="9" spans="1:120" x14ac:dyDescent="0.3">
      <c r="A9" s="64">
        <v>8</v>
      </c>
      <c r="B9" s="63"/>
      <c r="C9" s="63">
        <v>50</v>
      </c>
      <c r="D9" s="63">
        <v>2.689671516418457E-2</v>
      </c>
      <c r="E9" s="63" t="b">
        <v>0</v>
      </c>
      <c r="F9" s="63">
        <v>1.167216942710584E-2</v>
      </c>
      <c r="G9" s="63">
        <v>1.091969914137016E-4</v>
      </c>
      <c r="H9" s="63">
        <v>8.3520000000000816E-3</v>
      </c>
      <c r="I9" s="63">
        <v>9.9200000000002064E-4</v>
      </c>
      <c r="J9" s="63">
        <v>6.2013727039825772E-3</v>
      </c>
      <c r="K9" s="63">
        <v>3.1161372703982539E-2</v>
      </c>
      <c r="L9" s="63">
        <v>7.5744000000000034E-2</v>
      </c>
      <c r="M9" s="63">
        <v>2.723200000000001E-2</v>
      </c>
      <c r="N9" s="63">
        <v>7.2065484575529193E-2</v>
      </c>
      <c r="O9" s="63">
        <v>7.2065484575529151E-2</v>
      </c>
      <c r="P9" s="63">
        <v>0.38656000000000001</v>
      </c>
      <c r="Q9" s="63">
        <v>-0.194688</v>
      </c>
      <c r="R9" s="63">
        <v>0.40592638578830298</v>
      </c>
      <c r="S9" s="63">
        <v>5.187838578830304E-2</v>
      </c>
      <c r="T9" s="63">
        <v>0.39491199999999999</v>
      </c>
      <c r="U9" s="63">
        <v>-0.19567999999999999</v>
      </c>
      <c r="V9" s="63">
        <v>0.41212775849228561</v>
      </c>
      <c r="W9" s="63">
        <v>8.3039758492285579E-2</v>
      </c>
      <c r="X9" s="63">
        <v>0.29491200000000001</v>
      </c>
      <c r="Y9" s="63">
        <v>-0.29568</v>
      </c>
      <c r="Z9" s="63">
        <v>0.31212775849228552</v>
      </c>
      <c r="AA9" s="63">
        <v>-1.696024150771443E-2</v>
      </c>
      <c r="AB9" s="63">
        <v>0.31916800000000001</v>
      </c>
      <c r="AC9" s="63">
        <v>-0.222912</v>
      </c>
      <c r="AD9" s="63">
        <v>0.34006227391675642</v>
      </c>
      <c r="AE9" s="63">
        <v>1.0974273916756431E-2</v>
      </c>
      <c r="AF9" s="63" t="s">
        <v>1356</v>
      </c>
      <c r="AG9" s="63" t="s">
        <v>1357</v>
      </c>
      <c r="AH9" s="63">
        <v>3.7354737575648089</v>
      </c>
      <c r="AI9" s="63">
        <v>1.268053541967989</v>
      </c>
      <c r="AJ9" s="63">
        <v>4.927147036135457</v>
      </c>
      <c r="AK9" s="63">
        <v>4.6588782295036317</v>
      </c>
      <c r="AL9" s="63">
        <v>13.62243284636121</v>
      </c>
      <c r="AM9" s="63">
        <v>4.5156040629057372</v>
      </c>
      <c r="AN9" s="58"/>
      <c r="AP9" s="58"/>
      <c r="AQ9" s="58"/>
      <c r="AS9" s="58"/>
    </row>
    <row r="10" spans="1:120" x14ac:dyDescent="0.3">
      <c r="A10" s="64">
        <v>9</v>
      </c>
      <c r="B10" s="63"/>
      <c r="C10" s="63">
        <v>50</v>
      </c>
      <c r="D10" s="63">
        <v>4.9843549728393548E-2</v>
      </c>
      <c r="E10" s="63" t="b">
        <v>0</v>
      </c>
      <c r="F10" s="63">
        <v>1.7304038792622399E-2</v>
      </c>
      <c r="G10" s="63">
        <v>2.812693361556665E-3</v>
      </c>
      <c r="H10" s="63">
        <v>2.902400000000005E-2</v>
      </c>
      <c r="I10" s="63">
        <v>3.2160000000000077E-2</v>
      </c>
      <c r="J10" s="63">
        <v>3.059469211410137E-2</v>
      </c>
      <c r="K10" s="63">
        <v>4.3133307885898531E-2</v>
      </c>
      <c r="L10" s="63">
        <v>0.1044800000000001</v>
      </c>
      <c r="M10" s="63">
        <v>2.1408000000000042E-2</v>
      </c>
      <c r="N10" s="63">
        <v>7.7004324090419574E-2</v>
      </c>
      <c r="O10" s="63">
        <v>4.0140324090419573E-2</v>
      </c>
      <c r="P10" s="63">
        <v>0.39513599999999999</v>
      </c>
      <c r="Q10" s="63">
        <v>-0.37964799999999987</v>
      </c>
      <c r="R10" s="63">
        <v>-0.43868893050161528</v>
      </c>
      <c r="S10" s="63">
        <v>-0.1975369305016153</v>
      </c>
      <c r="T10" s="63">
        <v>0.42416000000000009</v>
      </c>
      <c r="U10" s="63">
        <v>-0.41180800000000001</v>
      </c>
      <c r="V10" s="63">
        <v>-0.46928362261571671</v>
      </c>
      <c r="W10" s="63">
        <v>-0.1544036226157168</v>
      </c>
      <c r="X10" s="63">
        <v>0.32416000000000011</v>
      </c>
      <c r="Y10" s="63">
        <v>-0.51180799999999993</v>
      </c>
      <c r="Z10" s="63">
        <v>-0.56928362261571663</v>
      </c>
      <c r="AA10" s="63">
        <v>-0.25440362261571681</v>
      </c>
      <c r="AB10" s="63">
        <v>0.31968000000000002</v>
      </c>
      <c r="AC10" s="63">
        <v>-0.43321599999999999</v>
      </c>
      <c r="AD10" s="63">
        <v>-0.54628794670613623</v>
      </c>
      <c r="AE10" s="63">
        <v>-0.19454394670613639</v>
      </c>
      <c r="AF10" s="63" t="s">
        <v>1358</v>
      </c>
      <c r="AG10" s="63" t="s">
        <v>1359</v>
      </c>
      <c r="AH10" s="63">
        <v>1.320005795151743</v>
      </c>
      <c r="AI10" s="63">
        <v>5.2315262824291953</v>
      </c>
      <c r="AJ10" s="63">
        <v>4.6421544555332872</v>
      </c>
      <c r="AK10" s="63">
        <v>4.4201255175023473</v>
      </c>
      <c r="AL10" s="63">
        <v>7.4948389055527258</v>
      </c>
      <c r="AM10" s="63">
        <v>1.3144110300449141</v>
      </c>
      <c r="AN10" s="58"/>
      <c r="AP10" s="58"/>
      <c r="AQ10" s="58"/>
      <c r="AS10" s="58"/>
    </row>
    <row r="11" spans="1:120" x14ac:dyDescent="0.3">
      <c r="A11" s="64">
        <v>10</v>
      </c>
      <c r="B11" s="63"/>
      <c r="C11" s="63">
        <v>50</v>
      </c>
      <c r="D11" s="63">
        <v>5.1866292953491211E-2</v>
      </c>
      <c r="E11" s="63" t="b">
        <v>0</v>
      </c>
      <c r="F11" s="63">
        <v>1.5665451320179821E-2</v>
      </c>
      <c r="G11" s="63">
        <v>9.3954711245263448E-3</v>
      </c>
      <c r="H11" s="63">
        <v>9.3152000000000013E-2</v>
      </c>
      <c r="I11" s="63">
        <v>2.531199999999989E-2</v>
      </c>
      <c r="J11" s="63">
        <v>8.8021972555917538E-3</v>
      </c>
      <c r="K11" s="63">
        <v>0.16617819725559169</v>
      </c>
      <c r="L11" s="63">
        <v>7.8944000000000014E-2</v>
      </c>
      <c r="M11" s="63">
        <v>5.8719999999999939E-2</v>
      </c>
      <c r="N11" s="63">
        <v>7.7364447805046921E-2</v>
      </c>
      <c r="O11" s="63">
        <v>0.16218755219495301</v>
      </c>
      <c r="P11" s="63">
        <v>-0.56204799999999999</v>
      </c>
      <c r="Q11" s="63">
        <v>0.25740799999999991</v>
      </c>
      <c r="R11" s="63">
        <v>-0.16371736054204111</v>
      </c>
      <c r="S11" s="63">
        <v>0.20019736054204099</v>
      </c>
      <c r="T11" s="63">
        <v>-0.46889599999999998</v>
      </c>
      <c r="U11" s="63">
        <v>0.2827199999999998</v>
      </c>
      <c r="V11" s="63">
        <v>-0.17251955779763281</v>
      </c>
      <c r="W11" s="63">
        <v>0.36637555779763259</v>
      </c>
      <c r="X11" s="63">
        <v>-0.56889599999999996</v>
      </c>
      <c r="Y11" s="63">
        <v>0.1827199999999998</v>
      </c>
      <c r="Z11" s="63">
        <v>-0.27251955779763282</v>
      </c>
      <c r="AA11" s="63">
        <v>0.26637555779763261</v>
      </c>
      <c r="AB11" s="63">
        <v>-0.54783999999999999</v>
      </c>
      <c r="AC11" s="63">
        <v>0.22399999999999989</v>
      </c>
      <c r="AD11" s="63">
        <v>-0.2498840056026797</v>
      </c>
      <c r="AE11" s="63">
        <v>0.20418800560267961</v>
      </c>
      <c r="AF11" s="63" t="s">
        <v>1360</v>
      </c>
      <c r="AG11" s="63" t="s">
        <v>1361</v>
      </c>
      <c r="AH11" s="63">
        <v>8.367807259924815</v>
      </c>
      <c r="AI11" s="63">
        <v>0.73608386699534323</v>
      </c>
      <c r="AJ11" s="63">
        <v>4.1342882419952831</v>
      </c>
      <c r="AK11" s="63">
        <v>3.8098013697228552</v>
      </c>
      <c r="AL11" s="63">
        <v>5.1038230990523337</v>
      </c>
      <c r="AM11" s="63">
        <v>13.124083634824411</v>
      </c>
      <c r="AN11" s="58"/>
      <c r="AP11" s="58"/>
      <c r="AQ11" s="58"/>
      <c r="AS11" s="58"/>
    </row>
    <row r="12" spans="1:120" x14ac:dyDescent="0.3">
      <c r="A12" s="64">
        <v>11</v>
      </c>
      <c r="B12" s="63"/>
      <c r="C12" s="63">
        <v>50</v>
      </c>
      <c r="D12" s="63">
        <v>2.2940874099731449E-2</v>
      </c>
      <c r="E12" s="63" t="b">
        <v>0</v>
      </c>
      <c r="F12" s="63">
        <v>1.6061019885199909E-2</v>
      </c>
      <c r="G12" s="63">
        <v>1.5926891064368801E-2</v>
      </c>
      <c r="H12" s="63">
        <v>6.8895999999999957E-2</v>
      </c>
      <c r="I12" s="63">
        <v>6.7359999999999975E-2</v>
      </c>
      <c r="J12" s="63">
        <v>8.1503758492285555E-2</v>
      </c>
      <c r="K12" s="63">
        <v>0.1169602415077144</v>
      </c>
      <c r="L12" s="63">
        <v>6.6015999999999964E-2</v>
      </c>
      <c r="M12" s="63">
        <v>7.0239999999999997E-2</v>
      </c>
      <c r="N12" s="63">
        <v>8.2275452166487156E-2</v>
      </c>
      <c r="O12" s="63">
        <v>0.1219485478335128</v>
      </c>
      <c r="P12" s="63">
        <v>-0.56364799999999993</v>
      </c>
      <c r="Q12" s="63">
        <v>0.1450879999999998</v>
      </c>
      <c r="R12" s="63">
        <v>-0.14833572888458349</v>
      </c>
      <c r="S12" s="63">
        <v>9.1119728884583362E-2</v>
      </c>
      <c r="T12" s="63">
        <v>-0.49475200000000003</v>
      </c>
      <c r="U12" s="63">
        <v>0.2124479999999998</v>
      </c>
      <c r="V12" s="63">
        <v>-6.6831970392297907E-2</v>
      </c>
      <c r="W12" s="63">
        <v>0.20807997039229781</v>
      </c>
      <c r="X12" s="63">
        <v>-0.59475199999999995</v>
      </c>
      <c r="Y12" s="63">
        <v>0.1124479999999998</v>
      </c>
      <c r="Z12" s="63">
        <v>-0.16683197039229791</v>
      </c>
      <c r="AA12" s="63">
        <v>0.1080799703922978</v>
      </c>
      <c r="AB12" s="63">
        <v>-0.56076799999999993</v>
      </c>
      <c r="AC12" s="63">
        <v>0.14220799999999981</v>
      </c>
      <c r="AD12" s="63">
        <v>-0.14910742255878509</v>
      </c>
      <c r="AE12" s="63">
        <v>8.613142255878499E-2</v>
      </c>
      <c r="AF12" s="63" t="s">
        <v>1362</v>
      </c>
      <c r="AG12" s="63" t="s">
        <v>1363</v>
      </c>
      <c r="AH12" s="63">
        <v>12.557164671623919</v>
      </c>
      <c r="AI12" s="63">
        <v>1.766876149013507</v>
      </c>
      <c r="AJ12" s="63">
        <v>2.7845587915064201</v>
      </c>
      <c r="AK12" s="63">
        <v>2.579318697351761</v>
      </c>
      <c r="AL12" s="63">
        <v>6.2245689375212043</v>
      </c>
      <c r="AM12" s="63">
        <v>12.929246518508579</v>
      </c>
      <c r="AN12" s="58"/>
      <c r="AP12" s="58"/>
      <c r="AQ12" s="58"/>
      <c r="AS12" s="58"/>
    </row>
    <row r="13" spans="1:120" x14ac:dyDescent="0.3">
      <c r="A13" s="64">
        <v>12</v>
      </c>
      <c r="B13" s="63"/>
      <c r="C13" s="63">
        <v>50</v>
      </c>
      <c r="D13" s="63">
        <v>3.5907268524169922E-2</v>
      </c>
      <c r="E13" s="63" t="b">
        <v>0</v>
      </c>
      <c r="F13" s="63">
        <v>2.864690336593614E-2</v>
      </c>
      <c r="G13" s="63">
        <v>1.100417298689498E-2</v>
      </c>
      <c r="H13" s="63">
        <v>5.4624000000000013E-2</v>
      </c>
      <c r="I13" s="63">
        <v>1.6543999999999951E-2</v>
      </c>
      <c r="J13" s="63">
        <v>8.8015269555316258E-2</v>
      </c>
      <c r="K13" s="63">
        <v>7.0735269555316255E-2</v>
      </c>
      <c r="L13" s="63">
        <v>9.8783999999999997E-2</v>
      </c>
      <c r="M13" s="63">
        <v>9.6352000000000049E-2</v>
      </c>
      <c r="N13" s="63">
        <v>9.8004677469680654E-2</v>
      </c>
      <c r="O13" s="63">
        <v>9.8004677469680668E-2</v>
      </c>
      <c r="P13" s="63">
        <v>0.13420799999999999</v>
      </c>
      <c r="Q13" s="63">
        <v>0.449216</v>
      </c>
      <c r="R13" s="63">
        <v>6.6454019928240231E-3</v>
      </c>
      <c r="S13" s="63">
        <v>4.8885401992823922E-2</v>
      </c>
      <c r="T13" s="63">
        <v>0.188832</v>
      </c>
      <c r="U13" s="63">
        <v>0.43267200000000011</v>
      </c>
      <c r="V13" s="63">
        <v>9.4660671548140285E-2</v>
      </c>
      <c r="W13" s="63">
        <v>0.1196206715481402</v>
      </c>
      <c r="X13" s="63">
        <v>8.8832000000000022E-2</v>
      </c>
      <c r="Y13" s="63">
        <v>0.33267200000000002</v>
      </c>
      <c r="Z13" s="63">
        <v>-5.3393284518597137E-3</v>
      </c>
      <c r="AA13" s="63">
        <v>1.9620671548140161E-2</v>
      </c>
      <c r="AB13" s="63">
        <v>9.0048000000000031E-2</v>
      </c>
      <c r="AC13" s="63">
        <v>0.33632000000000001</v>
      </c>
      <c r="AD13" s="63">
        <v>-3.3440059215403672E-3</v>
      </c>
      <c r="AE13" s="63">
        <v>2.1615994078459509E-2</v>
      </c>
      <c r="AF13" s="63" t="s">
        <v>1364</v>
      </c>
      <c r="AG13" s="63" t="s">
        <v>1365</v>
      </c>
      <c r="AH13" s="63">
        <v>0.19686788424373361</v>
      </c>
      <c r="AI13" s="63">
        <v>3.7936575548186503E-2</v>
      </c>
      <c r="AJ13" s="63">
        <v>0.42992149797982149</v>
      </c>
      <c r="AK13" s="63">
        <v>0.3907584532617937</v>
      </c>
      <c r="AL13" s="63">
        <v>71.744963095614011</v>
      </c>
      <c r="AM13" s="63">
        <v>6.9801484135395917</v>
      </c>
      <c r="AN13" s="58"/>
      <c r="AP13" s="58"/>
      <c r="AQ13" s="58"/>
      <c r="AS13" s="58"/>
    </row>
    <row r="14" spans="1:120" x14ac:dyDescent="0.3">
      <c r="A14" s="64">
        <v>13</v>
      </c>
      <c r="B14" s="63"/>
      <c r="C14" s="63">
        <v>50</v>
      </c>
      <c r="D14" s="63">
        <v>3.6928892135620117E-2</v>
      </c>
      <c r="E14" s="63" t="b">
        <v>0</v>
      </c>
      <c r="F14" s="63">
        <v>1.545274349523356E-2</v>
      </c>
      <c r="G14" s="63">
        <v>8.6055415038105293E-3</v>
      </c>
      <c r="H14" s="63">
        <v>3.023999999999993E-2</v>
      </c>
      <c r="I14" s="63">
        <v>5.3600000000000043E-2</v>
      </c>
      <c r="J14" s="63">
        <v>6.9412707077382674E-2</v>
      </c>
      <c r="K14" s="63">
        <v>1.007529292261725E-2</v>
      </c>
      <c r="L14" s="63">
        <v>8.3807999999999938E-2</v>
      </c>
      <c r="M14" s="63">
        <v>5.1424000000000032E-2</v>
      </c>
      <c r="N14" s="63">
        <v>7.6056129636167841E-2</v>
      </c>
      <c r="O14" s="63">
        <v>7.6056129636167855E-2</v>
      </c>
      <c r="P14" s="63">
        <v>0.33439999999999998</v>
      </c>
      <c r="Q14" s="63">
        <v>-0.34284799999999988</v>
      </c>
      <c r="R14" s="63">
        <v>0.1813875640380338</v>
      </c>
      <c r="S14" s="63">
        <v>1.8955564038033799E-2</v>
      </c>
      <c r="T14" s="63">
        <v>0.36464000000000002</v>
      </c>
      <c r="U14" s="63">
        <v>-0.39644799999999991</v>
      </c>
      <c r="V14" s="63">
        <v>0.25080027111541647</v>
      </c>
      <c r="W14" s="63">
        <v>8.8802711154165465E-3</v>
      </c>
      <c r="X14" s="63">
        <v>0.26463999999999999</v>
      </c>
      <c r="Y14" s="63">
        <v>-0.49644799999999989</v>
      </c>
      <c r="Z14" s="63">
        <v>0.1508002711154165</v>
      </c>
      <c r="AA14" s="63">
        <v>-9.1119728884583459E-2</v>
      </c>
      <c r="AB14" s="63">
        <v>0.28083200000000003</v>
      </c>
      <c r="AC14" s="63">
        <v>-0.44787199999999988</v>
      </c>
      <c r="AD14" s="63">
        <v>0.1747441414792486</v>
      </c>
      <c r="AE14" s="63">
        <v>-6.7175858520751308E-2</v>
      </c>
      <c r="AF14" s="63" t="s">
        <v>1366</v>
      </c>
      <c r="AG14" s="63" t="s">
        <v>1367</v>
      </c>
      <c r="AH14" s="63">
        <v>2.682186519684961</v>
      </c>
      <c r="AI14" s="63">
        <v>0.8765221344856714</v>
      </c>
      <c r="AJ14" s="63">
        <v>2.895483968142071</v>
      </c>
      <c r="AK14" s="63">
        <v>2.7557895057170292</v>
      </c>
      <c r="AL14" s="63">
        <v>33.211893587957583</v>
      </c>
      <c r="AM14" s="63">
        <v>6.3661710296157974</v>
      </c>
      <c r="AN14" s="58"/>
      <c r="AP14" s="58"/>
      <c r="AQ14" s="58"/>
      <c r="AS14" s="58"/>
    </row>
    <row r="15" spans="1:120" x14ac:dyDescent="0.3">
      <c r="A15" s="64">
        <v>14</v>
      </c>
      <c r="B15" s="63"/>
      <c r="C15" s="63">
        <v>50</v>
      </c>
      <c r="D15" s="63">
        <v>2.49171257019043E-2</v>
      </c>
      <c r="E15" s="63" t="b">
        <v>0</v>
      </c>
      <c r="F15" s="63">
        <v>3.2750978211195611E-3</v>
      </c>
      <c r="G15" s="63">
        <v>3.077190941446783E-3</v>
      </c>
      <c r="H15" s="63">
        <v>5.0240000000000007E-3</v>
      </c>
      <c r="I15" s="63">
        <v>1.923200000000003E-2</v>
      </c>
      <c r="J15" s="63">
        <v>5.1788807105848482E-2</v>
      </c>
      <c r="K15" s="63">
        <v>0.16385032097021901</v>
      </c>
      <c r="L15" s="63">
        <v>1.183999999999991E-3</v>
      </c>
      <c r="M15" s="63">
        <v>1.1167999999999959E-2</v>
      </c>
      <c r="N15" s="63">
        <v>5.611569959574203E-2</v>
      </c>
      <c r="O15" s="63">
        <v>0.16318521346011261</v>
      </c>
      <c r="P15" s="63">
        <v>-0.24083199999999999</v>
      </c>
      <c r="Q15" s="63">
        <v>0.56300799999999995</v>
      </c>
      <c r="R15" s="63">
        <v>-3.9002580242554707E-2</v>
      </c>
      <c r="S15" s="63">
        <v>9.3780158925009155E-2</v>
      </c>
      <c r="T15" s="63">
        <v>-0.23580799999999999</v>
      </c>
      <c r="U15" s="63">
        <v>0.58223999999999998</v>
      </c>
      <c r="V15" s="63">
        <v>1.2786226863293769E-2</v>
      </c>
      <c r="W15" s="63">
        <v>0.25763047989522819</v>
      </c>
      <c r="X15" s="63">
        <v>-0.335808</v>
      </c>
      <c r="Y15" s="63">
        <v>0.48224</v>
      </c>
      <c r="Z15" s="63">
        <v>-8.7213773136706238E-2</v>
      </c>
      <c r="AA15" s="63">
        <v>0.15763047989522819</v>
      </c>
      <c r="AB15" s="63">
        <v>-0.23699200000000001</v>
      </c>
      <c r="AC15" s="63">
        <v>0.57107200000000002</v>
      </c>
      <c r="AD15" s="63">
        <v>-4.3329472732448263E-2</v>
      </c>
      <c r="AE15" s="63">
        <v>9.4445266435115596E-2</v>
      </c>
      <c r="AF15" s="63" t="s">
        <v>1368</v>
      </c>
      <c r="AG15" s="63" t="s">
        <v>1369</v>
      </c>
      <c r="AH15" s="63">
        <v>17.789258857617789</v>
      </c>
      <c r="AI15" s="63">
        <v>5.7437866214460387</v>
      </c>
      <c r="AJ15" s="63">
        <v>12.709186043767239</v>
      </c>
      <c r="AK15" s="63">
        <v>11.330596995691231</v>
      </c>
      <c r="AL15" s="63">
        <v>119.7716133331845</v>
      </c>
      <c r="AM15" s="63">
        <v>45.552342945765012</v>
      </c>
      <c r="AN15" s="58"/>
      <c r="AP15" s="58"/>
      <c r="AQ15" s="58"/>
      <c r="AS15" s="58"/>
    </row>
    <row r="16" spans="1:120" x14ac:dyDescent="0.3">
      <c r="A16" s="64">
        <v>16</v>
      </c>
      <c r="B16" s="63"/>
      <c r="C16" s="63">
        <v>50</v>
      </c>
      <c r="D16" s="63">
        <v>2.4932146072387699E-2</v>
      </c>
      <c r="E16" s="63" t="b">
        <v>0</v>
      </c>
      <c r="F16" s="63">
        <v>2.2812393246361948E-2</v>
      </c>
      <c r="G16" s="63">
        <v>1.7217014365036951E-2</v>
      </c>
      <c r="H16" s="63">
        <v>3.6576000000000053E-2</v>
      </c>
      <c r="I16" s="63">
        <v>2.2303999999999911E-2</v>
      </c>
      <c r="J16" s="63">
        <v>0.12402315176222931</v>
      </c>
      <c r="K16" s="63">
        <v>5.1447151762229193E-2</v>
      </c>
      <c r="L16" s="63">
        <v>8.5344000000000086E-2</v>
      </c>
      <c r="M16" s="63">
        <v>5.6032000000000082E-2</v>
      </c>
      <c r="N16" s="63">
        <v>0.11130682767180961</v>
      </c>
      <c r="O16" s="63">
        <v>0.11130682767180961</v>
      </c>
      <c r="P16" s="63">
        <v>0.55660799999999999</v>
      </c>
      <c r="Q16" s="63">
        <v>-0.23699199999999979</v>
      </c>
      <c r="R16" s="63">
        <v>-3.4054373945222191E-2</v>
      </c>
      <c r="S16" s="63">
        <v>-9.5110373945222176E-2</v>
      </c>
      <c r="T16" s="63">
        <v>0.59318400000000004</v>
      </c>
      <c r="U16" s="63">
        <v>-0.25929599999999969</v>
      </c>
      <c r="V16" s="63">
        <v>8.9968777817007073E-2</v>
      </c>
      <c r="W16" s="63">
        <v>-4.3663222182992983E-2</v>
      </c>
      <c r="X16" s="63">
        <v>0.49318400000000001</v>
      </c>
      <c r="Y16" s="63">
        <v>-0.35929599999999978</v>
      </c>
      <c r="Z16" s="63">
        <v>-1.003122218299294E-2</v>
      </c>
      <c r="AA16" s="63">
        <v>-0.14366322218299299</v>
      </c>
      <c r="AB16" s="63">
        <v>0.50783999999999996</v>
      </c>
      <c r="AC16" s="63">
        <v>-0.31532799999999978</v>
      </c>
      <c r="AD16" s="63">
        <v>-2.133804985480257E-2</v>
      </c>
      <c r="AE16" s="63">
        <v>-0.15497004985480259</v>
      </c>
      <c r="AF16" s="63" t="s">
        <v>1370</v>
      </c>
      <c r="AG16" s="63" t="s">
        <v>1371</v>
      </c>
      <c r="AH16" s="63">
        <v>1.9399264744404341</v>
      </c>
      <c r="AI16" s="63">
        <v>1.2847675049183629</v>
      </c>
      <c r="AJ16" s="63">
        <v>2.8541475258315412</v>
      </c>
      <c r="AK16" s="63">
        <v>2.7048291431403149</v>
      </c>
      <c r="AL16" s="63">
        <v>21.131523602532049</v>
      </c>
      <c r="AM16" s="63">
        <v>9.8813327608843604</v>
      </c>
      <c r="AN16" s="58"/>
      <c r="AP16" s="58"/>
      <c r="AQ16" s="58"/>
      <c r="AS16" s="58"/>
    </row>
    <row r="17" spans="1:45" x14ac:dyDescent="0.3">
      <c r="A17" s="64">
        <v>17</v>
      </c>
      <c r="B17" s="63"/>
      <c r="C17" s="63">
        <v>50</v>
      </c>
      <c r="D17" s="63">
        <v>3.9906978607177727E-2</v>
      </c>
      <c r="E17" s="63" t="b">
        <v>0</v>
      </c>
      <c r="F17" s="63">
        <v>2.2454306944648721E-2</v>
      </c>
      <c r="G17" s="63">
        <v>2.8859375888282148E-3</v>
      </c>
      <c r="H17" s="63">
        <v>4.5408000000000018E-2</v>
      </c>
      <c r="I17" s="63">
        <v>1.6095999999999999E-2</v>
      </c>
      <c r="J17" s="63">
        <v>2.376909566702556E-2</v>
      </c>
      <c r="K17" s="63">
        <v>5.6102904332974338E-2</v>
      </c>
      <c r="L17" s="63">
        <v>9.2448000000000002E-2</v>
      </c>
      <c r="M17" s="63">
        <v>7.7343999999999968E-2</v>
      </c>
      <c r="N17" s="63">
        <v>8.9025726083243634E-2</v>
      </c>
      <c r="O17" s="63">
        <v>8.9025726083243578E-2</v>
      </c>
      <c r="P17" s="63">
        <v>0.11193599999999999</v>
      </c>
      <c r="Q17" s="63">
        <v>0.36985600000000002</v>
      </c>
      <c r="R17" s="63">
        <v>-0.18163542848032549</v>
      </c>
      <c r="S17" s="63">
        <v>-6.4515428480325626E-2</v>
      </c>
      <c r="T17" s="63">
        <v>0.15734400000000001</v>
      </c>
      <c r="U17" s="63">
        <v>0.38595200000000002</v>
      </c>
      <c r="V17" s="63">
        <v>-0.20540452414735111</v>
      </c>
      <c r="W17" s="63">
        <v>-8.4125241473512885E-3</v>
      </c>
      <c r="X17" s="63">
        <v>5.7344000000000027E-2</v>
      </c>
      <c r="Y17" s="63">
        <v>0.28595199999999998</v>
      </c>
      <c r="Z17" s="63">
        <v>-0.30540452414735109</v>
      </c>
      <c r="AA17" s="63">
        <v>-0.10841252414735129</v>
      </c>
      <c r="AB17" s="63">
        <v>6.4896000000000037E-2</v>
      </c>
      <c r="AC17" s="63">
        <v>0.30860799999999999</v>
      </c>
      <c r="AD17" s="63">
        <v>-0.29443025023059471</v>
      </c>
      <c r="AE17" s="63">
        <v>-9.7438250230594867E-2</v>
      </c>
      <c r="AF17" s="63" t="s">
        <v>1372</v>
      </c>
      <c r="AG17" s="63" t="s">
        <v>1373</v>
      </c>
      <c r="AH17" s="63">
        <v>1.273814447463689</v>
      </c>
      <c r="AI17" s="63">
        <v>0.23035294840570231</v>
      </c>
      <c r="AJ17" s="63">
        <v>2.5306982247593708</v>
      </c>
      <c r="AK17" s="63">
        <v>2.3111550497459872</v>
      </c>
      <c r="AL17" s="63">
        <v>4.5476900011130406</v>
      </c>
      <c r="AM17" s="63">
        <v>2.2448161169280132</v>
      </c>
      <c r="AN17" s="58"/>
      <c r="AP17" s="58"/>
      <c r="AQ17" s="58"/>
      <c r="AS17" s="58"/>
    </row>
    <row r="18" spans="1:45" x14ac:dyDescent="0.3">
      <c r="A18" s="64">
        <v>18</v>
      </c>
      <c r="B18" s="63"/>
      <c r="C18" s="63">
        <v>50</v>
      </c>
      <c r="D18" s="63">
        <v>4.6870946884155273E-2</v>
      </c>
      <c r="E18" s="63" t="b">
        <v>0</v>
      </c>
      <c r="F18" s="63">
        <v>2.903648153599999E-2</v>
      </c>
      <c r="G18" s="63">
        <v>9.4603212799999926E-3</v>
      </c>
      <c r="H18" s="63">
        <v>6.2944E-2</v>
      </c>
      <c r="I18" s="63">
        <v>6.2399999999999678E-3</v>
      </c>
      <c r="J18" s="63">
        <v>7.3887999999999954E-2</v>
      </c>
      <c r="K18" s="63">
        <v>9.9999999999999992E-2</v>
      </c>
      <c r="L18" s="63">
        <v>9.7567999999999988E-2</v>
      </c>
      <c r="M18" s="63">
        <v>9.5136000000000026E-2</v>
      </c>
      <c r="N18" s="63">
        <v>0.10230400000000001</v>
      </c>
      <c r="O18" s="63">
        <v>0.1</v>
      </c>
      <c r="P18" s="63">
        <v>-6.6623999999999989E-2</v>
      </c>
      <c r="Q18" s="63">
        <v>-0.204736</v>
      </c>
      <c r="R18" s="63">
        <v>0.450048</v>
      </c>
      <c r="S18" s="63">
        <v>-1.739978172228554E-18</v>
      </c>
      <c r="T18" s="63">
        <v>-0.12956799999999999</v>
      </c>
      <c r="U18" s="63">
        <v>-0.210976</v>
      </c>
      <c r="V18" s="63">
        <v>0.52393599999999996</v>
      </c>
      <c r="W18" s="63">
        <v>9.9999999999999992E-2</v>
      </c>
      <c r="X18" s="63">
        <v>-0.22956799999999999</v>
      </c>
      <c r="Y18" s="63">
        <v>-0.31097599999999997</v>
      </c>
      <c r="Z18" s="63">
        <v>0.42393599999999998</v>
      </c>
      <c r="AA18" s="63">
        <v>-1.838733690111802E-17</v>
      </c>
      <c r="AB18" s="63">
        <v>-0.227136</v>
      </c>
      <c r="AC18" s="63">
        <v>-0.306112</v>
      </c>
      <c r="AD18" s="63">
        <v>0.42163200000000001</v>
      </c>
      <c r="AE18" s="63">
        <v>-1.8669495523641569E-17</v>
      </c>
      <c r="AF18" s="63" t="s">
        <v>1374</v>
      </c>
      <c r="AG18" s="63" t="s">
        <v>1375</v>
      </c>
      <c r="AH18" s="63">
        <v>0.6100807873804297</v>
      </c>
      <c r="AI18" s="63">
        <v>0.1199258774576665</v>
      </c>
      <c r="AJ18" s="63">
        <v>0.32596712796979022</v>
      </c>
      <c r="AK18" s="63">
        <v>0.30839128857663972</v>
      </c>
      <c r="AL18" s="63">
        <v>0.54347826086955142</v>
      </c>
      <c r="AM18" s="63">
        <v>0.54347826086955142</v>
      </c>
      <c r="AN18" s="58"/>
      <c r="AP18" s="58"/>
      <c r="AQ18" s="58"/>
      <c r="AS18" s="58"/>
    </row>
    <row r="19" spans="1:45" x14ac:dyDescent="0.3">
      <c r="A19" s="64">
        <v>20</v>
      </c>
      <c r="B19" s="63"/>
      <c r="C19" s="63">
        <v>50</v>
      </c>
      <c r="D19" s="63">
        <v>2.8918266296386719E-2</v>
      </c>
      <c r="E19" s="63" t="b">
        <v>0</v>
      </c>
      <c r="F19" s="63">
        <v>2.8114881535999999E-2</v>
      </c>
      <c r="G19" s="63">
        <v>1.5422753791999991E-2</v>
      </c>
      <c r="H19" s="63">
        <v>6.7935999999999996E-2</v>
      </c>
      <c r="I19" s="63">
        <v>3.4463999999999988E-2</v>
      </c>
      <c r="J19" s="63">
        <v>9.8079999999999973E-2</v>
      </c>
      <c r="K19" s="63">
        <v>9.9999999999999992E-2</v>
      </c>
      <c r="L19" s="63">
        <v>9.7568000000000016E-2</v>
      </c>
      <c r="M19" s="63">
        <v>9.5135999999999998E-2</v>
      </c>
      <c r="N19" s="63">
        <v>9.7695999999999977E-2</v>
      </c>
      <c r="O19" s="63">
        <v>0.1</v>
      </c>
      <c r="P19" s="63">
        <v>-0.15238399999999999</v>
      </c>
      <c r="Q19" s="63">
        <v>-0.12563199999999999</v>
      </c>
      <c r="R19" s="63">
        <v>-0.19392000000000001</v>
      </c>
      <c r="S19" s="63">
        <v>-9.5949607137036157E-17</v>
      </c>
      <c r="T19" s="63">
        <v>-0.22031999999999999</v>
      </c>
      <c r="U19" s="63">
        <v>-9.1167999999999999E-2</v>
      </c>
      <c r="V19" s="63">
        <v>-9.5839999999999981E-2</v>
      </c>
      <c r="W19" s="63">
        <v>9.9999999999999895E-2</v>
      </c>
      <c r="X19" s="63">
        <v>-0.32031999999999999</v>
      </c>
      <c r="Y19" s="63">
        <v>-0.191168</v>
      </c>
      <c r="Z19" s="63">
        <v>-0.19583999999999999</v>
      </c>
      <c r="AA19" s="63">
        <v>-1.1273804517718739E-16</v>
      </c>
      <c r="AB19" s="63">
        <v>-0.317888</v>
      </c>
      <c r="AC19" s="63">
        <v>-0.186304</v>
      </c>
      <c r="AD19" s="63">
        <v>-0.19353600000000001</v>
      </c>
      <c r="AE19" s="63">
        <v>-1.1245588655466381E-16</v>
      </c>
      <c r="AF19" s="63" t="s">
        <v>1376</v>
      </c>
      <c r="AG19" s="63" t="s">
        <v>1377</v>
      </c>
      <c r="AH19" s="63">
        <v>0.68142718695094806</v>
      </c>
      <c r="AI19" s="63">
        <v>0.1076590255172136</v>
      </c>
      <c r="AJ19" s="63">
        <v>0.3544241439109444</v>
      </c>
      <c r="AK19" s="63">
        <v>0.33374295177056662</v>
      </c>
      <c r="AL19" s="63">
        <v>1.1764705882352759</v>
      </c>
      <c r="AM19" s="63">
        <v>1.1764705882352879</v>
      </c>
      <c r="AN19" s="58"/>
      <c r="AP19" s="58"/>
      <c r="AQ19" s="58"/>
      <c r="AS19" s="58"/>
    </row>
    <row r="20" spans="1:45" x14ac:dyDescent="0.3">
      <c r="A20" s="64">
        <v>21</v>
      </c>
      <c r="B20" s="63"/>
      <c r="C20" s="63">
        <v>50</v>
      </c>
      <c r="D20" s="63">
        <v>4.6477794647216797E-2</v>
      </c>
      <c r="E20" s="63" t="b">
        <v>0</v>
      </c>
      <c r="F20" s="63">
        <v>0.16479425568266179</v>
      </c>
      <c r="G20" s="63">
        <v>0.1106753123171398</v>
      </c>
      <c r="H20" s="63">
        <v>0.253216</v>
      </c>
      <c r="I20" s="63">
        <v>0.155616</v>
      </c>
      <c r="J20" s="63">
        <v>0.14946782331036951</v>
      </c>
      <c r="K20" s="63">
        <v>7.1067823310369468E-2</v>
      </c>
      <c r="L20" s="63">
        <v>0.243232</v>
      </c>
      <c r="M20" s="63">
        <v>0.26351999999999998</v>
      </c>
      <c r="N20" s="63">
        <v>0.19023579962420781</v>
      </c>
      <c r="O20" s="63">
        <v>0.1575317996242078</v>
      </c>
      <c r="P20" s="63">
        <v>-0.72588799999999998</v>
      </c>
      <c r="Q20" s="63">
        <v>0.44979199999999991</v>
      </c>
      <c r="R20" s="63">
        <v>-7.4741885008252823E-2</v>
      </c>
      <c r="S20" s="63">
        <v>8.2805885008252714E-2</v>
      </c>
      <c r="T20" s="63">
        <v>-0.47267199999999998</v>
      </c>
      <c r="U20" s="63">
        <v>0.29417599999999988</v>
      </c>
      <c r="V20" s="63">
        <v>-0.2242097083186223</v>
      </c>
      <c r="W20" s="63">
        <v>0.15387370831862221</v>
      </c>
      <c r="X20" s="63">
        <v>-0.57267199999999996</v>
      </c>
      <c r="Y20" s="63">
        <v>0.1941759999999999</v>
      </c>
      <c r="Z20" s="63">
        <v>-0.32420970831862228</v>
      </c>
      <c r="AA20" s="63">
        <v>5.3873708318622177E-2</v>
      </c>
      <c r="AB20" s="63">
        <v>-0.71590399999999998</v>
      </c>
      <c r="AC20" s="63">
        <v>0.55769599999999986</v>
      </c>
      <c r="AD20" s="63">
        <v>-3.3973908694414433E-2</v>
      </c>
      <c r="AE20" s="63">
        <v>-3.6580913055856219E-3</v>
      </c>
      <c r="AF20" s="63" t="s">
        <v>1378</v>
      </c>
      <c r="AG20" s="63" t="s">
        <v>1379</v>
      </c>
      <c r="AH20" s="63">
        <v>15.040101513481989</v>
      </c>
      <c r="AI20" s="63">
        <v>15.24063139880279</v>
      </c>
      <c r="AJ20" s="63">
        <v>36.829942065349321</v>
      </c>
      <c r="AK20" s="63">
        <v>33.908390004575807</v>
      </c>
      <c r="AL20" s="63">
        <v>88.016669906979743</v>
      </c>
      <c r="AM20" s="63">
        <v>90.802143353150754</v>
      </c>
      <c r="AN20" s="58"/>
      <c r="AP20" s="58"/>
      <c r="AQ20" s="58"/>
      <c r="AS20" s="58"/>
    </row>
    <row r="21" spans="1:45" x14ac:dyDescent="0.3">
      <c r="A21" s="64">
        <v>22</v>
      </c>
      <c r="B21" s="63"/>
      <c r="C21" s="63">
        <v>50</v>
      </c>
      <c r="D21" s="63">
        <v>3.4957170486450202E-2</v>
      </c>
      <c r="E21" s="63" t="b">
        <v>0</v>
      </c>
      <c r="F21" s="63">
        <v>3.5856309996523762E-2</v>
      </c>
      <c r="G21" s="63">
        <v>2.21350583950644E-2</v>
      </c>
      <c r="H21" s="63">
        <v>1.6352000000000141E-2</v>
      </c>
      <c r="I21" s="63">
        <v>0.14070400000000011</v>
      </c>
      <c r="J21" s="63">
        <v>4.5497855719411451E-2</v>
      </c>
      <c r="K21" s="63">
        <v>0.1349181442805886</v>
      </c>
      <c r="L21" s="63">
        <v>3.228800000000015E-2</v>
      </c>
      <c r="M21" s="63">
        <v>0.18275200000000011</v>
      </c>
      <c r="N21" s="63">
        <v>3.7623151762229252E-2</v>
      </c>
      <c r="O21" s="63">
        <v>0.14855284823777079</v>
      </c>
      <c r="P21" s="63">
        <v>-0.44767999999999991</v>
      </c>
      <c r="Q21" s="63">
        <v>7.3663999999999757E-2</v>
      </c>
      <c r="R21" s="63">
        <v>0.32827118665375049</v>
      </c>
      <c r="S21" s="63">
        <v>-0.27335918665375047</v>
      </c>
      <c r="T21" s="63">
        <v>-0.464032</v>
      </c>
      <c r="U21" s="63">
        <v>0.21436799999999981</v>
      </c>
      <c r="V21" s="63">
        <v>0.373769042373162</v>
      </c>
      <c r="W21" s="63">
        <v>-0.1384410423731619</v>
      </c>
      <c r="X21" s="63">
        <v>-0.56403199999999998</v>
      </c>
      <c r="Y21" s="63">
        <v>0.1143679999999998</v>
      </c>
      <c r="Z21" s="63">
        <v>0.27376904237316202</v>
      </c>
      <c r="AA21" s="63">
        <v>-0.23844104237316191</v>
      </c>
      <c r="AB21" s="63">
        <v>-0.43174399999999991</v>
      </c>
      <c r="AC21" s="63">
        <v>3.1615999999999762E-2</v>
      </c>
      <c r="AD21" s="63">
        <v>0.33614589061093281</v>
      </c>
      <c r="AE21" s="63">
        <v>-0.28699389061093272</v>
      </c>
      <c r="AF21" s="63" t="s">
        <v>1380</v>
      </c>
      <c r="AG21" s="63" t="s">
        <v>1381</v>
      </c>
      <c r="AH21" s="63">
        <v>31.294680637935208</v>
      </c>
      <c r="AI21" s="63">
        <v>10.237935938262879</v>
      </c>
      <c r="AJ21" s="63">
        <v>7.7568049489079316</v>
      </c>
      <c r="AK21" s="63">
        <v>7.1841249893519414</v>
      </c>
      <c r="AL21" s="63">
        <v>24.53822158867397</v>
      </c>
      <c r="AM21" s="63">
        <v>22.068157135474841</v>
      </c>
      <c r="AN21" s="58"/>
      <c r="AP21" s="58"/>
      <c r="AQ21" s="58"/>
      <c r="AS21" s="58"/>
    </row>
    <row r="22" spans="1:45" x14ac:dyDescent="0.3">
      <c r="A22" s="64">
        <v>24</v>
      </c>
      <c r="B22" s="63"/>
      <c r="C22" s="63">
        <v>50</v>
      </c>
      <c r="D22" s="63">
        <v>3.4007072448730469E-2</v>
      </c>
      <c r="E22" s="63" t="b">
        <v>0</v>
      </c>
      <c r="F22" s="63">
        <v>2.5380326400000021E-2</v>
      </c>
      <c r="G22" s="63">
        <v>1.0344705949844541E-2</v>
      </c>
      <c r="H22" s="63">
        <v>8.5407999999999984E-2</v>
      </c>
      <c r="I22" s="63">
        <v>4.6432000000000029E-2</v>
      </c>
      <c r="J22" s="63">
        <v>2.9903994078459561E-2</v>
      </c>
      <c r="K22" s="63">
        <v>7.8384005921540378E-2</v>
      </c>
      <c r="L22" s="63">
        <v>6.4960000000000018E-3</v>
      </c>
      <c r="M22" s="63">
        <v>0.12227200000000001</v>
      </c>
      <c r="N22" s="63">
        <v>0.10192</v>
      </c>
      <c r="O22" s="63">
        <v>9.9999999999999992E-2</v>
      </c>
      <c r="P22" s="63">
        <v>0.39334400000000003</v>
      </c>
      <c r="Q22" s="63">
        <v>0.52428799999999998</v>
      </c>
      <c r="R22" s="63">
        <v>-7.3696471172348038E-2</v>
      </c>
      <c r="S22" s="63">
        <v>-7.7152471172348108E-2</v>
      </c>
      <c r="T22" s="63">
        <v>0.30793599999999999</v>
      </c>
      <c r="U22" s="63">
        <v>0.57072000000000001</v>
      </c>
      <c r="V22" s="63">
        <v>-0.1036004652508076</v>
      </c>
      <c r="W22" s="63">
        <v>1.2315347491922699E-3</v>
      </c>
      <c r="X22" s="63">
        <v>0.20793600000000001</v>
      </c>
      <c r="Y22" s="63">
        <v>0.47072000000000003</v>
      </c>
      <c r="Z22" s="63">
        <v>-0.20360046525080761</v>
      </c>
      <c r="AA22" s="63">
        <v>-9.8768465250807735E-2</v>
      </c>
      <c r="AB22" s="63">
        <v>0.31443199999999999</v>
      </c>
      <c r="AC22" s="63">
        <v>0.44844800000000001</v>
      </c>
      <c r="AD22" s="63">
        <v>-0.20552046525080761</v>
      </c>
      <c r="AE22" s="63">
        <v>-9.8768465250807722E-2</v>
      </c>
      <c r="AF22" s="63" t="s">
        <v>1382</v>
      </c>
      <c r="AG22" s="63" t="s">
        <v>1383</v>
      </c>
      <c r="AH22" s="63">
        <v>8.3104737616630295</v>
      </c>
      <c r="AI22" s="63">
        <v>13.966198789881959</v>
      </c>
      <c r="AJ22" s="63">
        <v>3.134786520218825</v>
      </c>
      <c r="AK22" s="63">
        <v>2.799674484549127</v>
      </c>
      <c r="AL22" s="63">
        <v>0.76424245695394466</v>
      </c>
      <c r="AM22" s="63">
        <v>1.2309920871548949</v>
      </c>
      <c r="AN22" s="58"/>
      <c r="AP22" s="58"/>
      <c r="AQ22" s="58"/>
      <c r="AS22" s="58"/>
    </row>
    <row r="23" spans="1:45" x14ac:dyDescent="0.3">
      <c r="A23" s="64">
        <v>26</v>
      </c>
      <c r="B23" s="63"/>
      <c r="C23" s="63">
        <v>50</v>
      </c>
      <c r="D23" s="63">
        <v>3.9924860000610352E-2</v>
      </c>
      <c r="E23" s="63" t="b">
        <v>0</v>
      </c>
      <c r="F23" s="63">
        <v>2.87057825917236E-2</v>
      </c>
      <c r="G23" s="63">
        <v>7.981817295957273E-3</v>
      </c>
      <c r="H23" s="63">
        <v>5.4623999999999971E-2</v>
      </c>
      <c r="I23" s="63">
        <v>5.9839999999999893E-3</v>
      </c>
      <c r="J23" s="63">
        <v>7.0443081022604881E-2</v>
      </c>
      <c r="K23" s="63">
        <v>8.5035081022604875E-2</v>
      </c>
      <c r="L23" s="63">
        <v>8.4576000000000012E-2</v>
      </c>
      <c r="M23" s="63">
        <v>5.3344000000000003E-2</v>
      </c>
      <c r="N23" s="63">
        <v>0.13677390277287399</v>
      </c>
      <c r="O23" s="63">
        <v>0.1179579027728741</v>
      </c>
      <c r="P23" s="63">
        <v>5.907200000000002E-2</v>
      </c>
      <c r="Q23" s="63">
        <v>-0.34399999999999997</v>
      </c>
      <c r="R23" s="63">
        <v>0.52969548145532863</v>
      </c>
      <c r="S23" s="63">
        <v>9.5775481455328659E-2</v>
      </c>
      <c r="T23" s="63">
        <v>4.4480000000000491E-3</v>
      </c>
      <c r="U23" s="63">
        <v>-0.34998400000000002</v>
      </c>
      <c r="V23" s="63">
        <v>0.60013856247793351</v>
      </c>
      <c r="W23" s="63">
        <v>0.18081056247793351</v>
      </c>
      <c r="X23" s="63">
        <v>-9.5551999999999956E-2</v>
      </c>
      <c r="Y23" s="63">
        <v>-0.449984</v>
      </c>
      <c r="Z23" s="63">
        <v>0.50013856247793353</v>
      </c>
      <c r="AA23" s="63">
        <v>8.0810562477933529E-2</v>
      </c>
      <c r="AB23" s="63">
        <v>-8.0127999999999963E-2</v>
      </c>
      <c r="AC23" s="63">
        <v>-0.40332800000000002</v>
      </c>
      <c r="AD23" s="63">
        <v>0.46336465970505952</v>
      </c>
      <c r="AE23" s="63">
        <v>6.2852659705059405E-2</v>
      </c>
      <c r="AF23" s="63" t="s">
        <v>1384</v>
      </c>
      <c r="AG23" s="63" t="s">
        <v>1385</v>
      </c>
      <c r="AH23" s="63">
        <v>3.858058469995024</v>
      </c>
      <c r="AI23" s="63">
        <v>0.47306174500555248</v>
      </c>
      <c r="AJ23" s="63">
        <v>2.860255405304295</v>
      </c>
      <c r="AK23" s="63">
        <v>2.7185245816239711</v>
      </c>
      <c r="AL23" s="63">
        <v>8.4275709979323441</v>
      </c>
      <c r="AM23" s="63">
        <v>6.0962684003177774</v>
      </c>
      <c r="AN23" s="58"/>
      <c r="AP23" s="58"/>
      <c r="AQ23" s="58"/>
      <c r="AS23" s="58"/>
    </row>
    <row r="24" spans="1:45" x14ac:dyDescent="0.3">
      <c r="A24" s="64">
        <v>27</v>
      </c>
      <c r="B24" s="63"/>
      <c r="C24" s="63">
        <v>50</v>
      </c>
      <c r="D24" s="63">
        <v>3.7901878356933587E-2</v>
      </c>
      <c r="E24" s="63" t="b">
        <v>0</v>
      </c>
      <c r="F24" s="63">
        <v>2.6622125865585471E-2</v>
      </c>
      <c r="G24" s="63">
        <v>2.0327785286183848E-2</v>
      </c>
      <c r="H24" s="63">
        <v>4.8480000000000009E-2</v>
      </c>
      <c r="I24" s="63">
        <v>2.1920000000000051E-2</v>
      </c>
      <c r="J24" s="63">
        <v>0.13227618261117099</v>
      </c>
      <c r="K24" s="63">
        <v>0.1073161826111709</v>
      </c>
      <c r="L24" s="63">
        <v>8.9375999999999997E-2</v>
      </c>
      <c r="M24" s="63">
        <v>6.8127999999999966E-2</v>
      </c>
      <c r="N24" s="63">
        <v>0.1182904565279274</v>
      </c>
      <c r="O24" s="63">
        <v>0.1182904565279273</v>
      </c>
      <c r="P24" s="63">
        <v>7.219200000000002E-2</v>
      </c>
      <c r="Q24" s="63">
        <v>0.26316800000000012</v>
      </c>
      <c r="R24" s="63">
        <v>0.18023846213060721</v>
      </c>
      <c r="S24" s="63">
        <v>0.2224784621306071</v>
      </c>
      <c r="T24" s="63">
        <v>0.120672</v>
      </c>
      <c r="U24" s="63">
        <v>0.24124799999999999</v>
      </c>
      <c r="V24" s="63">
        <v>0.31251464474177809</v>
      </c>
      <c r="W24" s="63">
        <v>0.329794644741778</v>
      </c>
      <c r="X24" s="63">
        <v>2.0672000000000031E-2</v>
      </c>
      <c r="Y24" s="63">
        <v>0.14124800000000001</v>
      </c>
      <c r="Z24" s="63">
        <v>0.21251464474177811</v>
      </c>
      <c r="AA24" s="63">
        <v>0.22979464474177799</v>
      </c>
      <c r="AB24" s="63">
        <v>3.1296000000000032E-2</v>
      </c>
      <c r="AC24" s="63">
        <v>0.17312000000000011</v>
      </c>
      <c r="AD24" s="63">
        <v>0.19422418821385079</v>
      </c>
      <c r="AE24" s="63">
        <v>0.2115041882138507</v>
      </c>
      <c r="AF24" s="63" t="s">
        <v>1386</v>
      </c>
      <c r="AG24" s="63" t="s">
        <v>1387</v>
      </c>
      <c r="AH24" s="63">
        <v>1.9269423739908169</v>
      </c>
      <c r="AI24" s="63">
        <v>0.32342042763513451</v>
      </c>
      <c r="AJ24" s="63">
        <v>3.064759774523043</v>
      </c>
      <c r="AK24" s="63">
        <v>2.833084155884281</v>
      </c>
      <c r="AL24" s="63">
        <v>8.3848674245126098</v>
      </c>
      <c r="AM24" s="63">
        <v>9.3118631089303747</v>
      </c>
      <c r="AN24" s="58"/>
      <c r="AP24" s="58"/>
      <c r="AQ24" s="58"/>
      <c r="AS24" s="58"/>
    </row>
    <row r="25" spans="1:45" x14ac:dyDescent="0.3">
      <c r="A25" s="64">
        <v>28</v>
      </c>
      <c r="B25" s="63"/>
      <c r="C25" s="63">
        <v>50</v>
      </c>
      <c r="D25" s="63">
        <v>4.1883707046508789E-2</v>
      </c>
      <c r="E25" s="63" t="b">
        <v>0</v>
      </c>
      <c r="F25" s="63">
        <v>1.7525286145297449E-2</v>
      </c>
      <c r="G25" s="63">
        <v>2.8787039307853822E-3</v>
      </c>
      <c r="H25" s="63">
        <v>2.3519999999999989E-2</v>
      </c>
      <c r="I25" s="63">
        <v>2.0767999999999929E-2</v>
      </c>
      <c r="J25" s="63">
        <v>4.3522450606386882E-2</v>
      </c>
      <c r="K25" s="63">
        <v>0.13990645060638701</v>
      </c>
      <c r="L25" s="63">
        <v>8.7264000000000008E-2</v>
      </c>
      <c r="M25" s="63">
        <v>6.1792000000000069E-2</v>
      </c>
      <c r="N25" s="63">
        <v>7.8051452166487206E-2</v>
      </c>
      <c r="O25" s="63">
        <v>7.8051452166487206E-2</v>
      </c>
      <c r="P25" s="63">
        <v>0.652864</v>
      </c>
      <c r="Q25" s="63">
        <v>0.24723200000000001</v>
      </c>
      <c r="R25" s="63">
        <v>-0.21672044156464601</v>
      </c>
      <c r="S25" s="63">
        <v>-0.18523244156464611</v>
      </c>
      <c r="T25" s="63">
        <v>0.67638399999999999</v>
      </c>
      <c r="U25" s="63">
        <v>0.22646400000000011</v>
      </c>
      <c r="V25" s="63">
        <v>-0.17319799095825911</v>
      </c>
      <c r="W25" s="63">
        <v>-4.5325990958259087E-2</v>
      </c>
      <c r="X25" s="63">
        <v>0.57638400000000001</v>
      </c>
      <c r="Y25" s="63">
        <v>0.1264640000000001</v>
      </c>
      <c r="Z25" s="63">
        <v>-0.27319799095825908</v>
      </c>
      <c r="AA25" s="63">
        <v>-0.1453259909582591</v>
      </c>
      <c r="AB25" s="63">
        <v>0.58911999999999998</v>
      </c>
      <c r="AC25" s="63">
        <v>0.16467200000000001</v>
      </c>
      <c r="AD25" s="63">
        <v>-0.25124944312474629</v>
      </c>
      <c r="AE25" s="63">
        <v>-0.1233774431247463</v>
      </c>
      <c r="AF25" s="63" t="s">
        <v>1388</v>
      </c>
      <c r="AG25" s="63" t="s">
        <v>1389</v>
      </c>
      <c r="AH25" s="63">
        <v>1.460996501682327</v>
      </c>
      <c r="AI25" s="63">
        <v>1.0080998948154569</v>
      </c>
      <c r="AJ25" s="63">
        <v>3.6225212881616109</v>
      </c>
      <c r="AK25" s="63">
        <v>3.3522345293458549</v>
      </c>
      <c r="AL25" s="63">
        <v>9.4770741545403734</v>
      </c>
      <c r="AM25" s="63">
        <v>5.5949686237023091</v>
      </c>
      <c r="AN25" s="58"/>
      <c r="AP25" s="58"/>
      <c r="AQ25" s="58"/>
      <c r="AS25" s="58"/>
    </row>
    <row r="26" spans="1:45" x14ac:dyDescent="0.3">
      <c r="A26" s="64">
        <v>30</v>
      </c>
      <c r="B26" s="63"/>
      <c r="C26" s="63">
        <v>50</v>
      </c>
      <c r="D26" s="63">
        <v>3.2419443130493157E-2</v>
      </c>
      <c r="E26" s="63" t="b">
        <v>0</v>
      </c>
      <c r="F26" s="63">
        <v>9.8856335359999801E-3</v>
      </c>
      <c r="G26" s="63">
        <v>9.4208307199999952E-4</v>
      </c>
      <c r="H26" s="63">
        <v>2.883200000000001E-2</v>
      </c>
      <c r="I26" s="63">
        <v>5.4720000000000879E-3</v>
      </c>
      <c r="J26" s="63">
        <v>8.991999999999889E-3</v>
      </c>
      <c r="K26" s="63">
        <v>9.9999999999999992E-2</v>
      </c>
      <c r="L26" s="63">
        <v>7.0688000000000001E-2</v>
      </c>
      <c r="M26" s="63">
        <v>5.6735999999999898E-2</v>
      </c>
      <c r="N26" s="63">
        <v>4.08639999999999E-2</v>
      </c>
      <c r="O26" s="63">
        <v>0.1</v>
      </c>
      <c r="P26" s="63">
        <v>-1.875199999999998E-2</v>
      </c>
      <c r="Q26" s="63">
        <v>-0.44972800000000002</v>
      </c>
      <c r="R26" s="63">
        <v>-0.52646399999999993</v>
      </c>
      <c r="S26" s="63">
        <v>-1.00464145097413E-16</v>
      </c>
      <c r="T26" s="63">
        <v>1.008000000000003E-2</v>
      </c>
      <c r="U26" s="63">
        <v>-0.45519999999999999</v>
      </c>
      <c r="V26" s="63">
        <v>-0.51747200000000004</v>
      </c>
      <c r="W26" s="63">
        <v>9.9999999999999895E-2</v>
      </c>
      <c r="X26" s="63">
        <v>-8.9919999999999972E-2</v>
      </c>
      <c r="Y26" s="63">
        <v>-0.55520000000000003</v>
      </c>
      <c r="Z26" s="63">
        <v>-0.61747200000000002</v>
      </c>
      <c r="AA26" s="63">
        <v>-1.1386667966728159E-16</v>
      </c>
      <c r="AB26" s="63">
        <v>-6.0607999999999961E-2</v>
      </c>
      <c r="AC26" s="63">
        <v>-0.51193599999999995</v>
      </c>
      <c r="AD26" s="63">
        <v>-0.55833599999999994</v>
      </c>
      <c r="AE26" s="63">
        <v>-1.056840796140986E-16</v>
      </c>
      <c r="AF26" s="63" t="s">
        <v>1390</v>
      </c>
      <c r="AG26" s="63" t="s">
        <v>1391</v>
      </c>
      <c r="AH26" s="63">
        <v>5.9174653997141196</v>
      </c>
      <c r="AI26" s="63">
        <v>2.2173977508622249</v>
      </c>
      <c r="AJ26" s="63">
        <v>2.491593230426715</v>
      </c>
      <c r="AK26" s="63">
        <v>2.375262151793851</v>
      </c>
      <c r="AL26" s="63">
        <v>9.5771144278607174</v>
      </c>
      <c r="AM26" s="63">
        <v>9.5771144278607174</v>
      </c>
      <c r="AN26" s="58"/>
      <c r="AP26" s="58"/>
      <c r="AQ26" s="58"/>
      <c r="AS26" s="58"/>
    </row>
    <row r="27" spans="1:45" x14ac:dyDescent="0.3">
      <c r="A27" s="64">
        <v>32</v>
      </c>
      <c r="B27" s="63"/>
      <c r="C27" s="63">
        <v>50</v>
      </c>
      <c r="D27" s="63">
        <v>2.2943496704101559E-2</v>
      </c>
      <c r="E27" s="63" t="b">
        <v>0</v>
      </c>
      <c r="F27" s="63">
        <v>2.778346598400001E-2</v>
      </c>
      <c r="G27" s="63">
        <v>1.2360528113164619E-2</v>
      </c>
      <c r="H27" s="63">
        <v>9.9679999999999991E-2</v>
      </c>
      <c r="I27" s="63">
        <v>4.9120000000000053E-2</v>
      </c>
      <c r="J27" s="63">
        <v>3.4134019928239862E-3</v>
      </c>
      <c r="K27" s="63">
        <v>0.14888540199282399</v>
      </c>
      <c r="L27" s="63">
        <v>9.0272000000000019E-2</v>
      </c>
      <c r="M27" s="63">
        <v>9.6160000000000023E-2</v>
      </c>
      <c r="N27" s="63">
        <v>0.10192</v>
      </c>
      <c r="O27" s="63">
        <v>0.1</v>
      </c>
      <c r="P27" s="63">
        <v>-0.73977599999999999</v>
      </c>
      <c r="Q27" s="63">
        <v>0.60473599999999994</v>
      </c>
      <c r="R27" s="63">
        <v>2.4767275476856771E-2</v>
      </c>
      <c r="S27" s="63">
        <v>5.0880724523143163E-2</v>
      </c>
      <c r="T27" s="63">
        <v>-0.640096</v>
      </c>
      <c r="U27" s="63">
        <v>0.65385599999999999</v>
      </c>
      <c r="V27" s="63">
        <v>2.1353873484032782E-2</v>
      </c>
      <c r="W27" s="63">
        <v>0.19976612651596709</v>
      </c>
      <c r="X27" s="63">
        <v>-0.74009599999999998</v>
      </c>
      <c r="Y27" s="63">
        <v>0.55385600000000001</v>
      </c>
      <c r="Z27" s="63">
        <v>-7.8646126515967224E-2</v>
      </c>
      <c r="AA27" s="63">
        <v>9.9766126515967141E-2</v>
      </c>
      <c r="AB27" s="63">
        <v>-0.73036800000000002</v>
      </c>
      <c r="AC27" s="63">
        <v>0.55769599999999997</v>
      </c>
      <c r="AD27" s="63">
        <v>-8.0566126515967229E-2</v>
      </c>
      <c r="AE27" s="63">
        <v>9.9766126515967141E-2</v>
      </c>
      <c r="AF27" s="63" t="s">
        <v>1392</v>
      </c>
      <c r="AG27" s="63" t="s">
        <v>1393</v>
      </c>
      <c r="AH27" s="63">
        <v>3.6882180592819731</v>
      </c>
      <c r="AI27" s="63">
        <v>0.49756110260461989</v>
      </c>
      <c r="AJ27" s="63">
        <v>0.61210533704391057</v>
      </c>
      <c r="AK27" s="63">
        <v>0.53903432873668611</v>
      </c>
      <c r="AL27" s="63">
        <v>6.2875943124031846</v>
      </c>
      <c r="AM27" s="63">
        <v>1.514722012184089</v>
      </c>
      <c r="AN27" s="58"/>
      <c r="AP27" s="58"/>
      <c r="AQ27" s="58"/>
      <c r="AS27" s="58"/>
    </row>
    <row r="28" spans="1:45" x14ac:dyDescent="0.3">
      <c r="A28" s="64">
        <v>33</v>
      </c>
      <c r="B28" s="63"/>
      <c r="C28" s="63">
        <v>50</v>
      </c>
      <c r="D28" s="63">
        <v>2.2953510284423832E-2</v>
      </c>
      <c r="E28" s="63" t="b">
        <v>0</v>
      </c>
      <c r="F28" s="63">
        <v>2.0178900829680629E-2</v>
      </c>
      <c r="G28" s="63">
        <v>1.0491857212826109E-3</v>
      </c>
      <c r="H28" s="63">
        <v>3.1200000000000009E-2</v>
      </c>
      <c r="I28" s="63">
        <v>8.4800000000000153E-3</v>
      </c>
      <c r="J28" s="63">
        <v>1.958397631383918E-3</v>
      </c>
      <c r="K28" s="63">
        <v>9.1353602368616144E-2</v>
      </c>
      <c r="L28" s="63">
        <v>8.8415999999999939E-2</v>
      </c>
      <c r="M28" s="63">
        <v>6.5248000000000028E-2</v>
      </c>
      <c r="N28" s="63">
        <v>9.0023387348403178E-2</v>
      </c>
      <c r="O28" s="63">
        <v>9.0023387348403275E-2</v>
      </c>
      <c r="P28" s="63">
        <v>0.57407999999999992</v>
      </c>
      <c r="Q28" s="63">
        <v>-0.14425599999999991</v>
      </c>
      <c r="R28" s="63">
        <v>-0.19610606761942381</v>
      </c>
      <c r="S28" s="63">
        <v>-9.0122067619423846E-2</v>
      </c>
      <c r="T28" s="63">
        <v>0.60527999999999993</v>
      </c>
      <c r="U28" s="63">
        <v>-0.1527359999999999</v>
      </c>
      <c r="V28" s="63">
        <v>-0.1980644652508077</v>
      </c>
      <c r="W28" s="63">
        <v>1.2315347491922981E-3</v>
      </c>
      <c r="X28" s="63">
        <v>0.50527999999999995</v>
      </c>
      <c r="Y28" s="63">
        <v>-0.25273599999999991</v>
      </c>
      <c r="Z28" s="63">
        <v>-0.29806446525080771</v>
      </c>
      <c r="AA28" s="63">
        <v>-9.8768465250807708E-2</v>
      </c>
      <c r="AB28" s="63">
        <v>0.51686399999999999</v>
      </c>
      <c r="AC28" s="63">
        <v>-0.2179839999999999</v>
      </c>
      <c r="AD28" s="63">
        <v>-0.28808785259921088</v>
      </c>
      <c r="AE28" s="63">
        <v>-8.8791852599210977E-2</v>
      </c>
      <c r="AF28" s="63" t="s">
        <v>1394</v>
      </c>
      <c r="AG28" s="63" t="s">
        <v>1395</v>
      </c>
      <c r="AH28" s="63">
        <v>1.490056221468584</v>
      </c>
      <c r="AI28" s="63">
        <v>0.97352893058732493</v>
      </c>
      <c r="AJ28" s="63">
        <v>2.423540811746201</v>
      </c>
      <c r="AK28" s="63">
        <v>2.2878554934309121</v>
      </c>
      <c r="AL28" s="63">
        <v>4.2776642278105159</v>
      </c>
      <c r="AM28" s="63">
        <v>2.0626575724823391</v>
      </c>
      <c r="AN28" s="58"/>
      <c r="AP28" s="58"/>
      <c r="AQ28" s="58"/>
      <c r="AS28" s="58"/>
    </row>
    <row r="29" spans="1:45" x14ac:dyDescent="0.3">
      <c r="A29" s="64">
        <v>34</v>
      </c>
      <c r="B29" s="63"/>
      <c r="C29" s="63">
        <v>50</v>
      </c>
      <c r="D29" s="63">
        <v>2.2974729537963871E-2</v>
      </c>
      <c r="E29" s="63" t="b">
        <v>0</v>
      </c>
      <c r="F29" s="63">
        <v>2.8936681041159679E-2</v>
      </c>
      <c r="G29" s="63">
        <v>1.4785447864856799E-2</v>
      </c>
      <c r="H29" s="63">
        <v>3.1839999999999972E-2</v>
      </c>
      <c r="I29" s="63">
        <v>8.6719999999999853E-3</v>
      </c>
      <c r="J29" s="63">
        <v>0.1170318703638321</v>
      </c>
      <c r="K29" s="63">
        <v>8.4037419757445261E-2</v>
      </c>
      <c r="L29" s="63">
        <v>7.8176000000000037E-2</v>
      </c>
      <c r="M29" s="63">
        <v>0.10864</v>
      </c>
      <c r="N29" s="63">
        <v>0.10498830632579841</v>
      </c>
      <c r="O29" s="63">
        <v>9.966744624494682E-2</v>
      </c>
      <c r="P29" s="63">
        <v>1.2160000000000621E-3</v>
      </c>
      <c r="Q29" s="63">
        <v>0.25375999999999999</v>
      </c>
      <c r="R29" s="63">
        <v>0.3464277522518846</v>
      </c>
      <c r="S29" s="63">
        <v>0.1207170130843204</v>
      </c>
      <c r="T29" s="63">
        <v>-3.0623999999999901E-2</v>
      </c>
      <c r="U29" s="63">
        <v>0.245088</v>
      </c>
      <c r="V29" s="63">
        <v>0.46345962261571672</v>
      </c>
      <c r="W29" s="63">
        <v>0.2047544328417657</v>
      </c>
      <c r="X29" s="63">
        <v>-0.13062399999999991</v>
      </c>
      <c r="Y29" s="63">
        <v>0.14508799999999999</v>
      </c>
      <c r="Z29" s="63">
        <v>0.36345962261571668</v>
      </c>
      <c r="AA29" s="63">
        <v>0.10475443284176569</v>
      </c>
      <c r="AB29" s="63">
        <v>-0.1087999999999999</v>
      </c>
      <c r="AC29" s="63">
        <v>0.13644800000000001</v>
      </c>
      <c r="AD29" s="63">
        <v>0.35847131628991841</v>
      </c>
      <c r="AE29" s="63">
        <v>0.10508698659681889</v>
      </c>
      <c r="AF29" s="63" t="s">
        <v>1396</v>
      </c>
      <c r="AG29" s="63" t="s">
        <v>1397</v>
      </c>
      <c r="AH29" s="63">
        <v>2.4682919109056778</v>
      </c>
      <c r="AI29" s="63">
        <v>2.2532229005192699</v>
      </c>
      <c r="AJ29" s="63">
        <v>0.83388748686012737</v>
      </c>
      <c r="AK29" s="63">
        <v>0.77063519208030584</v>
      </c>
      <c r="AL29" s="63">
        <v>1.1662398123880851</v>
      </c>
      <c r="AM29" s="63">
        <v>1.645235876513258</v>
      </c>
      <c r="AN29" s="58"/>
      <c r="AP29" s="58"/>
      <c r="AQ29" s="58"/>
      <c r="AS29" s="58"/>
    </row>
    <row r="30" spans="1:45" x14ac:dyDescent="0.3">
      <c r="A30" s="64">
        <v>35</v>
      </c>
      <c r="B30" s="63"/>
      <c r="C30" s="63">
        <v>50</v>
      </c>
      <c r="D30" s="63">
        <v>2.4935722351074219E-2</v>
      </c>
      <c r="E30" s="63" t="b">
        <v>0</v>
      </c>
      <c r="F30" s="63">
        <v>2.9292121088000011E-2</v>
      </c>
      <c r="G30" s="63">
        <v>1.085319065600001E-2</v>
      </c>
      <c r="H30" s="63">
        <v>5.0720000000000043E-2</v>
      </c>
      <c r="I30" s="63">
        <v>6.2400000000000233E-3</v>
      </c>
      <c r="J30" s="63">
        <v>9.0784000000000004E-2</v>
      </c>
      <c r="K30" s="63">
        <v>0.1</v>
      </c>
      <c r="L30" s="63">
        <v>9.7184000000000048E-2</v>
      </c>
      <c r="M30" s="63">
        <v>9.1295999999999988E-2</v>
      </c>
      <c r="N30" s="63">
        <v>0.107296</v>
      </c>
      <c r="O30" s="63">
        <v>0.1</v>
      </c>
      <c r="P30" s="63">
        <v>0.31775999999999999</v>
      </c>
      <c r="Q30" s="63">
        <v>-0.30380800000000002</v>
      </c>
      <c r="R30" s="63">
        <v>0.17548800000000001</v>
      </c>
      <c r="S30" s="63">
        <v>1.7775993218983662E-17</v>
      </c>
      <c r="T30" s="63">
        <v>0.36847999999999997</v>
      </c>
      <c r="U30" s="63">
        <v>-0.31004799999999999</v>
      </c>
      <c r="V30" s="63">
        <v>0.26627200000000001</v>
      </c>
      <c r="W30" s="63">
        <v>0.1</v>
      </c>
      <c r="X30" s="63">
        <v>0.26848</v>
      </c>
      <c r="Y30" s="63">
        <v>-0.41004800000000002</v>
      </c>
      <c r="Z30" s="63">
        <v>0.166272</v>
      </c>
      <c r="AA30" s="63">
        <v>1.7117623099762039E-17</v>
      </c>
      <c r="AB30" s="63">
        <v>0.27129599999999998</v>
      </c>
      <c r="AC30" s="63">
        <v>-0.40134399999999998</v>
      </c>
      <c r="AD30" s="63">
        <v>0.15897600000000001</v>
      </c>
      <c r="AE30" s="63">
        <v>1.6036015046755099E-17</v>
      </c>
      <c r="AF30" s="63" t="s">
        <v>1398</v>
      </c>
      <c r="AG30" s="63" t="s">
        <v>1399</v>
      </c>
      <c r="AH30" s="63">
        <v>0.4614567813948951</v>
      </c>
      <c r="AI30" s="63">
        <v>0.13584466817963489</v>
      </c>
      <c r="AJ30" s="63">
        <v>0.54699238937839767</v>
      </c>
      <c r="AK30" s="63">
        <v>0.51924218996153837</v>
      </c>
      <c r="AL30" s="63">
        <v>4.387990762124713</v>
      </c>
      <c r="AM30" s="63">
        <v>4.387990762124713</v>
      </c>
      <c r="AN30" s="58"/>
      <c r="AP30" s="58"/>
      <c r="AQ30" s="58"/>
      <c r="AS30" s="58"/>
    </row>
    <row r="31" spans="1:45" x14ac:dyDescent="0.3">
      <c r="A31" s="64">
        <v>36</v>
      </c>
      <c r="B31" s="63"/>
      <c r="C31" s="63">
        <v>50</v>
      </c>
      <c r="D31" s="63">
        <v>2.3944377899169918E-2</v>
      </c>
      <c r="E31" s="63" t="b">
        <v>0</v>
      </c>
      <c r="F31" s="63">
        <v>4.132784962849529E-2</v>
      </c>
      <c r="G31" s="63">
        <v>7.7132278846165931E-3</v>
      </c>
      <c r="H31" s="63">
        <v>2.902400000000005E-2</v>
      </c>
      <c r="I31" s="63">
        <v>5.3600000000000092E-2</v>
      </c>
      <c r="J31" s="63">
        <v>6.3228753811984784E-2</v>
      </c>
      <c r="K31" s="63">
        <v>0.26860475381198479</v>
      </c>
      <c r="L31" s="63">
        <v>0.16035200000000011</v>
      </c>
      <c r="M31" s="63">
        <v>7.4272000000000005E-2</v>
      </c>
      <c r="N31" s="63">
        <v>0.10049256559813401</v>
      </c>
      <c r="O31" s="63">
        <v>0.14289943440186589</v>
      </c>
      <c r="P31" s="63">
        <v>-0.65139199999999997</v>
      </c>
      <c r="Q31" s="63">
        <v>0.649088</v>
      </c>
      <c r="R31" s="63">
        <v>-3.0832259272335599E-2</v>
      </c>
      <c r="S31" s="63">
        <v>-4.7887740727664503E-2</v>
      </c>
      <c r="T31" s="63">
        <v>-0.68041600000000002</v>
      </c>
      <c r="U31" s="63">
        <v>0.59548799999999991</v>
      </c>
      <c r="V31" s="63">
        <v>-9.4061013084320383E-2</v>
      </c>
      <c r="W31" s="63">
        <v>0.22071701308432029</v>
      </c>
      <c r="X31" s="63">
        <v>-0.780416</v>
      </c>
      <c r="Y31" s="63">
        <v>0.49548799999999987</v>
      </c>
      <c r="Z31" s="63">
        <v>-0.19406101308432039</v>
      </c>
      <c r="AA31" s="63">
        <v>0.1207170130843203</v>
      </c>
      <c r="AB31" s="63">
        <v>-0.52006399999999997</v>
      </c>
      <c r="AC31" s="63">
        <v>0.5212159999999999</v>
      </c>
      <c r="AD31" s="63">
        <v>-0.1945535786824544</v>
      </c>
      <c r="AE31" s="63">
        <v>7.7817578682454341E-2</v>
      </c>
      <c r="AF31" s="63" t="s">
        <v>1400</v>
      </c>
      <c r="AG31" s="63" t="s">
        <v>1401</v>
      </c>
      <c r="AH31" s="63">
        <v>113.6846510341218</v>
      </c>
      <c r="AI31" s="63">
        <v>14.156324515185689</v>
      </c>
      <c r="AJ31" s="63">
        <v>3.7520179646275791</v>
      </c>
      <c r="AK31" s="63">
        <v>3.3380341249884959</v>
      </c>
      <c r="AL31" s="63">
        <v>15.590776940910359</v>
      </c>
      <c r="AM31" s="63">
        <v>8.0050502493451088</v>
      </c>
      <c r="AN31" s="58"/>
      <c r="AP31" s="58"/>
      <c r="AQ31" s="58"/>
      <c r="AS31" s="58"/>
    </row>
    <row r="32" spans="1:45" x14ac:dyDescent="0.3">
      <c r="A32" s="64">
        <v>37</v>
      </c>
      <c r="B32" s="63"/>
      <c r="C32" s="63">
        <v>50</v>
      </c>
      <c r="D32" s="63">
        <v>2.0978450775146481E-2</v>
      </c>
      <c r="E32" s="63" t="b">
        <v>0</v>
      </c>
      <c r="F32" s="63">
        <v>2.623463680008755E-2</v>
      </c>
      <c r="G32" s="63">
        <v>3.1612454688462882E-3</v>
      </c>
      <c r="H32" s="63">
        <v>3.8751999999999981E-2</v>
      </c>
      <c r="I32" s="63">
        <v>2.1471999999999939E-2</v>
      </c>
      <c r="J32" s="63">
        <v>3.4619086944145311E-2</v>
      </c>
      <c r="K32" s="63">
        <v>0.13658091305585471</v>
      </c>
      <c r="L32" s="63">
        <v>0.1048</v>
      </c>
      <c r="M32" s="63">
        <v>8.5215999999999986E-2</v>
      </c>
      <c r="N32" s="63">
        <v>8.9385849797871036E-2</v>
      </c>
      <c r="O32" s="63">
        <v>0.113302150202129</v>
      </c>
      <c r="P32" s="63">
        <v>-0.25030399999999992</v>
      </c>
      <c r="Q32" s="63">
        <v>-0.17094400000000021</v>
      </c>
      <c r="R32" s="63">
        <v>0.16161373760746381</v>
      </c>
      <c r="S32" s="63">
        <v>-0.1715977376074638</v>
      </c>
      <c r="T32" s="63">
        <v>-0.21155199999999991</v>
      </c>
      <c r="U32" s="63">
        <v>-0.1494720000000003</v>
      </c>
      <c r="V32" s="63">
        <v>0.19623282455160909</v>
      </c>
      <c r="W32" s="63">
        <v>-3.5016824551609087E-2</v>
      </c>
      <c r="X32" s="63">
        <v>-0.31155199999999988</v>
      </c>
      <c r="Y32" s="63">
        <v>-0.2494720000000003</v>
      </c>
      <c r="Z32" s="63">
        <v>9.6232824551609142E-2</v>
      </c>
      <c r="AA32" s="63">
        <v>-0.1350168245516091</v>
      </c>
      <c r="AB32" s="63">
        <v>-0.31635199999999991</v>
      </c>
      <c r="AC32" s="63">
        <v>-0.23468800000000031</v>
      </c>
      <c r="AD32" s="63">
        <v>0.1068469747537381</v>
      </c>
      <c r="AE32" s="63">
        <v>-0.14831897475373809</v>
      </c>
      <c r="AF32" s="63" t="s">
        <v>1402</v>
      </c>
      <c r="AG32" s="63" t="s">
        <v>1403</v>
      </c>
      <c r="AH32" s="63">
        <v>0.23588971662012589</v>
      </c>
      <c r="AI32" s="63">
        <v>0.72937610458424995</v>
      </c>
      <c r="AJ32" s="63">
        <v>1.0333612671224131</v>
      </c>
      <c r="AK32" s="63">
        <v>0.97538250725328046</v>
      </c>
      <c r="AL32" s="63">
        <v>13.49273750881107</v>
      </c>
      <c r="AM32" s="63">
        <v>10.554506148602361</v>
      </c>
      <c r="AN32" s="58"/>
      <c r="AP32" s="58"/>
      <c r="AQ32" s="58"/>
      <c r="AS32" s="58"/>
    </row>
    <row r="33" spans="1:45" x14ac:dyDescent="0.3">
      <c r="A33" s="64">
        <v>38</v>
      </c>
      <c r="B33" s="63"/>
      <c r="C33" s="63">
        <v>50</v>
      </c>
      <c r="D33" s="63">
        <v>1.9960403442382809E-2</v>
      </c>
      <c r="E33" s="63" t="b">
        <v>0</v>
      </c>
      <c r="F33" s="63">
        <v>3.2625891792510943E-2</v>
      </c>
      <c r="G33" s="63">
        <v>1.7858632225769892E-2</v>
      </c>
      <c r="H33" s="63">
        <v>0.1103679999999999</v>
      </c>
      <c r="I33" s="63">
        <v>4.8320000000000576E-3</v>
      </c>
      <c r="J33" s="63">
        <v>7.5194338734840313E-2</v>
      </c>
      <c r="K33" s="63">
        <v>0.1009976612651597</v>
      </c>
      <c r="L33" s="63">
        <v>0.100576</v>
      </c>
      <c r="M33" s="63">
        <v>9.5199999999999951E-2</v>
      </c>
      <c r="N33" s="63">
        <v>0.11596258024255481</v>
      </c>
      <c r="O33" s="63">
        <v>8.403741975744522E-2</v>
      </c>
      <c r="P33" s="63">
        <v>-0.52646399999999993</v>
      </c>
      <c r="Q33" s="63">
        <v>0.28159999999999991</v>
      </c>
      <c r="R33" s="63">
        <v>6.5432094106925423E-2</v>
      </c>
      <c r="S33" s="63">
        <v>-0.1057520941069255</v>
      </c>
      <c r="T33" s="63">
        <v>-0.41609600000000002</v>
      </c>
      <c r="U33" s="63">
        <v>0.27676799999999979</v>
      </c>
      <c r="V33" s="63">
        <v>0.14062643284176571</v>
      </c>
      <c r="W33" s="63">
        <v>-4.7544328417657988E-3</v>
      </c>
      <c r="X33" s="63">
        <v>-0.516096</v>
      </c>
      <c r="Y33" s="63">
        <v>0.17676799999999979</v>
      </c>
      <c r="Z33" s="63">
        <v>4.0626432841765737E-2</v>
      </c>
      <c r="AA33" s="63">
        <v>-0.1047544328417658</v>
      </c>
      <c r="AB33" s="63">
        <v>-0.51667200000000002</v>
      </c>
      <c r="AC33" s="63">
        <v>0.18156799999999981</v>
      </c>
      <c r="AD33" s="63">
        <v>2.4663852599210969E-2</v>
      </c>
      <c r="AE33" s="63">
        <v>-8.8791852599211019E-2</v>
      </c>
      <c r="AF33" s="63" t="s">
        <v>1404</v>
      </c>
      <c r="AG33" s="63" t="s">
        <v>1405</v>
      </c>
      <c r="AH33" s="63">
        <v>0.13777785546640259</v>
      </c>
      <c r="AI33" s="63">
        <v>0.1192010198789165</v>
      </c>
      <c r="AJ33" s="63">
        <v>0.47788250143159389</v>
      </c>
      <c r="AK33" s="63">
        <v>0.44057996453875659</v>
      </c>
      <c r="AL33" s="63">
        <v>83.578988727091144</v>
      </c>
      <c r="AM33" s="63">
        <v>25.959732727620729</v>
      </c>
      <c r="AN33" s="58"/>
      <c r="AP33" s="58"/>
      <c r="AQ33" s="58"/>
      <c r="AS33" s="58"/>
    </row>
    <row r="34" spans="1:45" x14ac:dyDescent="0.3">
      <c r="A34" s="64">
        <v>39</v>
      </c>
      <c r="B34" s="63"/>
      <c r="C34" s="63">
        <v>50</v>
      </c>
      <c r="D34" s="63">
        <v>3.8905858993530273E-2</v>
      </c>
      <c r="E34" s="63" t="b">
        <v>0</v>
      </c>
      <c r="F34" s="63">
        <v>6.6158297860595579E-3</v>
      </c>
      <c r="G34" s="63">
        <v>1.937620195532968E-3</v>
      </c>
      <c r="H34" s="63">
        <v>3.5104000000000017E-2</v>
      </c>
      <c r="I34" s="63">
        <v>6.7519999999999802E-3</v>
      </c>
      <c r="J34" s="63">
        <v>2.568540199282399E-2</v>
      </c>
      <c r="K34" s="63">
        <v>0.13757857432101431</v>
      </c>
      <c r="L34" s="63">
        <v>2.6335999999999981E-2</v>
      </c>
      <c r="M34" s="63">
        <v>4.3615999999999988E-2</v>
      </c>
      <c r="N34" s="63">
        <v>6.3402598007176014E-2</v>
      </c>
      <c r="O34" s="63">
        <v>0.13757857432101439</v>
      </c>
      <c r="P34" s="63">
        <v>-1.478399999999996E-2</v>
      </c>
      <c r="Q34" s="63">
        <v>-0.51116799999999996</v>
      </c>
      <c r="R34" s="63">
        <v>0.17779200000000001</v>
      </c>
      <c r="S34" s="63">
        <v>-9.9696046624987719E-18</v>
      </c>
      <c r="T34" s="63">
        <v>-4.9887999999999988E-2</v>
      </c>
      <c r="U34" s="63">
        <v>-0.50441599999999998</v>
      </c>
      <c r="V34" s="63">
        <v>0.15210659800717599</v>
      </c>
      <c r="W34" s="63">
        <v>0.13757857432101431</v>
      </c>
      <c r="X34" s="63">
        <v>-0.14988799999999999</v>
      </c>
      <c r="Y34" s="63">
        <v>-0.60441599999999995</v>
      </c>
      <c r="Z34" s="63">
        <v>5.2106598007176028E-2</v>
      </c>
      <c r="AA34" s="63">
        <v>3.7578574321014323E-2</v>
      </c>
      <c r="AB34" s="63">
        <v>-7.6223999999999972E-2</v>
      </c>
      <c r="AC34" s="63">
        <v>-0.54803199999999996</v>
      </c>
      <c r="AD34" s="63">
        <v>8.8704000000000005E-2</v>
      </c>
      <c r="AE34" s="63">
        <v>-2.6146699020515652E-17</v>
      </c>
      <c r="AF34" s="63" t="s">
        <v>1406</v>
      </c>
      <c r="AG34" s="63" t="s">
        <v>1407</v>
      </c>
      <c r="AH34" s="63">
        <v>14.54809804454103</v>
      </c>
      <c r="AI34" s="63">
        <v>6.6775186799041641</v>
      </c>
      <c r="AJ34" s="63">
        <v>3.1576795625265142</v>
      </c>
      <c r="AK34" s="63">
        <v>3.0141281024782818</v>
      </c>
      <c r="AL34" s="63">
        <v>26.308670438477272</v>
      </c>
      <c r="AM34" s="63">
        <v>161.00744066890371</v>
      </c>
      <c r="AN34" s="58"/>
      <c r="AP34" s="58"/>
      <c r="AQ34" s="58"/>
      <c r="AS34" s="58"/>
    </row>
    <row r="35" spans="1:45" x14ac:dyDescent="0.3">
      <c r="A35" s="64">
        <v>40</v>
      </c>
      <c r="B35" s="63"/>
      <c r="C35" s="63">
        <v>50</v>
      </c>
      <c r="D35" s="63">
        <v>4.4872522354125977E-2</v>
      </c>
      <c r="E35" s="63" t="b">
        <v>0</v>
      </c>
      <c r="F35" s="63">
        <v>1.9305943254414541E-2</v>
      </c>
      <c r="G35" s="63">
        <v>2.0351572757042712E-3</v>
      </c>
      <c r="H35" s="63">
        <v>3.6384000000000062E-2</v>
      </c>
      <c r="I35" s="63">
        <v>2.4799999999999971E-2</v>
      </c>
      <c r="J35" s="63">
        <v>9.8143680236817965E-3</v>
      </c>
      <c r="K35" s="63">
        <v>1.6726368023681701E-2</v>
      </c>
      <c r="L35" s="63">
        <v>8.9376000000000011E-2</v>
      </c>
      <c r="M35" s="63">
        <v>6.8128000000000008E-2</v>
      </c>
      <c r="N35" s="63">
        <v>8.1709543472072682E-2</v>
      </c>
      <c r="O35" s="63">
        <v>8.1709543472072738E-2</v>
      </c>
      <c r="P35" s="63">
        <v>4.9535999999999997E-2</v>
      </c>
      <c r="Q35" s="63">
        <v>0.100352</v>
      </c>
      <c r="R35" s="63">
        <v>-0.22903258304389459</v>
      </c>
      <c r="S35" s="63">
        <v>-0.1180565830438948</v>
      </c>
      <c r="T35" s="63">
        <v>8.5920000000000066E-2</v>
      </c>
      <c r="U35" s="63">
        <v>7.5552000000000064E-2</v>
      </c>
      <c r="V35" s="63">
        <v>-0.23884695106757639</v>
      </c>
      <c r="W35" s="63">
        <v>-0.13478295106757651</v>
      </c>
      <c r="X35" s="63">
        <v>-1.407999999999994E-2</v>
      </c>
      <c r="Y35" s="63">
        <v>-2.4447999999999939E-2</v>
      </c>
      <c r="Z35" s="63">
        <v>-0.3388469510675764</v>
      </c>
      <c r="AA35" s="63">
        <v>-0.23478295106757649</v>
      </c>
      <c r="AB35" s="63">
        <v>-3.4559999999999422E-3</v>
      </c>
      <c r="AC35" s="63">
        <v>7.4240000000000582E-3</v>
      </c>
      <c r="AD35" s="63">
        <v>-0.32055649453964907</v>
      </c>
      <c r="AE35" s="63">
        <v>-0.21649249453964919</v>
      </c>
      <c r="AF35" s="63" t="s">
        <v>1408</v>
      </c>
      <c r="AG35" s="63" t="s">
        <v>1409</v>
      </c>
      <c r="AH35" s="63">
        <v>2.091372767865582</v>
      </c>
      <c r="AI35" s="63">
        <v>0.32528143265510362</v>
      </c>
      <c r="AJ35" s="63">
        <v>2.643559842422071</v>
      </c>
      <c r="AK35" s="63">
        <v>2.4693786526698762</v>
      </c>
      <c r="AL35" s="63">
        <v>5.9970504098070494</v>
      </c>
      <c r="AM35" s="63">
        <v>4.1973083071555788</v>
      </c>
      <c r="AN35" s="58"/>
      <c r="AP35" s="58"/>
      <c r="AQ35" s="58"/>
      <c r="AS35" s="58"/>
    </row>
    <row r="36" spans="1:45" x14ac:dyDescent="0.3">
      <c r="A36" s="64">
        <v>41</v>
      </c>
      <c r="B36" s="63"/>
      <c r="C36" s="63">
        <v>50</v>
      </c>
      <c r="D36" s="63">
        <v>2.2997140884399411E-2</v>
      </c>
      <c r="E36" s="63" t="b">
        <v>0</v>
      </c>
      <c r="F36" s="63">
        <v>3.4915925906655557E-2</v>
      </c>
      <c r="G36" s="63">
        <v>3.3060956179345027E-2</v>
      </c>
      <c r="H36" s="63">
        <v>6.4863999999999977E-2</v>
      </c>
      <c r="I36" s="63">
        <v>0.10441599999999999</v>
      </c>
      <c r="J36" s="63">
        <v>0.13398103084894161</v>
      </c>
      <c r="K36" s="63">
        <v>4.4130969151058297E-2</v>
      </c>
      <c r="L36" s="63">
        <v>8.4448000000000023E-2</v>
      </c>
      <c r="M36" s="63">
        <v>7.7919999999999989E-2</v>
      </c>
      <c r="N36" s="63">
        <v>0.14735309566702551</v>
      </c>
      <c r="O36" s="63">
        <v>5.6102904332974379E-2</v>
      </c>
      <c r="P36" s="63">
        <v>-0.45587199999999989</v>
      </c>
      <c r="Q36" s="63">
        <v>-0.1608320000000002</v>
      </c>
      <c r="R36" s="63">
        <v>0.42875096883219771</v>
      </c>
      <c r="S36" s="63">
        <v>-0.16993496883219769</v>
      </c>
      <c r="T36" s="63">
        <v>-0.39100799999999991</v>
      </c>
      <c r="U36" s="63">
        <v>-5.6416000000000188E-2</v>
      </c>
      <c r="V36" s="63">
        <v>0.56273199968113929</v>
      </c>
      <c r="W36" s="63">
        <v>-0.12580399968113939</v>
      </c>
      <c r="X36" s="63">
        <v>-0.49100799999999989</v>
      </c>
      <c r="Y36" s="63">
        <v>-0.15641600000000019</v>
      </c>
      <c r="Z36" s="63">
        <v>0.46273199968113932</v>
      </c>
      <c r="AA36" s="63">
        <v>-0.2258039996811394</v>
      </c>
      <c r="AB36" s="63">
        <v>-0.47545599999999988</v>
      </c>
      <c r="AC36" s="63">
        <v>-0.13433600000000021</v>
      </c>
      <c r="AD36" s="63">
        <v>0.41537890401411381</v>
      </c>
      <c r="AE36" s="63">
        <v>-0.1819069040141138</v>
      </c>
      <c r="AF36" s="63" t="s">
        <v>1410</v>
      </c>
      <c r="AG36" s="63" t="s">
        <v>1411</v>
      </c>
      <c r="AH36" s="63">
        <v>5.6929590790981903</v>
      </c>
      <c r="AI36" s="63">
        <v>0.75837074499410817</v>
      </c>
      <c r="AJ36" s="63">
        <v>1.6506991891083971</v>
      </c>
      <c r="AK36" s="63">
        <v>1.5520254807867779</v>
      </c>
      <c r="AL36" s="63">
        <v>7.4001029550344226</v>
      </c>
      <c r="AM36" s="63">
        <v>11.98722000179105</v>
      </c>
      <c r="AN36" s="58"/>
      <c r="AP36" s="58"/>
      <c r="AQ36" s="58"/>
      <c r="AS36" s="58"/>
    </row>
    <row r="37" spans="1:45" x14ac:dyDescent="0.3">
      <c r="A37" s="64">
        <v>43</v>
      </c>
      <c r="B37" s="63"/>
      <c r="C37" s="63">
        <v>50</v>
      </c>
      <c r="D37" s="63">
        <v>3.4938573837280273E-2</v>
      </c>
      <c r="E37" s="63" t="b">
        <v>0</v>
      </c>
      <c r="F37" s="63">
        <v>1.3406798455174319E-2</v>
      </c>
      <c r="G37" s="63">
        <v>1.9741433590307E-3</v>
      </c>
      <c r="H37" s="63">
        <v>1.7888000000000012E-2</v>
      </c>
      <c r="I37" s="63">
        <v>3.7791999999999992E-2</v>
      </c>
      <c r="J37" s="63">
        <v>1.503088656835316E-2</v>
      </c>
      <c r="K37" s="63">
        <v>0.12095088656835309</v>
      </c>
      <c r="L37" s="63">
        <v>5.6224000000000003E-2</v>
      </c>
      <c r="M37" s="63">
        <v>6.7743999999999999E-2</v>
      </c>
      <c r="N37" s="63">
        <v>7.5209113431646823E-2</v>
      </c>
      <c r="O37" s="63">
        <v>0.12095088656835309</v>
      </c>
      <c r="P37" s="63">
        <v>0.377664</v>
      </c>
      <c r="Q37" s="63">
        <v>1.2607999999999999E-2</v>
      </c>
      <c r="R37" s="63">
        <v>-0.30681599999999998</v>
      </c>
      <c r="S37" s="63">
        <v>-5.3327979656950982E-17</v>
      </c>
      <c r="T37" s="63">
        <v>0.35977599999999998</v>
      </c>
      <c r="U37" s="63">
        <v>5.0399999999999993E-2</v>
      </c>
      <c r="V37" s="63">
        <v>-0.32184688656835309</v>
      </c>
      <c r="W37" s="63">
        <v>0.12095088656835309</v>
      </c>
      <c r="X37" s="63">
        <v>0.25977600000000001</v>
      </c>
      <c r="Y37" s="63">
        <v>-4.9600000000000012E-2</v>
      </c>
      <c r="Z37" s="63">
        <v>-0.42184688656835312</v>
      </c>
      <c r="AA37" s="63">
        <v>2.0950886568353061E-2</v>
      </c>
      <c r="AB37" s="63">
        <v>0.30355199999999999</v>
      </c>
      <c r="AC37" s="63">
        <v>-1.7343999999999998E-2</v>
      </c>
      <c r="AD37" s="63">
        <v>-0.39705600000000002</v>
      </c>
      <c r="AE37" s="63">
        <v>-7.1621263683894491E-17</v>
      </c>
      <c r="AF37" s="63" t="s">
        <v>1412</v>
      </c>
      <c r="AG37" s="63" t="s">
        <v>1413</v>
      </c>
      <c r="AH37" s="63">
        <v>4.5094328342538006</v>
      </c>
      <c r="AI37" s="63">
        <v>5.7719640718672398</v>
      </c>
      <c r="AJ37" s="63">
        <v>2.620736605566107</v>
      </c>
      <c r="AK37" s="63">
        <v>2.451359902016589</v>
      </c>
      <c r="AL37" s="63">
        <v>3.567224688961109</v>
      </c>
      <c r="AM37" s="63">
        <v>8.0782382352213755</v>
      </c>
      <c r="AN37" s="58"/>
      <c r="AP37" s="58"/>
      <c r="AQ37" s="58"/>
      <c r="AS37" s="58"/>
    </row>
    <row r="38" spans="1:45" x14ac:dyDescent="0.3">
      <c r="A38" s="64">
        <v>44</v>
      </c>
      <c r="B38" s="63"/>
      <c r="C38" s="63">
        <v>50</v>
      </c>
      <c r="D38" s="63">
        <v>4.5883655548095703E-2</v>
      </c>
      <c r="E38" s="63" t="b">
        <v>0</v>
      </c>
      <c r="F38" s="63">
        <v>1.955078451200001E-2</v>
      </c>
      <c r="G38" s="63">
        <v>6.1353359360000002E-3</v>
      </c>
      <c r="H38" s="63">
        <v>4.9119999999999983E-2</v>
      </c>
      <c r="I38" s="63">
        <v>3.6959999999999993E-2</v>
      </c>
      <c r="J38" s="63">
        <v>4.8544000000000032E-2</v>
      </c>
      <c r="K38" s="63">
        <v>9.9999999999999992E-2</v>
      </c>
      <c r="L38" s="63">
        <v>8.5664000000000004E-2</v>
      </c>
      <c r="M38" s="63">
        <v>6.6720000000000002E-2</v>
      </c>
      <c r="N38" s="63">
        <v>8.8096000000000063E-2</v>
      </c>
      <c r="O38" s="63">
        <v>0.1</v>
      </c>
      <c r="P38" s="63">
        <v>5.203200000000003E-2</v>
      </c>
      <c r="Q38" s="63">
        <v>-0.54496</v>
      </c>
      <c r="R38" s="63">
        <v>0.52953600000000001</v>
      </c>
      <c r="S38" s="63">
        <v>4.3358374994452213E-17</v>
      </c>
      <c r="T38" s="63">
        <v>2.912000000000053E-3</v>
      </c>
      <c r="U38" s="63">
        <v>-0.58191999999999999</v>
      </c>
      <c r="V38" s="63">
        <v>0.57808000000000004</v>
      </c>
      <c r="W38" s="63">
        <v>0.1</v>
      </c>
      <c r="X38" s="63">
        <v>-9.7087999999999952E-2</v>
      </c>
      <c r="Y38" s="63">
        <v>-0.68191999999999997</v>
      </c>
      <c r="Z38" s="63">
        <v>0.47808</v>
      </c>
      <c r="AA38" s="63">
        <v>2.718128063643533E-17</v>
      </c>
      <c r="AB38" s="63">
        <v>-8.2751999999999951E-2</v>
      </c>
      <c r="AC38" s="63">
        <v>-0.64863999999999999</v>
      </c>
      <c r="AD38" s="63">
        <v>0.48998399999999998</v>
      </c>
      <c r="AE38" s="63">
        <v>2.8356941563616789E-17</v>
      </c>
      <c r="AF38" s="63" t="s">
        <v>1414</v>
      </c>
      <c r="AG38" s="63" t="s">
        <v>1415</v>
      </c>
      <c r="AH38" s="63">
        <v>3.5273589001214019</v>
      </c>
      <c r="AI38" s="63">
        <v>0.76221202372378338</v>
      </c>
      <c r="AJ38" s="63">
        <v>1.7862519761204849</v>
      </c>
      <c r="AK38" s="63">
        <v>1.708277655596111</v>
      </c>
      <c r="AL38" s="63">
        <v>2.4899598393574491</v>
      </c>
      <c r="AM38" s="63">
        <v>2.4899598393574491</v>
      </c>
      <c r="AN38" s="58"/>
      <c r="AP38" s="58"/>
      <c r="AQ38" s="58"/>
      <c r="AS38" s="58"/>
    </row>
    <row r="39" spans="1:45" x14ac:dyDescent="0.3">
      <c r="A39" s="64">
        <v>45</v>
      </c>
      <c r="B39" s="63"/>
      <c r="C39" s="63">
        <v>50</v>
      </c>
      <c r="D39" s="63">
        <v>4.3924331665039063E-2</v>
      </c>
      <c r="E39" s="63" t="b">
        <v>0</v>
      </c>
      <c r="F39" s="63">
        <v>2.693597490205878E-2</v>
      </c>
      <c r="G39" s="63">
        <v>2.197812390712622E-2</v>
      </c>
      <c r="H39" s="63">
        <v>4.5600000000000002E-2</v>
      </c>
      <c r="I39" s="63">
        <v>1.5967999999999979E-2</v>
      </c>
      <c r="J39" s="63">
        <v>0.14015629448271749</v>
      </c>
      <c r="K39" s="63">
        <v>0.14822029448271751</v>
      </c>
      <c r="L39" s="63">
        <v>6.5183999999999992E-2</v>
      </c>
      <c r="M39" s="63">
        <v>8.992E-3</v>
      </c>
      <c r="N39" s="63">
        <v>0.15035346681090789</v>
      </c>
      <c r="O39" s="63">
        <v>0.13691346681090791</v>
      </c>
      <c r="P39" s="63">
        <v>0.17119999999999999</v>
      </c>
      <c r="Q39" s="63">
        <v>0.56556799999999996</v>
      </c>
      <c r="R39" s="63">
        <v>0.18056983203324981</v>
      </c>
      <c r="S39" s="63">
        <v>5.1545832033249743E-2</v>
      </c>
      <c r="T39" s="63">
        <v>0.21679999999999999</v>
      </c>
      <c r="U39" s="63">
        <v>0.54959999999999998</v>
      </c>
      <c r="V39" s="63">
        <v>0.32072612651596732</v>
      </c>
      <c r="W39" s="63">
        <v>0.19976612651596731</v>
      </c>
      <c r="X39" s="63">
        <v>0.1168</v>
      </c>
      <c r="Y39" s="63">
        <v>0.4496</v>
      </c>
      <c r="Z39" s="63">
        <v>0.22072612651596729</v>
      </c>
      <c r="AA39" s="63">
        <v>9.9766126515967266E-2</v>
      </c>
      <c r="AB39" s="63">
        <v>0.151616</v>
      </c>
      <c r="AC39" s="63">
        <v>0.54060799999999998</v>
      </c>
      <c r="AD39" s="63">
        <v>0.17037265970505941</v>
      </c>
      <c r="AE39" s="63">
        <v>6.2852659705059363E-2</v>
      </c>
      <c r="AF39" s="63" t="s">
        <v>1416</v>
      </c>
      <c r="AG39" s="63" t="s">
        <v>1417</v>
      </c>
      <c r="AH39" s="63">
        <v>5.0649783264077266</v>
      </c>
      <c r="AI39" s="63">
        <v>1.4512392049551679</v>
      </c>
      <c r="AJ39" s="63">
        <v>12.43960143281363</v>
      </c>
      <c r="AK39" s="63">
        <v>11.144186228095091</v>
      </c>
      <c r="AL39" s="63">
        <v>25.3515571018008</v>
      </c>
      <c r="AM39" s="63">
        <v>18.858494163331741</v>
      </c>
      <c r="AN39" s="58"/>
      <c r="AP39" s="58"/>
      <c r="AQ39" s="58"/>
      <c r="AS39" s="58"/>
    </row>
    <row r="40" spans="1:45" x14ac:dyDescent="0.3">
      <c r="A40" s="64">
        <v>46</v>
      </c>
      <c r="B40" s="63"/>
      <c r="C40" s="63">
        <v>50</v>
      </c>
      <c r="D40" s="63">
        <v>2.3914337158203122E-2</v>
      </c>
      <c r="E40" s="63" t="b">
        <v>0</v>
      </c>
      <c r="F40" s="63">
        <v>2.7025432618760531E-2</v>
      </c>
      <c r="G40" s="63">
        <v>1.9935343563992499E-3</v>
      </c>
      <c r="H40" s="63">
        <v>1.7504000000000079E-2</v>
      </c>
      <c r="I40" s="63">
        <v>2.403200000000005E-2</v>
      </c>
      <c r="J40" s="63">
        <v>3.3310768775266127E-2</v>
      </c>
      <c r="K40" s="63">
        <v>0.12560663913909831</v>
      </c>
      <c r="L40" s="63">
        <v>9.9423999999999957E-2</v>
      </c>
      <c r="M40" s="63">
        <v>9.2127999999999988E-2</v>
      </c>
      <c r="N40" s="63">
        <v>9.3020064818083933E-2</v>
      </c>
      <c r="O40" s="63">
        <v>0.1119719351819161</v>
      </c>
      <c r="P40" s="63">
        <v>0.79526399999999997</v>
      </c>
      <c r="Q40" s="63">
        <v>0.70361600000000002</v>
      </c>
      <c r="R40" s="63">
        <v>7.3999740727664312E-2</v>
      </c>
      <c r="S40" s="63">
        <v>4.7887740727664323E-2</v>
      </c>
      <c r="T40" s="63">
        <v>0.7777599999999999</v>
      </c>
      <c r="U40" s="63">
        <v>0.67958399999999997</v>
      </c>
      <c r="V40" s="63">
        <v>0.1073105095029304</v>
      </c>
      <c r="W40" s="63">
        <v>0.17349437986676261</v>
      </c>
      <c r="X40" s="63">
        <v>0.67775999999999992</v>
      </c>
      <c r="Y40" s="63">
        <v>0.57958399999999999</v>
      </c>
      <c r="Z40" s="63">
        <v>7.3105095029304358E-3</v>
      </c>
      <c r="AA40" s="63">
        <v>7.3494379866762577E-2</v>
      </c>
      <c r="AB40" s="63">
        <v>0.67833599999999994</v>
      </c>
      <c r="AC40" s="63">
        <v>0.58745599999999998</v>
      </c>
      <c r="AD40" s="63">
        <v>1.4290444684846519E-2</v>
      </c>
      <c r="AE40" s="63">
        <v>6.1522444684846508E-2</v>
      </c>
      <c r="AF40" s="63" t="s">
        <v>1418</v>
      </c>
      <c r="AG40" s="63" t="s">
        <v>1419</v>
      </c>
      <c r="AH40" s="63">
        <v>0.1444339769309394</v>
      </c>
      <c r="AI40" s="63">
        <v>0.369903363278338</v>
      </c>
      <c r="AJ40" s="63">
        <v>1.3084780078652609</v>
      </c>
      <c r="AK40" s="63">
        <v>1.1464238139056</v>
      </c>
      <c r="AL40" s="63">
        <v>2.8227346276884702</v>
      </c>
      <c r="AM40" s="63">
        <v>45.335724755853597</v>
      </c>
      <c r="AN40" s="58"/>
      <c r="AP40" s="58"/>
      <c r="AQ40" s="58"/>
      <c r="AS40" s="58"/>
    </row>
    <row r="41" spans="1:45" x14ac:dyDescent="0.3">
      <c r="A41" s="64">
        <v>47</v>
      </c>
      <c r="B41" s="63"/>
      <c r="C41" s="63">
        <v>50</v>
      </c>
      <c r="D41" s="63">
        <v>2.6937484741210941E-2</v>
      </c>
      <c r="E41" s="63" t="b">
        <v>0</v>
      </c>
      <c r="F41" s="63">
        <v>2.7670596607999989E-2</v>
      </c>
      <c r="G41" s="63">
        <v>6.1527848960000013E-3</v>
      </c>
      <c r="H41" s="63">
        <v>3.6511999999999989E-2</v>
      </c>
      <c r="I41" s="63">
        <v>8.543999999999996E-3</v>
      </c>
      <c r="J41" s="63">
        <v>6.8896000000000013E-2</v>
      </c>
      <c r="K41" s="63">
        <v>0.1</v>
      </c>
      <c r="L41" s="63">
        <v>9.526399999999996E-2</v>
      </c>
      <c r="M41" s="63">
        <v>9.5135999999999998E-2</v>
      </c>
      <c r="N41" s="63">
        <v>9.7696000000000005E-2</v>
      </c>
      <c r="O41" s="63">
        <v>0.1</v>
      </c>
      <c r="P41" s="63">
        <v>0.35731200000000002</v>
      </c>
      <c r="Q41" s="63">
        <v>-0.13561599999999999</v>
      </c>
      <c r="R41" s="63">
        <v>0.10367999999999999</v>
      </c>
      <c r="S41" s="63">
        <v>3.5269827815443784E-18</v>
      </c>
      <c r="T41" s="63">
        <v>0.39382400000000001</v>
      </c>
      <c r="U41" s="63">
        <v>-0.14416000000000001</v>
      </c>
      <c r="V41" s="63">
        <v>0.17257600000000001</v>
      </c>
      <c r="W41" s="63">
        <v>0.1</v>
      </c>
      <c r="X41" s="63">
        <v>0.29382399999999997</v>
      </c>
      <c r="Y41" s="63">
        <v>-0.24415999999999999</v>
      </c>
      <c r="Z41" s="63">
        <v>7.2576000000000002E-2</v>
      </c>
      <c r="AA41" s="63">
        <v>-1.4107931126177489E-18</v>
      </c>
      <c r="AB41" s="63">
        <v>0.29855999999999999</v>
      </c>
      <c r="AC41" s="63">
        <v>-0.23929600000000001</v>
      </c>
      <c r="AD41" s="63">
        <v>7.4880000000000002E-2</v>
      </c>
      <c r="AE41" s="63">
        <v>-8.4647586757064927E-19</v>
      </c>
      <c r="AF41" s="63" t="s">
        <v>1420</v>
      </c>
      <c r="AG41" s="63" t="s">
        <v>1421</v>
      </c>
      <c r="AH41" s="63">
        <v>0.52272895207943093</v>
      </c>
      <c r="AI41" s="63">
        <v>0.65654685125801349</v>
      </c>
      <c r="AJ41" s="63">
        <v>0.34124736234160152</v>
      </c>
      <c r="AK41" s="63">
        <v>0.32203367333752447</v>
      </c>
      <c r="AL41" s="63">
        <v>3.1746031746032348</v>
      </c>
      <c r="AM41" s="63">
        <v>3.1746031746032348</v>
      </c>
      <c r="AN41" s="58"/>
      <c r="AP41" s="58"/>
      <c r="AQ41" s="58"/>
      <c r="AS41" s="58"/>
    </row>
    <row r="42" spans="1:45" x14ac:dyDescent="0.3">
      <c r="A42" s="64">
        <v>48</v>
      </c>
      <c r="B42" s="63"/>
      <c r="C42" s="63">
        <v>50</v>
      </c>
      <c r="D42" s="63">
        <v>2.2922992706298832E-2</v>
      </c>
      <c r="E42" s="63" t="b">
        <v>0</v>
      </c>
      <c r="F42" s="63">
        <v>6.8509190432435897E-3</v>
      </c>
      <c r="G42" s="63">
        <v>4.2515053219577357E-3</v>
      </c>
      <c r="H42" s="63">
        <v>2.0640000000000019E-2</v>
      </c>
      <c r="I42" s="63">
        <v>3.4016000000000053E-2</v>
      </c>
      <c r="J42" s="63">
        <v>5.165663041621793E-2</v>
      </c>
      <c r="K42" s="63">
        <v>4.5128630416217952E-2</v>
      </c>
      <c r="L42" s="63">
        <v>5.0976000000000021E-2</v>
      </c>
      <c r="M42" s="63">
        <v>4.7072000000000003E-2</v>
      </c>
      <c r="N42" s="63">
        <v>4.5128630416217903E-2</v>
      </c>
      <c r="O42" s="63">
        <v>4.5128630416217959E-2</v>
      </c>
      <c r="P42" s="63">
        <v>0.12153600000000001</v>
      </c>
      <c r="Q42" s="63">
        <v>-0.59334399999999998</v>
      </c>
      <c r="R42" s="63">
        <v>-0.50534400000000002</v>
      </c>
      <c r="S42" s="63">
        <v>-7.190342230641804E-17</v>
      </c>
      <c r="T42" s="63">
        <v>0.14217600000000011</v>
      </c>
      <c r="U42" s="63">
        <v>-0.62736000000000003</v>
      </c>
      <c r="V42" s="63">
        <v>-0.45368736958378209</v>
      </c>
      <c r="W42" s="63">
        <v>4.5128630416217883E-2</v>
      </c>
      <c r="X42" s="63">
        <v>4.2176000000000047E-2</v>
      </c>
      <c r="Y42" s="63">
        <v>-0.72736000000000001</v>
      </c>
      <c r="Z42" s="63">
        <v>-0.55368736958378206</v>
      </c>
      <c r="AA42" s="63">
        <v>-5.4871369583782123E-2</v>
      </c>
      <c r="AB42" s="63">
        <v>9.1200000000000031E-2</v>
      </c>
      <c r="AC42" s="63">
        <v>-0.58028800000000003</v>
      </c>
      <c r="AD42" s="63">
        <v>-0.49881599999999998</v>
      </c>
      <c r="AE42" s="63">
        <v>-7.5618510836311437E-17</v>
      </c>
      <c r="AF42" s="63" t="s">
        <v>1422</v>
      </c>
      <c r="AG42" s="63" t="s">
        <v>1423</v>
      </c>
      <c r="AH42" s="63">
        <v>11.084114146215249</v>
      </c>
      <c r="AI42" s="63">
        <v>2.000847875171051</v>
      </c>
      <c r="AJ42" s="63">
        <v>7.7059184340524141</v>
      </c>
      <c r="AK42" s="63">
        <v>7.3772031581109578</v>
      </c>
      <c r="AL42" s="63">
        <v>14.019146108283129</v>
      </c>
      <c r="AM42" s="63">
        <v>5.3887562585398552</v>
      </c>
      <c r="AN42" s="58"/>
      <c r="AP42" s="58"/>
      <c r="AQ42" s="58"/>
      <c r="AS42" s="58"/>
    </row>
    <row r="43" spans="1:45" s="62" customFormat="1" x14ac:dyDescent="0.3">
      <c r="A43" s="64">
        <v>49</v>
      </c>
      <c r="B43" s="63"/>
      <c r="C43" s="63">
        <v>50</v>
      </c>
      <c r="D43" s="63">
        <v>3.9823532104492188E-2</v>
      </c>
      <c r="E43" s="63" t="b">
        <v>0</v>
      </c>
      <c r="F43" s="63">
        <v>2.0349940941202248E-2</v>
      </c>
      <c r="G43" s="63">
        <v>7.9376540597604836E-3</v>
      </c>
      <c r="H43" s="63">
        <v>6.0479999999999978E-3</v>
      </c>
      <c r="I43" s="63">
        <v>1.596800000000001E-2</v>
      </c>
      <c r="J43" s="63">
        <v>8.7441973512498467E-2</v>
      </c>
      <c r="K43" s="63">
        <v>8.4369973512498475E-2</v>
      </c>
      <c r="L43" s="63">
        <v>8.2463999999999996E-2</v>
      </c>
      <c r="M43" s="63">
        <v>4.7392000000000017E-2</v>
      </c>
      <c r="N43" s="63">
        <v>0.1063185213460113</v>
      </c>
      <c r="O43" s="63">
        <v>0.1063185213460113</v>
      </c>
      <c r="P43" s="63">
        <v>0.17561599999999999</v>
      </c>
      <c r="Q43" s="63">
        <v>-8.2431999999999894E-2</v>
      </c>
      <c r="R43" s="63">
        <v>-3.9636424118885363E-2</v>
      </c>
      <c r="S43" s="63">
        <v>-2.427642411888542E-2</v>
      </c>
      <c r="T43" s="63">
        <v>0.18166399999999999</v>
      </c>
      <c r="U43" s="63">
        <v>-9.8399999999999904E-2</v>
      </c>
      <c r="V43" s="63">
        <v>4.7805549393613103E-2</v>
      </c>
      <c r="W43" s="63">
        <v>6.0093549393613048E-2</v>
      </c>
      <c r="X43" s="63">
        <v>8.1664000000000056E-2</v>
      </c>
      <c r="Y43" s="63">
        <v>-0.19839999999999991</v>
      </c>
      <c r="Z43" s="63">
        <v>-5.2194450606386902E-2</v>
      </c>
      <c r="AA43" s="63">
        <v>-3.9906450606386958E-2</v>
      </c>
      <c r="AB43" s="63">
        <v>9.9200000000000052E-2</v>
      </c>
      <c r="AC43" s="63">
        <v>-0.14579199999999989</v>
      </c>
      <c r="AD43" s="63">
        <v>-5.8512971952398157E-2</v>
      </c>
      <c r="AE43" s="63">
        <v>-4.6224971952398247E-2</v>
      </c>
      <c r="AF43" s="63" t="s">
        <v>1424</v>
      </c>
      <c r="AG43" s="63" t="s">
        <v>1425</v>
      </c>
      <c r="AH43" s="63">
        <v>3.2521574660412189</v>
      </c>
      <c r="AI43" s="63">
        <v>0.63342886710795021</v>
      </c>
      <c r="AJ43" s="63">
        <v>3.813281968447543</v>
      </c>
      <c r="AK43" s="63">
        <v>3.5918698178874511</v>
      </c>
      <c r="AL43" s="63">
        <v>13.10986704142028</v>
      </c>
      <c r="AM43" s="63">
        <v>9.9287239450548803</v>
      </c>
    </row>
    <row r="44" spans="1:45" s="62" customFormat="1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45" s="62" customFormat="1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45" s="62" customFormat="1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45" s="62" customFormat="1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45" s="62" customFormat="1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s="62" customFormat="1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43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43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43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43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43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43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43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43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43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43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43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43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43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43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43" s="55" customFormat="1" x14ac:dyDescent="0.3">
      <c r="A143" s="57"/>
      <c r="B143" s="56"/>
      <c r="C143" s="56"/>
      <c r="D143" s="56"/>
      <c r="E143" s="56"/>
      <c r="F143" s="56"/>
      <c r="G143" s="56"/>
      <c r="H143" s="59"/>
      <c r="I143" s="60"/>
      <c r="J143" s="60"/>
      <c r="K143" s="60"/>
      <c r="L143" s="59"/>
      <c r="M143" s="60"/>
      <c r="N143" s="60"/>
      <c r="O143" s="61"/>
      <c r="P143" s="59"/>
      <c r="Q143" s="60"/>
      <c r="R143" s="60"/>
      <c r="S143" s="61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P143" s="58"/>
      <c r="AQ143" s="58"/>
    </row>
    <row r="144" spans="1:43" s="55" customFormat="1" x14ac:dyDescent="0.3">
      <c r="A144" s="57"/>
      <c r="B144" s="56"/>
      <c r="C144" s="56"/>
      <c r="D144" s="56"/>
      <c r="E144" s="56"/>
      <c r="F144" s="56"/>
      <c r="G144" s="56"/>
      <c r="H144" s="59"/>
      <c r="I144" s="60"/>
      <c r="J144" s="60"/>
      <c r="K144" s="60"/>
      <c r="L144" s="59"/>
      <c r="M144" s="60"/>
      <c r="N144" s="60"/>
      <c r="O144" s="61"/>
      <c r="P144" s="59"/>
      <c r="Q144" s="60"/>
      <c r="R144" s="60"/>
      <c r="S144" s="61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P144" s="58"/>
      <c r="AQ144" s="58"/>
    </row>
    <row r="145" spans="1:43" s="55" customFormat="1" x14ac:dyDescent="0.3">
      <c r="A145" s="57"/>
      <c r="B145" s="56"/>
      <c r="C145" s="56"/>
      <c r="D145" s="56"/>
      <c r="E145" s="56"/>
      <c r="F145" s="56"/>
      <c r="G145" s="56"/>
      <c r="H145" s="59"/>
      <c r="I145" s="60"/>
      <c r="J145" s="60"/>
      <c r="K145" s="60"/>
      <c r="L145" s="59"/>
      <c r="M145" s="60"/>
      <c r="N145" s="60"/>
      <c r="O145" s="61"/>
      <c r="P145" s="59"/>
      <c r="Q145" s="60"/>
      <c r="R145" s="60"/>
      <c r="S145" s="6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P145" s="58"/>
      <c r="AQ145" s="58"/>
    </row>
    <row r="146" spans="1:43" s="55" customFormat="1" x14ac:dyDescent="0.3">
      <c r="A146" s="57"/>
      <c r="B146" s="56"/>
      <c r="C146" s="56"/>
      <c r="D146" s="56"/>
      <c r="E146" s="56"/>
      <c r="F146" s="56"/>
      <c r="G146" s="56"/>
      <c r="H146" s="59"/>
      <c r="I146" s="60"/>
      <c r="J146" s="60"/>
      <c r="K146" s="60"/>
      <c r="L146" s="59"/>
      <c r="M146" s="60"/>
      <c r="N146" s="60"/>
      <c r="O146" s="61"/>
      <c r="P146" s="59"/>
      <c r="Q146" s="60"/>
      <c r="R146" s="60"/>
      <c r="S146" s="61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P146" s="58"/>
      <c r="AQ146" s="58"/>
    </row>
    <row r="147" spans="1:43" s="55" customFormat="1" x14ac:dyDescent="0.3">
      <c r="A147" s="57"/>
      <c r="B147" s="56"/>
      <c r="C147" s="56"/>
      <c r="D147" s="56"/>
      <c r="E147" s="56"/>
      <c r="F147" s="56"/>
      <c r="G147" s="56"/>
      <c r="H147" s="59"/>
      <c r="I147" s="60"/>
      <c r="J147" s="60"/>
      <c r="K147" s="60"/>
      <c r="L147" s="59"/>
      <c r="M147" s="60"/>
      <c r="N147" s="60"/>
      <c r="O147" s="61"/>
      <c r="P147" s="59"/>
      <c r="Q147" s="60"/>
      <c r="R147" s="60"/>
      <c r="S147" s="61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P147" s="58"/>
      <c r="AQ147" s="58"/>
    </row>
    <row r="148" spans="1:43" s="55" customFormat="1" x14ac:dyDescent="0.3">
      <c r="A148" s="57"/>
      <c r="B148" s="56"/>
      <c r="C148" s="56"/>
      <c r="D148" s="56"/>
      <c r="E148" s="56"/>
      <c r="F148" s="56"/>
      <c r="G148" s="56"/>
      <c r="H148" s="59"/>
      <c r="I148" s="60"/>
      <c r="J148" s="60"/>
      <c r="K148" s="60"/>
      <c r="L148" s="59"/>
      <c r="M148" s="60"/>
      <c r="N148" s="60"/>
      <c r="O148" s="61"/>
      <c r="P148" s="59"/>
      <c r="Q148" s="60"/>
      <c r="R148" s="60"/>
      <c r="S148" s="61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P148" s="58"/>
      <c r="AQ148" s="58"/>
    </row>
    <row r="149" spans="1:43" s="55" customFormat="1" x14ac:dyDescent="0.3">
      <c r="A149" s="57"/>
      <c r="B149" s="56"/>
      <c r="C149" s="56"/>
      <c r="D149" s="56"/>
      <c r="E149" s="56"/>
      <c r="F149" s="56"/>
      <c r="G149" s="56"/>
      <c r="H149" s="59"/>
      <c r="I149" s="60"/>
      <c r="J149" s="60"/>
      <c r="K149" s="60"/>
      <c r="L149" s="59"/>
      <c r="M149" s="60"/>
      <c r="N149" s="60"/>
      <c r="O149" s="61"/>
      <c r="P149" s="59"/>
      <c r="Q149" s="60"/>
      <c r="R149" s="60"/>
      <c r="S149" s="61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P149" s="58"/>
      <c r="AQ149" s="58"/>
    </row>
    <row r="150" spans="1:43" s="55" customFormat="1" x14ac:dyDescent="0.3">
      <c r="A150" s="57"/>
      <c r="B150" s="56"/>
      <c r="C150" s="56"/>
      <c r="D150" s="56"/>
      <c r="E150" s="56"/>
      <c r="F150" s="56"/>
      <c r="G150" s="56"/>
      <c r="H150" s="59"/>
      <c r="I150" s="60"/>
      <c r="J150" s="60"/>
      <c r="K150" s="60"/>
      <c r="L150" s="59"/>
      <c r="M150" s="60"/>
      <c r="N150" s="60"/>
      <c r="O150" s="61"/>
      <c r="P150" s="59"/>
      <c r="Q150" s="60"/>
      <c r="R150" s="60"/>
      <c r="S150" s="61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P150" s="58"/>
      <c r="AQ150" s="58"/>
    </row>
    <row r="151" spans="1:43" s="55" customFormat="1" x14ac:dyDescent="0.3">
      <c r="A151" s="57"/>
      <c r="B151" s="56"/>
      <c r="C151" s="56"/>
      <c r="D151" s="56"/>
      <c r="E151" s="56"/>
      <c r="F151" s="56"/>
      <c r="G151" s="56"/>
      <c r="H151" s="59"/>
      <c r="I151" s="60"/>
      <c r="J151" s="60"/>
      <c r="K151" s="60"/>
      <c r="L151" s="59"/>
      <c r="M151" s="60"/>
      <c r="N151" s="60"/>
      <c r="O151" s="61"/>
      <c r="P151" s="59"/>
      <c r="Q151" s="60"/>
      <c r="R151" s="60"/>
      <c r="S151" s="61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P151" s="58"/>
      <c r="AQ151" s="58"/>
    </row>
    <row r="152" spans="1:43" x14ac:dyDescent="0.3">
      <c r="A152" s="26"/>
      <c r="AP152" s="58"/>
      <c r="AQ152" s="58"/>
    </row>
    <row r="153" spans="1:43" x14ac:dyDescent="0.3">
      <c r="A153" s="26"/>
      <c r="AP153" s="58"/>
      <c r="AQ153" s="58"/>
    </row>
    <row r="154" spans="1:43" x14ac:dyDescent="0.3">
      <c r="A154" s="26"/>
      <c r="AP154" s="58"/>
      <c r="AQ154" s="58"/>
    </row>
    <row r="155" spans="1:43" x14ac:dyDescent="0.3">
      <c r="A155" s="26"/>
      <c r="AP155" s="58"/>
      <c r="AQ155" s="58"/>
    </row>
    <row r="156" spans="1:43" x14ac:dyDescent="0.3">
      <c r="A156" s="26"/>
      <c r="AP156" s="58"/>
      <c r="AQ156" s="58"/>
    </row>
    <row r="157" spans="1:43" x14ac:dyDescent="0.3">
      <c r="A157" s="26"/>
      <c r="AP157" s="58"/>
      <c r="AQ157" s="58"/>
    </row>
    <row r="158" spans="1:43" x14ac:dyDescent="0.3">
      <c r="A158" s="26"/>
      <c r="AP158" s="58"/>
      <c r="AQ158" s="58"/>
    </row>
    <row r="159" spans="1:43" x14ac:dyDescent="0.3">
      <c r="A159" s="26"/>
    </row>
    <row r="160" spans="1:4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9:AT201 AR46:AT158 AR5:AR45 AT5:AT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:AP201 AM5:AM142 AO5:AO142 AM143:AO15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151"/>
  <sheetViews>
    <sheetView zoomScale="70" zoomScaleNormal="70" workbookViewId="0">
      <selection sqref="A1:AM40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5.7875871658325199E-3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x14ac:dyDescent="0.3">
      <c r="A3" s="64">
        <v>2</v>
      </c>
      <c r="B3" s="63"/>
      <c r="C3" s="63">
        <v>50</v>
      </c>
      <c r="D3" s="63">
        <v>3.6906719207763672E-2</v>
      </c>
      <c r="E3" s="63" t="b">
        <v>0</v>
      </c>
      <c r="F3" s="63">
        <v>1.3687565356807249E-2</v>
      </c>
      <c r="G3" s="63">
        <v>3.6227795152974718E-3</v>
      </c>
      <c r="H3" s="63">
        <v>4.3842144386875448E-2</v>
      </c>
      <c r="I3" s="63">
        <v>1.5583999999999961E-2</v>
      </c>
      <c r="J3" s="63">
        <v>3.8180948585097241E-2</v>
      </c>
      <c r="K3" s="63">
        <v>0.19677314272048829</v>
      </c>
      <c r="L3" s="63">
        <v>3.3282144386875448E-2</v>
      </c>
      <c r="M3" s="63">
        <v>6.4544000000000032E-2</v>
      </c>
      <c r="N3" s="63">
        <v>9.1727511063030731E-2</v>
      </c>
      <c r="O3" s="63">
        <v>0.11596258024255481</v>
      </c>
      <c r="P3" s="63">
        <v>5.0077855613124639E-2</v>
      </c>
      <c r="Q3" s="63">
        <v>0.15577599999999989</v>
      </c>
      <c r="R3" s="63">
        <v>-0.33741852694869112</v>
      </c>
      <c r="S3" s="63">
        <v>0.20684843564310551</v>
      </c>
      <c r="T3" s="63">
        <v>9.3920000000000087E-2</v>
      </c>
      <c r="U3" s="63">
        <v>0.17135999999999979</v>
      </c>
      <c r="V3" s="63">
        <v>-0.29923757836359388</v>
      </c>
      <c r="W3" s="63">
        <v>0.4036215783635938</v>
      </c>
      <c r="X3" s="63">
        <v>-6.0799999999999127E-3</v>
      </c>
      <c r="Y3" s="63">
        <v>7.135999999999984E-2</v>
      </c>
      <c r="Z3" s="63">
        <v>-0.39923757836359391</v>
      </c>
      <c r="AA3" s="63">
        <v>0.30362157836359382</v>
      </c>
      <c r="AB3" s="63">
        <v>6.0637855613124639E-2</v>
      </c>
      <c r="AC3" s="63">
        <v>0.1068159999999998</v>
      </c>
      <c r="AD3" s="63">
        <v>-0.39096508942662461</v>
      </c>
      <c r="AE3" s="63">
        <v>0.28765899812103901</v>
      </c>
      <c r="AF3" s="63" t="s">
        <v>1093</v>
      </c>
      <c r="AG3" s="63" t="s">
        <v>1094</v>
      </c>
      <c r="AH3" s="63">
        <v>8.3026189243333874</v>
      </c>
      <c r="AI3" s="63">
        <v>6.3316433941547619</v>
      </c>
      <c r="AJ3" s="63">
        <v>3.1946976020372708</v>
      </c>
      <c r="AK3" s="63">
        <v>2.9673246426870681</v>
      </c>
      <c r="AL3" s="63">
        <v>0.22739987244001439</v>
      </c>
      <c r="AM3" s="63">
        <v>2.9267857580362961</v>
      </c>
    </row>
    <row r="4" spans="1:39" x14ac:dyDescent="0.3">
      <c r="A4" s="64">
        <v>3</v>
      </c>
      <c r="B4" s="63"/>
      <c r="C4" s="63">
        <v>50</v>
      </c>
      <c r="D4" s="63">
        <v>4.0951013565063477E-2</v>
      </c>
      <c r="E4" s="63" t="b">
        <v>0</v>
      </c>
      <c r="F4" s="63">
        <v>2.7739705961618032E-2</v>
      </c>
      <c r="G4" s="63">
        <v>2.1330754322573281E-2</v>
      </c>
      <c r="H4" s="63">
        <v>1.456321065877275E-2</v>
      </c>
      <c r="I4" s="63">
        <v>3.036800000000003E-2</v>
      </c>
      <c r="J4" s="63">
        <v>0.14211422094175341</v>
      </c>
      <c r="K4" s="63">
        <v>0.107316182611171</v>
      </c>
      <c r="L4" s="63">
        <v>7.0368000000000042E-2</v>
      </c>
      <c r="M4" s="63">
        <v>1.1104000000000031E-2</v>
      </c>
      <c r="N4" s="63">
        <v>0.1505481707680901</v>
      </c>
      <c r="O4" s="63">
        <v>0.15054817076809021</v>
      </c>
      <c r="P4" s="63">
        <v>0.56957950482262976</v>
      </c>
      <c r="Q4" s="63">
        <v>0.18387200000000009</v>
      </c>
      <c r="R4" s="63">
        <v>0.45723463882023763</v>
      </c>
      <c r="S4" s="63">
        <v>0.45559864442291748</v>
      </c>
      <c r="T4" s="63">
        <v>0.555016294163857</v>
      </c>
      <c r="U4" s="63">
        <v>0.15350400000000011</v>
      </c>
      <c r="V4" s="63">
        <v>0.59934885976199093</v>
      </c>
      <c r="W4" s="63">
        <v>0.56291482703408846</v>
      </c>
      <c r="X4" s="63">
        <v>0.45501629416385703</v>
      </c>
      <c r="Y4" s="63">
        <v>5.3504000000000093E-2</v>
      </c>
      <c r="Z4" s="63">
        <v>0.49934885976199089</v>
      </c>
      <c r="AA4" s="63">
        <v>0.46291482703408843</v>
      </c>
      <c r="AB4" s="63">
        <v>0.48464829416385702</v>
      </c>
      <c r="AC4" s="63">
        <v>0.14240000000000011</v>
      </c>
      <c r="AD4" s="63">
        <v>0.4488006889939008</v>
      </c>
      <c r="AE4" s="63">
        <v>0.41236665626599828</v>
      </c>
      <c r="AF4" s="63" t="s">
        <v>1095</v>
      </c>
      <c r="AG4" s="63" t="s">
        <v>1096</v>
      </c>
      <c r="AH4" s="63">
        <v>3.7456705540616708</v>
      </c>
      <c r="AI4" s="63">
        <v>1.808518024334399</v>
      </c>
      <c r="AJ4" s="63">
        <v>7.8829825264192062</v>
      </c>
      <c r="AK4" s="63">
        <v>7.3301957438466001</v>
      </c>
      <c r="AL4" s="63">
        <v>10.368952348621111</v>
      </c>
      <c r="AM4" s="63">
        <v>9.4787036253249113</v>
      </c>
    </row>
    <row r="5" spans="1:39" x14ac:dyDescent="0.3">
      <c r="A5" s="64">
        <v>4</v>
      </c>
      <c r="B5" s="63"/>
      <c r="C5" s="63">
        <v>50</v>
      </c>
      <c r="D5" s="63">
        <v>2.998661994934082E-2</v>
      </c>
      <c r="E5" s="63" t="b">
        <v>0</v>
      </c>
      <c r="F5" s="63">
        <v>7.9820126593448185E-2</v>
      </c>
      <c r="G5" s="63">
        <v>5.1243296054183818E-2</v>
      </c>
      <c r="H5" s="63">
        <v>0.17305855634381939</v>
      </c>
      <c r="I5" s="63">
        <v>0.13923200000000011</v>
      </c>
      <c r="J5" s="63">
        <v>4.3686179809831013E-2</v>
      </c>
      <c r="K5" s="63">
        <v>2.736808818538496E-2</v>
      </c>
      <c r="L5" s="63">
        <v>0.17294458283132089</v>
      </c>
      <c r="M5" s="63">
        <v>0.19779200000000011</v>
      </c>
      <c r="N5" s="63">
        <v>0.1038682944827175</v>
      </c>
      <c r="O5" s="63">
        <v>1.8856883767013249E-2</v>
      </c>
      <c r="P5" s="63">
        <v>-0.34428821232515983</v>
      </c>
      <c r="Q5" s="63">
        <v>0.355072</v>
      </c>
      <c r="R5" s="63">
        <v>1.454523714627433E-2</v>
      </c>
      <c r="S5" s="63">
        <v>3.092749921994975E-2</v>
      </c>
      <c r="T5" s="63">
        <v>-0.51734676866897922</v>
      </c>
      <c r="U5" s="63">
        <v>0.21583999999999989</v>
      </c>
      <c r="V5" s="63">
        <v>-2.9140942663556681E-2</v>
      </c>
      <c r="W5" s="63">
        <v>3.5594110345647939E-3</v>
      </c>
      <c r="X5" s="63">
        <v>-0.6173467686689792</v>
      </c>
      <c r="Y5" s="63">
        <v>0.1158399999999999</v>
      </c>
      <c r="Z5" s="63">
        <v>-0.12914094266355669</v>
      </c>
      <c r="AA5" s="63">
        <v>-9.6440588965435212E-2</v>
      </c>
      <c r="AB5" s="63">
        <v>-0.3444021858376583</v>
      </c>
      <c r="AC5" s="63">
        <v>0.413632</v>
      </c>
      <c r="AD5" s="63">
        <v>-0.13300923714627419</v>
      </c>
      <c r="AE5" s="63">
        <v>-1.529747273244845E-2</v>
      </c>
      <c r="AF5" s="63" t="s">
        <v>1097</v>
      </c>
      <c r="AG5" s="63" t="s">
        <v>1098</v>
      </c>
      <c r="AH5" s="63">
        <v>112.6620193853143</v>
      </c>
      <c r="AI5" s="63">
        <v>13.055357375024901</v>
      </c>
      <c r="AJ5" s="63">
        <v>27.95226766709078</v>
      </c>
      <c r="AK5" s="63">
        <v>25.88592896965713</v>
      </c>
      <c r="AL5" s="63">
        <v>20.07492081579997</v>
      </c>
      <c r="AM5" s="63">
        <v>52.033288625839639</v>
      </c>
    </row>
    <row r="6" spans="1:39" x14ac:dyDescent="0.3">
      <c r="A6" s="64">
        <v>5</v>
      </c>
      <c r="B6" s="63"/>
      <c r="C6" s="63">
        <v>50</v>
      </c>
      <c r="D6" s="63">
        <v>4.1919946670532227E-2</v>
      </c>
      <c r="E6" s="63" t="b">
        <v>0</v>
      </c>
      <c r="F6" s="63">
        <v>1.225260844882237E-2</v>
      </c>
      <c r="G6" s="63">
        <v>9.0892790063900242E-4</v>
      </c>
      <c r="H6" s="63">
        <v>1.6838657328866968E-2</v>
      </c>
      <c r="I6" s="63">
        <v>2.3455999999999921E-2</v>
      </c>
      <c r="J6" s="63">
        <v>8.672000000000046E-3</v>
      </c>
      <c r="K6" s="63">
        <v>0.1026604300404259</v>
      </c>
      <c r="L6" s="63">
        <v>2.8810592510783051E-2</v>
      </c>
      <c r="M6" s="63">
        <v>4.4191999999999898E-2</v>
      </c>
      <c r="N6" s="63">
        <v>9.731199999999994E-2</v>
      </c>
      <c r="O6" s="63">
        <v>9.4679139919148475E-2</v>
      </c>
      <c r="P6" s="63">
        <v>-8.7361891036080164E-2</v>
      </c>
      <c r="Q6" s="63">
        <v>0.60966399999999998</v>
      </c>
      <c r="R6" s="63">
        <v>-2.3039999999999541E-3</v>
      </c>
      <c r="S6" s="63">
        <v>-9.9766126515968417E-3</v>
      </c>
      <c r="T6" s="63">
        <v>-7.0523233707213195E-2</v>
      </c>
      <c r="U6" s="63">
        <v>0.63311999999999991</v>
      </c>
      <c r="V6" s="63">
        <v>-1.0976E-2</v>
      </c>
      <c r="W6" s="63">
        <v>9.2683817388829012E-2</v>
      </c>
      <c r="X6" s="63">
        <v>-0.1705232337072132</v>
      </c>
      <c r="Y6" s="63">
        <v>0.53311999999999993</v>
      </c>
      <c r="Z6" s="63">
        <v>-0.11097600000000001</v>
      </c>
      <c r="AA6" s="63">
        <v>-7.3161826111709889E-3</v>
      </c>
      <c r="AB6" s="63">
        <v>-9.9333826217996246E-2</v>
      </c>
      <c r="AC6" s="63">
        <v>0.58892800000000001</v>
      </c>
      <c r="AD6" s="63">
        <v>-0.1082879999999999</v>
      </c>
      <c r="AE6" s="63">
        <v>-1.9953225303194688E-3</v>
      </c>
      <c r="AF6" s="63" t="s">
        <v>1099</v>
      </c>
      <c r="AG6" s="63" t="s">
        <v>1100</v>
      </c>
      <c r="AH6" s="63">
        <v>9.9182008413204858</v>
      </c>
      <c r="AI6" s="63">
        <v>4.8333405997434413</v>
      </c>
      <c r="AJ6" s="63">
        <v>8.6112958116133367</v>
      </c>
      <c r="AK6" s="63">
        <v>7.6123853773729433</v>
      </c>
      <c r="AL6" s="63">
        <v>4.588358376739599</v>
      </c>
      <c r="AM6" s="63">
        <v>0.1136771091890513</v>
      </c>
    </row>
    <row r="7" spans="1:39" x14ac:dyDescent="0.3">
      <c r="A7" s="64">
        <v>6</v>
      </c>
      <c r="B7" s="63"/>
      <c r="C7" s="63">
        <v>50</v>
      </c>
      <c r="D7" s="63">
        <v>4.0912389755249023E-2</v>
      </c>
      <c r="E7" s="63" t="b">
        <v>0</v>
      </c>
      <c r="F7" s="63">
        <v>2.2871479178308889E-2</v>
      </c>
      <c r="G7" s="63">
        <v>8.2839930316647679E-3</v>
      </c>
      <c r="H7" s="63">
        <v>2.5196271221703429E-2</v>
      </c>
      <c r="I7" s="63">
        <v>3.2320000000000131E-3</v>
      </c>
      <c r="J7" s="63">
        <v>8.7399628856117739E-2</v>
      </c>
      <c r="K7" s="63">
        <v>3.5349378306662238E-2</v>
      </c>
      <c r="L7" s="63">
        <v>6.9417278384483472E-2</v>
      </c>
      <c r="M7" s="63">
        <v>7.1392000000000011E-2</v>
      </c>
      <c r="N7" s="63">
        <v>0.11382399999999999</v>
      </c>
      <c r="O7" s="63">
        <v>8.7362957307977496E-2</v>
      </c>
      <c r="P7" s="63">
        <v>0.52012718073221009</v>
      </c>
      <c r="Q7" s="63">
        <v>0.35513600000000001</v>
      </c>
      <c r="R7" s="63">
        <v>0.34727925771223539</v>
      </c>
      <c r="S7" s="63">
        <v>0.25606639139098281</v>
      </c>
      <c r="T7" s="63">
        <v>0.54532345195391352</v>
      </c>
      <c r="U7" s="63">
        <v>0.35836800000000002</v>
      </c>
      <c r="V7" s="63">
        <v>0.43467888656835318</v>
      </c>
      <c r="W7" s="63">
        <v>0.22071701308432051</v>
      </c>
      <c r="X7" s="63">
        <v>0.44532345195391349</v>
      </c>
      <c r="Y7" s="63">
        <v>0.25836799999999999</v>
      </c>
      <c r="Z7" s="63">
        <v>0.33467888656835321</v>
      </c>
      <c r="AA7" s="63">
        <v>0.12071701308432051</v>
      </c>
      <c r="AB7" s="63">
        <v>0.47590617356942999</v>
      </c>
      <c r="AC7" s="63">
        <v>0.28697600000000001</v>
      </c>
      <c r="AD7" s="63">
        <v>0.32085488656835309</v>
      </c>
      <c r="AE7" s="63">
        <v>0.13335405577634299</v>
      </c>
      <c r="AF7" s="63" t="s">
        <v>1101</v>
      </c>
      <c r="AG7" s="63" t="s">
        <v>1102</v>
      </c>
      <c r="AH7" s="63">
        <v>2.671384386295022</v>
      </c>
      <c r="AI7" s="63">
        <v>4.6224579977770883</v>
      </c>
      <c r="AJ7" s="63">
        <v>3.100025890099201</v>
      </c>
      <c r="AK7" s="63">
        <v>2.8384527053356039</v>
      </c>
      <c r="AL7" s="63">
        <v>1.967486290803949</v>
      </c>
      <c r="AM7" s="63">
        <v>7.2044689262070829</v>
      </c>
    </row>
    <row r="8" spans="1:39" x14ac:dyDescent="0.3">
      <c r="A8" s="64">
        <v>7</v>
      </c>
      <c r="B8" s="63"/>
      <c r="C8" s="63">
        <v>50</v>
      </c>
      <c r="D8" s="63">
        <v>2.2954940795898441E-2</v>
      </c>
      <c r="E8" s="63" t="b">
        <v>0</v>
      </c>
      <c r="F8" s="63">
        <v>2.3313116701130881E-2</v>
      </c>
      <c r="G8" s="63">
        <v>8.2112980390151268E-3</v>
      </c>
      <c r="H8" s="63">
        <v>3.8967304871984937E-2</v>
      </c>
      <c r="I8" s="63">
        <v>4.0640000000000684E-3</v>
      </c>
      <c r="J8" s="63">
        <v>8.1708818948929285E-2</v>
      </c>
      <c r="K8" s="63">
        <v>0.1675084122758046</v>
      </c>
      <c r="L8" s="63">
        <v>8.1131982341665604E-2</v>
      </c>
      <c r="M8" s="63">
        <v>7.7343999999999968E-2</v>
      </c>
      <c r="N8" s="63">
        <v>0.1036755699595741</v>
      </c>
      <c r="O8" s="63">
        <v>9.4346586164095164E-2</v>
      </c>
      <c r="P8" s="63">
        <v>-0.22447130487198491</v>
      </c>
      <c r="Q8" s="63">
        <v>-0.4444800000000001</v>
      </c>
      <c r="R8" s="63">
        <v>-0.24706508382394479</v>
      </c>
      <c r="S8" s="63">
        <v>8.8791852599210824E-2</v>
      </c>
      <c r="T8" s="63">
        <v>-0.18550399999999989</v>
      </c>
      <c r="U8" s="63">
        <v>-0.44854400000000022</v>
      </c>
      <c r="V8" s="63">
        <v>-0.16535626487501551</v>
      </c>
      <c r="W8" s="63">
        <v>0.25630026487501539</v>
      </c>
      <c r="X8" s="63">
        <v>-0.28550399999999992</v>
      </c>
      <c r="Y8" s="63">
        <v>-0.54854400000000014</v>
      </c>
      <c r="Z8" s="63">
        <v>-0.26535626487501551</v>
      </c>
      <c r="AA8" s="63">
        <v>0.15630026487501539</v>
      </c>
      <c r="AB8" s="63">
        <v>-0.26663598234166552</v>
      </c>
      <c r="AC8" s="63">
        <v>-0.52588800000000013</v>
      </c>
      <c r="AD8" s="63">
        <v>-0.26903183483458959</v>
      </c>
      <c r="AE8" s="63">
        <v>0.1619536787109202</v>
      </c>
      <c r="AF8" s="63" t="s">
        <v>1103</v>
      </c>
      <c r="AG8" s="63" t="s">
        <v>1104</v>
      </c>
      <c r="AH8" s="63">
        <v>5.0938128950536994</v>
      </c>
      <c r="AI8" s="63">
        <v>1.278333303004535</v>
      </c>
      <c r="AJ8" s="63">
        <v>1.309789949546577</v>
      </c>
      <c r="AK8" s="63">
        <v>1.2484123084338921</v>
      </c>
      <c r="AL8" s="63">
        <v>0.4996981220574121</v>
      </c>
      <c r="AM8" s="63">
        <v>1.8788554946392151</v>
      </c>
    </row>
    <row r="9" spans="1:39" x14ac:dyDescent="0.3">
      <c r="A9" s="64">
        <v>8</v>
      </c>
      <c r="B9" s="63"/>
      <c r="C9" s="63">
        <v>50</v>
      </c>
      <c r="D9" s="63">
        <v>3.6879301071166992E-2</v>
      </c>
      <c r="E9" s="63" t="b">
        <v>0</v>
      </c>
      <c r="F9" s="63">
        <v>1.2814909079323729E-2</v>
      </c>
      <c r="G9" s="63">
        <v>2.1232225261115051E-4</v>
      </c>
      <c r="H9" s="63">
        <v>4.6035052477771676E-3</v>
      </c>
      <c r="I9" s="63">
        <v>1.2832000000000071E-2</v>
      </c>
      <c r="J9" s="63">
        <v>5.144877845472802E-3</v>
      </c>
      <c r="K9" s="63">
        <v>0.19544292770027541</v>
      </c>
      <c r="L9" s="63">
        <v>4.4747004467727058E-2</v>
      </c>
      <c r="M9" s="63">
        <v>5.9551999999999938E-2</v>
      </c>
      <c r="N9" s="63">
        <v>8.5241855719411425E-2</v>
      </c>
      <c r="O9" s="63">
        <v>0.16983628856117711</v>
      </c>
      <c r="P9" s="63">
        <v>-9.3723505247777061E-2</v>
      </c>
      <c r="Q9" s="63">
        <v>-7.4368000000000128E-2</v>
      </c>
      <c r="R9" s="63">
        <v>5.7139228423394001E-2</v>
      </c>
      <c r="S9" s="63">
        <v>6.7840966030857722E-2</v>
      </c>
      <c r="T9" s="63">
        <v>-8.9119999999999894E-2</v>
      </c>
      <c r="U9" s="63">
        <v>-8.7200000000000194E-2</v>
      </c>
      <c r="V9" s="63">
        <v>6.2284106268866803E-2</v>
      </c>
      <c r="W9" s="63">
        <v>0.26328389373113309</v>
      </c>
      <c r="X9" s="63">
        <v>-0.1891199999999999</v>
      </c>
      <c r="Y9" s="63">
        <v>-0.1872000000000002</v>
      </c>
      <c r="Z9" s="63">
        <v>-3.7715893731133203E-2</v>
      </c>
      <c r="AA9" s="63">
        <v>0.16328389373113311</v>
      </c>
      <c r="AB9" s="63">
        <v>-0.13386700446772701</v>
      </c>
      <c r="AC9" s="63">
        <v>-0.1467520000000001</v>
      </c>
      <c r="AD9" s="63">
        <v>-2.2957749450544629E-2</v>
      </c>
      <c r="AE9" s="63">
        <v>9.3447605169956025E-2</v>
      </c>
      <c r="AF9" s="63" t="s">
        <v>1105</v>
      </c>
      <c r="AG9" s="63" t="s">
        <v>1106</v>
      </c>
      <c r="AH9" s="63">
        <v>9.8320397022492791</v>
      </c>
      <c r="AI9" s="63">
        <v>4.3775689975372121</v>
      </c>
      <c r="AJ9" s="63">
        <v>2.9558630140401019</v>
      </c>
      <c r="AK9" s="63">
        <v>2.782912995124823</v>
      </c>
      <c r="AL9" s="63">
        <v>46.116424550254933</v>
      </c>
      <c r="AM9" s="63">
        <v>41.59096212929591</v>
      </c>
    </row>
    <row r="10" spans="1:39" x14ac:dyDescent="0.3">
      <c r="A10" s="64">
        <v>11</v>
      </c>
      <c r="B10" s="63"/>
      <c r="C10" s="63">
        <v>50</v>
      </c>
      <c r="D10" s="63">
        <v>2.8932094573974609E-2</v>
      </c>
      <c r="E10" s="63" t="b">
        <v>0</v>
      </c>
      <c r="F10" s="63">
        <v>1.2364222582174079E-2</v>
      </c>
      <c r="G10" s="63">
        <v>5.01836102246293E-4</v>
      </c>
      <c r="H10" s="63">
        <v>9.191010070406791E-3</v>
      </c>
      <c r="I10" s="63">
        <v>1.3855999999999979E-2</v>
      </c>
      <c r="J10" s="63">
        <v>1.501241819734497E-2</v>
      </c>
      <c r="K10" s="63">
        <v>0.42257714240162769</v>
      </c>
      <c r="L10" s="63">
        <v>7.1549637791571835E-2</v>
      </c>
      <c r="M10" s="63">
        <v>5.0847999999999997E-2</v>
      </c>
      <c r="N10" s="63">
        <v>6.8259452166487183E-2</v>
      </c>
      <c r="O10" s="63">
        <v>0.1828058850082529</v>
      </c>
      <c r="P10" s="63">
        <v>-0.19158414126667489</v>
      </c>
      <c r="Q10" s="63">
        <v>0.55571199999999998</v>
      </c>
      <c r="R10" s="63">
        <v>-0.18122583795479011</v>
      </c>
      <c r="S10" s="63">
        <v>-3.9241343096280572E-2</v>
      </c>
      <c r="T10" s="63">
        <v>-0.20077515133708171</v>
      </c>
      <c r="U10" s="63">
        <v>0.541856</v>
      </c>
      <c r="V10" s="63">
        <v>-0.19623825615213511</v>
      </c>
      <c r="W10" s="63">
        <v>0.38333579930534711</v>
      </c>
      <c r="X10" s="63">
        <v>-0.30077515133708171</v>
      </c>
      <c r="Y10" s="63">
        <v>0.44185600000000003</v>
      </c>
      <c r="Z10" s="63">
        <v>-0.29623825615213512</v>
      </c>
      <c r="AA10" s="63">
        <v>0.28333579930534708</v>
      </c>
      <c r="AB10" s="63">
        <v>-0.27232478912865349</v>
      </c>
      <c r="AC10" s="63">
        <v>0.491008</v>
      </c>
      <c r="AD10" s="63">
        <v>-0.26449770831862229</v>
      </c>
      <c r="AE10" s="63">
        <v>0.20052991429709419</v>
      </c>
      <c r="AF10" s="63" t="s">
        <v>1107</v>
      </c>
      <c r="AG10" s="63" t="s">
        <v>1108</v>
      </c>
      <c r="AH10" s="63">
        <v>5.7476864103473702</v>
      </c>
      <c r="AI10" s="63">
        <v>1.2741853040482689</v>
      </c>
      <c r="AJ10" s="63">
        <v>6.6480645427670781</v>
      </c>
      <c r="AK10" s="63">
        <v>5.9622623789061633</v>
      </c>
      <c r="AL10" s="63">
        <v>5.1317428601224053</v>
      </c>
      <c r="AM10" s="63">
        <v>16.55731954668666</v>
      </c>
    </row>
    <row r="11" spans="1:39" x14ac:dyDescent="0.3">
      <c r="A11" s="64">
        <v>13</v>
      </c>
      <c r="B11" s="63"/>
      <c r="C11" s="63">
        <v>50</v>
      </c>
      <c r="D11" s="63">
        <v>4.9874067306518548E-2</v>
      </c>
      <c r="E11" s="63" t="b">
        <v>0</v>
      </c>
      <c r="F11" s="63">
        <v>1.7726194748902521E-2</v>
      </c>
      <c r="G11" s="63">
        <v>5.8668324290179574E-4</v>
      </c>
      <c r="H11" s="63">
        <v>2.311815041470271E-2</v>
      </c>
      <c r="I11" s="63">
        <v>6.1760000000000703E-3</v>
      </c>
      <c r="J11" s="63">
        <v>3.7538497978709669E-3</v>
      </c>
      <c r="K11" s="63">
        <v>0.12992983795479021</v>
      </c>
      <c r="L11" s="63">
        <v>0.11958090142534759</v>
      </c>
      <c r="M11" s="63">
        <v>1.0399999999999909E-2</v>
      </c>
      <c r="N11" s="63">
        <v>5.7605926459035728E-2</v>
      </c>
      <c r="O11" s="63">
        <v>0.21373338422820279</v>
      </c>
      <c r="P11" s="63">
        <v>-6.5819263740062597E-2</v>
      </c>
      <c r="Q11" s="63">
        <v>-0.37363200000000008</v>
      </c>
      <c r="R11" s="63">
        <v>0.47184609690826529</v>
      </c>
      <c r="S11" s="63">
        <v>-0.1769185976883153</v>
      </c>
      <c r="T11" s="63">
        <v>-4.2701113325359891E-2</v>
      </c>
      <c r="U11" s="63">
        <v>-0.37980800000000009</v>
      </c>
      <c r="V11" s="63">
        <v>0.47559994670613631</v>
      </c>
      <c r="W11" s="63">
        <v>-4.6988759733525093E-2</v>
      </c>
      <c r="X11" s="63">
        <v>-0.1427011133253599</v>
      </c>
      <c r="Y11" s="63">
        <v>-0.47980800000000018</v>
      </c>
      <c r="Z11" s="63">
        <v>0.37559994670613628</v>
      </c>
      <c r="AA11" s="63">
        <v>-0.1469887597335251</v>
      </c>
      <c r="AB11" s="63">
        <v>-0.1622820147507075</v>
      </c>
      <c r="AC11" s="63">
        <v>-0.36940800000000018</v>
      </c>
      <c r="AD11" s="63">
        <v>0.41799402024710047</v>
      </c>
      <c r="AE11" s="63">
        <v>-0.26072214396172788</v>
      </c>
      <c r="AF11" s="63" t="s">
        <v>1109</v>
      </c>
      <c r="AG11" s="63" t="s">
        <v>1110</v>
      </c>
      <c r="AH11" s="63">
        <v>1.1048134674946699</v>
      </c>
      <c r="AI11" s="63">
        <v>5.0084865429364944</v>
      </c>
      <c r="AJ11" s="63">
        <v>6.6465704137591226</v>
      </c>
      <c r="AK11" s="63">
        <v>6.3228464100099702</v>
      </c>
      <c r="AL11" s="63">
        <v>4.0861050561271801</v>
      </c>
      <c r="AM11" s="63">
        <v>21.778999174231579</v>
      </c>
    </row>
    <row r="12" spans="1:39" x14ac:dyDescent="0.3">
      <c r="A12" s="64">
        <v>14</v>
      </c>
      <c r="B12" s="63"/>
      <c r="C12" s="63">
        <v>50</v>
      </c>
      <c r="D12" s="63">
        <v>3.5910367965698242E-2</v>
      </c>
      <c r="E12" s="63" t="b">
        <v>0</v>
      </c>
      <c r="F12" s="63">
        <v>3.3976204405798162E-2</v>
      </c>
      <c r="G12" s="63">
        <v>2.5525213807924118E-3</v>
      </c>
      <c r="H12" s="63">
        <v>6.6594166372447861E-3</v>
      </c>
      <c r="I12" s="63">
        <v>2.5695999999999969E-2</v>
      </c>
      <c r="J12" s="63">
        <v>4.2987081022604928E-2</v>
      </c>
      <c r="K12" s="63">
        <v>4.34658616409518E-2</v>
      </c>
      <c r="L12" s="63">
        <v>9.0008588965435149E-2</v>
      </c>
      <c r="M12" s="63">
        <v>8.6943999999999994E-2</v>
      </c>
      <c r="N12" s="63">
        <v>0.1353343976313838</v>
      </c>
      <c r="O12" s="63">
        <v>3.8919647896181291E-3</v>
      </c>
      <c r="P12" s="63">
        <v>-0.1054629868093926</v>
      </c>
      <c r="Q12" s="63">
        <v>0.27391999999999989</v>
      </c>
      <c r="R12" s="63">
        <v>0.1980103032055979</v>
      </c>
      <c r="S12" s="63">
        <v>-6.6510751010644895E-2</v>
      </c>
      <c r="T12" s="63">
        <v>-9.8803570172147803E-2</v>
      </c>
      <c r="U12" s="63">
        <v>0.24822399999999989</v>
      </c>
      <c r="V12" s="63">
        <v>0.2409973842282028</v>
      </c>
      <c r="W12" s="63">
        <v>-2.3044889369693091E-2</v>
      </c>
      <c r="X12" s="63">
        <v>-0.19880357017214781</v>
      </c>
      <c r="Y12" s="63">
        <v>0.14822399999999991</v>
      </c>
      <c r="Z12" s="63">
        <v>0.14099738422820279</v>
      </c>
      <c r="AA12" s="63">
        <v>-0.1230448893696931</v>
      </c>
      <c r="AB12" s="63">
        <v>-0.18881215913758301</v>
      </c>
      <c r="AC12" s="63">
        <v>0.33516799999999991</v>
      </c>
      <c r="AD12" s="63">
        <v>0.105662986596819</v>
      </c>
      <c r="AE12" s="63">
        <v>-2.693685415931122E-2</v>
      </c>
      <c r="AF12" s="63" t="s">
        <v>1111</v>
      </c>
      <c r="AG12" s="63" t="s">
        <v>1112</v>
      </c>
      <c r="AH12" s="63">
        <v>7.5190687860738414</v>
      </c>
      <c r="AI12" s="63">
        <v>3.1048214672943191</v>
      </c>
      <c r="AJ12" s="63">
        <v>18.09763058581623</v>
      </c>
      <c r="AK12" s="63">
        <v>16.721032934190251</v>
      </c>
      <c r="AL12" s="63">
        <v>13.484101671764961</v>
      </c>
      <c r="AM12" s="63">
        <v>40.772241150037047</v>
      </c>
    </row>
    <row r="13" spans="1:39" x14ac:dyDescent="0.3">
      <c r="A13" s="64">
        <v>16</v>
      </c>
      <c r="B13" s="63"/>
      <c r="C13" s="63">
        <v>50</v>
      </c>
      <c r="D13" s="63">
        <v>3.3937692642211907E-2</v>
      </c>
      <c r="E13" s="63" t="b">
        <v>0</v>
      </c>
      <c r="F13" s="63">
        <v>2.776921986490093E-2</v>
      </c>
      <c r="G13" s="63">
        <v>1.3545815732384401E-2</v>
      </c>
      <c r="H13" s="63">
        <v>3.0662740230432829E-3</v>
      </c>
      <c r="I13" s="63">
        <v>5.3600000000000043E-2</v>
      </c>
      <c r="J13" s="63">
        <v>0.10326399999999999</v>
      </c>
      <c r="K13" s="63">
        <v>3.7812447805047049E-2</v>
      </c>
      <c r="L13" s="63">
        <v>7.9239552301239843E-2</v>
      </c>
      <c r="M13" s="63">
        <v>4.047999999999996E-2</v>
      </c>
      <c r="N13" s="63">
        <v>0.14089599999999999</v>
      </c>
      <c r="O13" s="63">
        <v>8.9025726083243606E-2</v>
      </c>
      <c r="P13" s="63">
        <v>0.11389372597695679</v>
      </c>
      <c r="Q13" s="63">
        <v>-0.48761599999999999</v>
      </c>
      <c r="R13" s="63">
        <v>0.57119999999999993</v>
      </c>
      <c r="S13" s="63">
        <v>6.2187552194953012E-2</v>
      </c>
      <c r="T13" s="63">
        <v>0.11695999999999999</v>
      </c>
      <c r="U13" s="63">
        <v>-0.54121600000000003</v>
      </c>
      <c r="V13" s="63">
        <v>0.67446399999999995</v>
      </c>
      <c r="W13" s="63">
        <v>0.1000000000000001</v>
      </c>
      <c r="X13" s="63">
        <v>1.6960000000000031E-2</v>
      </c>
      <c r="Y13" s="63">
        <v>-0.64121600000000001</v>
      </c>
      <c r="Z13" s="63">
        <v>0.57446399999999997</v>
      </c>
      <c r="AA13" s="63">
        <v>5.0459366994628218E-17</v>
      </c>
      <c r="AB13" s="63">
        <v>3.7720447698760193E-2</v>
      </c>
      <c r="AC13" s="63">
        <v>-0.58169599999999999</v>
      </c>
      <c r="AD13" s="63">
        <v>0.53356799999999993</v>
      </c>
      <c r="AE13" s="63">
        <v>1.097427391675645E-2</v>
      </c>
      <c r="AF13" s="63" t="s">
        <v>1113</v>
      </c>
      <c r="AG13" s="63" t="s">
        <v>1114</v>
      </c>
      <c r="AH13" s="63">
        <v>4.6335220841395124</v>
      </c>
      <c r="AI13" s="63">
        <v>0.88545928986971578</v>
      </c>
      <c r="AJ13" s="63">
        <v>3.2659959404239718</v>
      </c>
      <c r="AK13" s="63">
        <v>3.1203847992057478</v>
      </c>
      <c r="AL13" s="63">
        <v>6.1977637282773852</v>
      </c>
      <c r="AM13" s="63">
        <v>8.0402041861611444</v>
      </c>
    </row>
    <row r="14" spans="1:39" x14ac:dyDescent="0.3">
      <c r="A14" s="64">
        <v>17</v>
      </c>
      <c r="B14" s="63"/>
      <c r="C14" s="63">
        <v>50</v>
      </c>
      <c r="D14" s="63">
        <v>2.396488189697266E-2</v>
      </c>
      <c r="E14" s="63" t="b">
        <v>0</v>
      </c>
      <c r="F14" s="63">
        <v>1.5687836321619911E-2</v>
      </c>
      <c r="G14" s="63">
        <v>1.24060257671112E-2</v>
      </c>
      <c r="H14" s="63">
        <v>8.3486125453097748E-3</v>
      </c>
      <c r="I14" s="63">
        <v>6.2944000000000055E-2</v>
      </c>
      <c r="J14" s="63">
        <v>9.1511634777658113E-2</v>
      </c>
      <c r="K14" s="63">
        <v>0.10931150514149029</v>
      </c>
      <c r="L14" s="63">
        <v>5.5610886462066189E-2</v>
      </c>
      <c r="M14" s="63">
        <v>4.639999999999922E-3</v>
      </c>
      <c r="N14" s="63">
        <v>0.1121326715481402</v>
      </c>
      <c r="O14" s="63">
        <v>7.472591461595493E-2</v>
      </c>
      <c r="P14" s="63">
        <v>-0.36505938745469002</v>
      </c>
      <c r="Q14" s="63">
        <v>-0.27449600000000018</v>
      </c>
      <c r="R14" s="63">
        <v>0.41589085664179049</v>
      </c>
      <c r="S14" s="63">
        <v>-0.34951399656093879</v>
      </c>
      <c r="T14" s="63">
        <v>-0.37340799999999968</v>
      </c>
      <c r="U14" s="63">
        <v>-0.3374400000000003</v>
      </c>
      <c r="V14" s="63">
        <v>0.5074024914194486</v>
      </c>
      <c r="W14" s="63">
        <v>-0.24020249141944849</v>
      </c>
      <c r="X14" s="63">
        <v>-0.47340799999999977</v>
      </c>
      <c r="Y14" s="63">
        <v>-0.43744000000000027</v>
      </c>
      <c r="Z14" s="63">
        <v>0.40740249141944862</v>
      </c>
      <c r="AA14" s="63">
        <v>-0.34020249141944853</v>
      </c>
      <c r="AB14" s="63">
        <v>-0.31779711353793361</v>
      </c>
      <c r="AC14" s="63">
        <v>-0.34208000000000022</v>
      </c>
      <c r="AD14" s="63">
        <v>0.39526981987130838</v>
      </c>
      <c r="AE14" s="63">
        <v>-0.31492840603540351</v>
      </c>
      <c r="AF14" s="63" t="s">
        <v>1115</v>
      </c>
      <c r="AG14" s="63" t="s">
        <v>1116</v>
      </c>
      <c r="AH14" s="63">
        <v>56.424346827570822</v>
      </c>
      <c r="AI14" s="63">
        <v>10.49733958621036</v>
      </c>
      <c r="AJ14" s="63">
        <v>5.8913692213954771</v>
      </c>
      <c r="AK14" s="63">
        <v>5.5972918001429912</v>
      </c>
      <c r="AL14" s="63">
        <v>2.2661277589198479E-2</v>
      </c>
      <c r="AM14" s="63">
        <v>4.2558743649547957</v>
      </c>
    </row>
    <row r="15" spans="1:39" x14ac:dyDescent="0.3">
      <c r="A15" s="64">
        <v>18</v>
      </c>
      <c r="B15" s="63"/>
      <c r="C15" s="63">
        <v>50</v>
      </c>
      <c r="D15" s="63">
        <v>2.993464469909668E-2</v>
      </c>
      <c r="E15" s="63" t="b">
        <v>0</v>
      </c>
      <c r="F15" s="63">
        <v>1.581725716805921E-2</v>
      </c>
      <c r="G15" s="63">
        <v>6.2341749125651089E-3</v>
      </c>
      <c r="H15" s="63">
        <v>1.7235052477772019E-3</v>
      </c>
      <c r="I15" s="63">
        <v>3.0688000000000049E-2</v>
      </c>
      <c r="J15" s="63">
        <v>7.2728612651596691E-2</v>
      </c>
      <c r="K15" s="63">
        <v>5.4107581802655041E-2</v>
      </c>
      <c r="L15" s="63">
        <v>6.8650485072759837E-3</v>
      </c>
      <c r="M15" s="63">
        <v>2.8063999999999981E-2</v>
      </c>
      <c r="N15" s="63">
        <v>0.122403186972611</v>
      </c>
      <c r="O15" s="63">
        <v>4.8896260547778569E-3</v>
      </c>
      <c r="P15" s="63">
        <v>-0.34684350524777702</v>
      </c>
      <c r="Q15" s="63">
        <v>-0.3139200000000002</v>
      </c>
      <c r="R15" s="63">
        <v>0.55399129260375668</v>
      </c>
      <c r="S15" s="63">
        <v>-0.29996348705800829</v>
      </c>
      <c r="T15" s="63">
        <v>-0.34511999999999982</v>
      </c>
      <c r="U15" s="63">
        <v>-0.34460800000000019</v>
      </c>
      <c r="V15" s="63">
        <v>0.62671990525535337</v>
      </c>
      <c r="W15" s="63">
        <v>-0.24585590525535331</v>
      </c>
      <c r="X15" s="63">
        <v>-0.44511999999999979</v>
      </c>
      <c r="Y15" s="63">
        <v>-0.44460800000000028</v>
      </c>
      <c r="Z15" s="63">
        <v>0.52671990525535339</v>
      </c>
      <c r="AA15" s="63">
        <v>-0.34585590525535331</v>
      </c>
      <c r="AB15" s="63">
        <v>-0.33825495149272378</v>
      </c>
      <c r="AC15" s="63">
        <v>-0.37267200000000023</v>
      </c>
      <c r="AD15" s="63">
        <v>0.50431671828274238</v>
      </c>
      <c r="AE15" s="63">
        <v>-0.25074553131013122</v>
      </c>
      <c r="AF15" s="63" t="s">
        <v>1117</v>
      </c>
      <c r="AG15" s="63" t="s">
        <v>1118</v>
      </c>
      <c r="AH15" s="63">
        <v>36.202645034208111</v>
      </c>
      <c r="AI15" s="63">
        <v>7.2583922763927191</v>
      </c>
      <c r="AJ15" s="63">
        <v>4.4246334213392373</v>
      </c>
      <c r="AK15" s="63">
        <v>4.2046958955165614</v>
      </c>
      <c r="AL15" s="63">
        <v>6.5181816676351856</v>
      </c>
      <c r="AM15" s="63">
        <v>9.8439527761964776</v>
      </c>
    </row>
    <row r="16" spans="1:39" x14ac:dyDescent="0.3">
      <c r="A16" s="64">
        <v>19</v>
      </c>
      <c r="B16" s="63"/>
      <c r="C16" s="63">
        <v>50</v>
      </c>
      <c r="D16" s="63">
        <v>4.0891408920288093E-2</v>
      </c>
      <c r="E16" s="63" t="b">
        <v>0</v>
      </c>
      <c r="F16" s="63">
        <v>1.542549698198145E-2</v>
      </c>
      <c r="G16" s="63">
        <v>1.028937872614364E-2</v>
      </c>
      <c r="H16" s="63">
        <v>7.5148983051471219E-3</v>
      </c>
      <c r="I16" s="63">
        <v>1.8272E-2</v>
      </c>
      <c r="J16" s="63">
        <v>9.949391461595497E-2</v>
      </c>
      <c r="K16" s="63">
        <v>2.584051262313097E-2</v>
      </c>
      <c r="L16" s="63">
        <v>1.1412370399874749E-3</v>
      </c>
      <c r="M16" s="63">
        <v>7.3599999999995891E-4</v>
      </c>
      <c r="N16" s="63">
        <v>0.124192</v>
      </c>
      <c r="O16" s="63">
        <v>5.0116936742016359E-2</v>
      </c>
      <c r="P16" s="63">
        <v>0.35295489830514709</v>
      </c>
      <c r="Q16" s="63">
        <v>-7.366399999999991E-2</v>
      </c>
      <c r="R16" s="63">
        <v>6.6616877845472822E-2</v>
      </c>
      <c r="S16" s="63">
        <v>-1.06417201617032E-2</v>
      </c>
      <c r="T16" s="63">
        <v>0.34544000000000002</v>
      </c>
      <c r="U16" s="63">
        <v>-9.1935999999999907E-2</v>
      </c>
      <c r="V16" s="63">
        <v>0.16611079246142779</v>
      </c>
      <c r="W16" s="63">
        <v>1.519879246142777E-2</v>
      </c>
      <c r="X16" s="63">
        <v>0.24543999999999999</v>
      </c>
      <c r="Y16" s="63">
        <v>-0.19193599999999991</v>
      </c>
      <c r="Z16" s="63">
        <v>6.6110792461427773E-2</v>
      </c>
      <c r="AA16" s="63">
        <v>-8.4801207538572232E-2</v>
      </c>
      <c r="AB16" s="63">
        <v>0.34658123703998739</v>
      </c>
      <c r="AC16" s="63">
        <v>-9.2671999999999866E-2</v>
      </c>
      <c r="AD16" s="63">
        <v>4.1918792461427767E-2</v>
      </c>
      <c r="AE16" s="63">
        <v>-3.4918144280588592E-2</v>
      </c>
      <c r="AF16" s="63" t="s">
        <v>1119</v>
      </c>
      <c r="AG16" s="63" t="s">
        <v>1120</v>
      </c>
      <c r="AH16" s="63">
        <v>11.426781828438081</v>
      </c>
      <c r="AI16" s="63">
        <v>12.789071608721409</v>
      </c>
      <c r="AJ16" s="63">
        <v>7.2290051464558802</v>
      </c>
      <c r="AK16" s="63">
        <v>6.8074037820049034</v>
      </c>
      <c r="AL16" s="63">
        <v>0.54366059343517181</v>
      </c>
      <c r="AM16" s="63">
        <v>45.088824151330229</v>
      </c>
    </row>
    <row r="17" spans="1:39" x14ac:dyDescent="0.3">
      <c r="A17" s="64">
        <v>20</v>
      </c>
      <c r="B17" s="63"/>
      <c r="C17" s="63">
        <v>50</v>
      </c>
      <c r="D17" s="63">
        <v>5.2834987640380859E-2</v>
      </c>
      <c r="E17" s="63" t="b">
        <v>0</v>
      </c>
      <c r="F17" s="63">
        <v>8.1731703022374751E-3</v>
      </c>
      <c r="G17" s="63">
        <v>3.2745494318361531E-3</v>
      </c>
      <c r="H17" s="63">
        <v>4.9320795369054538E-2</v>
      </c>
      <c r="I17" s="63">
        <v>1.824000000000048E-3</v>
      </c>
      <c r="J17" s="63">
        <v>2.8960000000000031E-2</v>
      </c>
      <c r="K17" s="63">
        <v>0.1891244063542642</v>
      </c>
      <c r="L17" s="63">
        <v>5.7625537656819097E-2</v>
      </c>
      <c r="M17" s="63">
        <v>1.6223999999999909E-2</v>
      </c>
      <c r="N17" s="63">
        <v>6.7744000000000013E-2</v>
      </c>
      <c r="O17" s="63">
        <v>0.17515714864202869</v>
      </c>
      <c r="P17" s="63">
        <v>-0.44763532231774561</v>
      </c>
      <c r="Q17" s="63">
        <v>0.62342399999999998</v>
      </c>
      <c r="R17" s="63">
        <v>-6.9119999999999918E-2</v>
      </c>
      <c r="S17" s="63">
        <v>0.1137333842282026</v>
      </c>
      <c r="T17" s="63">
        <v>-0.39831452694869113</v>
      </c>
      <c r="U17" s="63">
        <v>0.62159999999999993</v>
      </c>
      <c r="V17" s="63">
        <v>-4.015999999999989E-2</v>
      </c>
      <c r="W17" s="63">
        <v>0.30285779058246681</v>
      </c>
      <c r="X17" s="63">
        <v>-0.49831452694869111</v>
      </c>
      <c r="Y17" s="63">
        <v>0.52159999999999995</v>
      </c>
      <c r="Z17" s="63">
        <v>-0.1401599999999999</v>
      </c>
      <c r="AA17" s="63">
        <v>0.20285779058246681</v>
      </c>
      <c r="AB17" s="63">
        <v>-0.45594006460551018</v>
      </c>
      <c r="AC17" s="63">
        <v>0.60537600000000003</v>
      </c>
      <c r="AD17" s="63">
        <v>-0.1079039999999999</v>
      </c>
      <c r="AE17" s="63">
        <v>0.12770064194043809</v>
      </c>
      <c r="AF17" s="63" t="s">
        <v>1121</v>
      </c>
      <c r="AG17" s="63" t="s">
        <v>1122</v>
      </c>
      <c r="AH17" s="63">
        <v>11.96747922101698</v>
      </c>
      <c r="AI17" s="63">
        <v>1.459364982468472</v>
      </c>
      <c r="AJ17" s="63">
        <v>12.70105013498509</v>
      </c>
      <c r="AK17" s="63">
        <v>11.25052123054518</v>
      </c>
      <c r="AL17" s="63">
        <v>9.4166932722049488</v>
      </c>
      <c r="AM17" s="63">
        <v>28.782997963850772</v>
      </c>
    </row>
    <row r="18" spans="1:39" x14ac:dyDescent="0.3">
      <c r="A18" s="64">
        <v>22</v>
      </c>
      <c r="B18" s="63"/>
      <c r="C18" s="63">
        <v>50</v>
      </c>
      <c r="D18" s="63">
        <v>3.5904407501220703E-2</v>
      </c>
      <c r="E18" s="63" t="b">
        <v>0</v>
      </c>
      <c r="F18" s="63">
        <v>7.6731515106611501E-3</v>
      </c>
      <c r="G18" s="63">
        <v>2.8269310424893419E-3</v>
      </c>
      <c r="H18" s="63">
        <v>3.6049837742216491E-2</v>
      </c>
      <c r="I18" s="63">
        <v>1.7119999999999969E-2</v>
      </c>
      <c r="J18" s="63">
        <v>3.5131835153450308E-2</v>
      </c>
      <c r="K18" s="63">
        <v>0.22537276565506559</v>
      </c>
      <c r="L18" s="63">
        <v>8.0332912843280979E-2</v>
      </c>
      <c r="M18" s="63">
        <v>3.23200000000004E-3</v>
      </c>
      <c r="N18" s="63">
        <v>3.4775405113024523E-2</v>
      </c>
      <c r="O18" s="63">
        <v>0.21273572296304311</v>
      </c>
      <c r="P18" s="63">
        <v>7.625556985328745E-2</v>
      </c>
      <c r="Q18" s="63">
        <v>-0.21555199999999999</v>
      </c>
      <c r="R18" s="63">
        <v>-0.3154692545920349</v>
      </c>
      <c r="S18" s="63">
        <v>9.7770803985647914E-2</v>
      </c>
      <c r="T18" s="63">
        <v>4.0205732111070959E-2</v>
      </c>
      <c r="U18" s="63">
        <v>-0.23267199999999999</v>
      </c>
      <c r="V18" s="63">
        <v>-0.28033741943858459</v>
      </c>
      <c r="W18" s="63">
        <v>0.3231435696407135</v>
      </c>
      <c r="X18" s="63">
        <v>-5.9794267888929047E-2</v>
      </c>
      <c r="Y18" s="63">
        <v>-0.33267200000000002</v>
      </c>
      <c r="Z18" s="63">
        <v>-0.38033741943858462</v>
      </c>
      <c r="AA18" s="63">
        <v>0.2231435696407135</v>
      </c>
      <c r="AB18" s="63">
        <v>0.1205386449543519</v>
      </c>
      <c r="AC18" s="63">
        <v>-0.23590400000000011</v>
      </c>
      <c r="AD18" s="63">
        <v>-0.31511282455160911</v>
      </c>
      <c r="AE18" s="63">
        <v>0.1104078466776704</v>
      </c>
      <c r="AF18" s="63" t="s">
        <v>1123</v>
      </c>
      <c r="AG18" s="63" t="s">
        <v>1124</v>
      </c>
      <c r="AH18" s="63">
        <v>26.960820161588011</v>
      </c>
      <c r="AI18" s="63">
        <v>17.942974744550341</v>
      </c>
      <c r="AJ18" s="63">
        <v>6.392090200478262</v>
      </c>
      <c r="AK18" s="63">
        <v>6.0521114446377746</v>
      </c>
      <c r="AL18" s="63">
        <v>3.9821224018660639</v>
      </c>
      <c r="AM18" s="63">
        <v>24.508737824011099</v>
      </c>
    </row>
    <row r="19" spans="1:39" x14ac:dyDescent="0.3">
      <c r="A19" s="64">
        <v>23</v>
      </c>
      <c r="B19" s="63"/>
      <c r="C19" s="63">
        <v>50</v>
      </c>
      <c r="D19" s="63">
        <v>2.2966861724853519E-2</v>
      </c>
      <c r="E19" s="63" t="b">
        <v>1</v>
      </c>
      <c r="F19" s="63">
        <v>2.588349534420073E-2</v>
      </c>
      <c r="G19" s="63">
        <v>2.588349534420073E-2</v>
      </c>
      <c r="H19" s="63">
        <v>0.1033965949932624</v>
      </c>
      <c r="I19" s="63">
        <v>9.1551999999999994E-2</v>
      </c>
      <c r="J19" s="63">
        <v>8.252799999999999E-2</v>
      </c>
      <c r="K19" s="63">
        <v>9.9667446244946778E-2</v>
      </c>
      <c r="L19" s="63">
        <v>0.1033965949932624</v>
      </c>
      <c r="M19" s="63">
        <v>9.1551999999999994E-2</v>
      </c>
      <c r="N19" s="63">
        <v>8.252799999999999E-2</v>
      </c>
      <c r="O19" s="63">
        <v>9.9667446244946778E-2</v>
      </c>
      <c r="P19" s="63">
        <v>0.29541940500673769</v>
      </c>
      <c r="Q19" s="63">
        <v>-0.30099199999999998</v>
      </c>
      <c r="R19" s="63">
        <v>-0.424128</v>
      </c>
      <c r="S19" s="63">
        <v>3.325537550531659E-4</v>
      </c>
      <c r="T19" s="63">
        <v>0.39881600000000011</v>
      </c>
      <c r="U19" s="63">
        <v>-0.20943999999999999</v>
      </c>
      <c r="V19" s="63">
        <v>-0.34160000000000001</v>
      </c>
      <c r="W19" s="63">
        <v>9.999999999999995E-2</v>
      </c>
      <c r="X19" s="63">
        <v>0.29881600000000003</v>
      </c>
      <c r="Y19" s="63">
        <v>-0.30943999999999999</v>
      </c>
      <c r="Z19" s="63">
        <v>-0.44159999999999999</v>
      </c>
      <c r="AA19" s="63">
        <v>-5.9770601537905386E-17</v>
      </c>
      <c r="AB19" s="63">
        <v>0.29541940500673769</v>
      </c>
      <c r="AC19" s="63">
        <v>-0.30099199999999998</v>
      </c>
      <c r="AD19" s="63">
        <v>-0.424128</v>
      </c>
      <c r="AE19" s="63">
        <v>3.325537550531659E-4</v>
      </c>
      <c r="AF19" s="63" t="s">
        <v>1125</v>
      </c>
      <c r="AG19" s="63" t="s">
        <v>1125</v>
      </c>
      <c r="AH19" s="63">
        <v>0.12144030323418301</v>
      </c>
      <c r="AI19" s="63">
        <v>1.040922514705819</v>
      </c>
      <c r="AJ19" s="63">
        <v>0.56673681459524905</v>
      </c>
      <c r="AK19" s="63">
        <v>0.53614911294619871</v>
      </c>
      <c r="AL19" s="63">
        <v>3.9928365075756682</v>
      </c>
      <c r="AM19" s="63">
        <v>3.9202069706851508</v>
      </c>
    </row>
    <row r="20" spans="1:39" x14ac:dyDescent="0.3">
      <c r="A20" s="64">
        <v>24</v>
      </c>
      <c r="B20" s="63"/>
      <c r="C20" s="63">
        <v>50</v>
      </c>
      <c r="D20" s="63">
        <v>2.297115325927734E-2</v>
      </c>
      <c r="E20" s="63" t="b">
        <v>0</v>
      </c>
      <c r="F20" s="63">
        <v>2.38454670085817E-2</v>
      </c>
      <c r="G20" s="63">
        <v>2.1102911966935579E-2</v>
      </c>
      <c r="H20" s="63">
        <v>0.1027501973618786</v>
      </c>
      <c r="I20" s="63">
        <v>7.9039999999999666E-3</v>
      </c>
      <c r="J20" s="63">
        <v>0.10238572016170309</v>
      </c>
      <c r="K20" s="63">
        <v>9.4346586164095247E-2</v>
      </c>
      <c r="L20" s="63">
        <v>7.9213213566399515E-2</v>
      </c>
      <c r="M20" s="63">
        <v>9.1232000000000008E-2</v>
      </c>
      <c r="N20" s="63">
        <v>9.6163693674201578E-2</v>
      </c>
      <c r="O20" s="63">
        <v>0.1069836288561178</v>
      </c>
      <c r="P20" s="63">
        <v>-0.1551341973618785</v>
      </c>
      <c r="Q20" s="63">
        <v>4.863999999999985E-2</v>
      </c>
      <c r="R20" s="63">
        <v>0.16380673324602371</v>
      </c>
      <c r="S20" s="63">
        <v>-0.13634703957182201</v>
      </c>
      <c r="T20" s="63">
        <v>-5.2383999999999903E-2</v>
      </c>
      <c r="U20" s="63">
        <v>5.6543999999999817E-2</v>
      </c>
      <c r="V20" s="63">
        <v>0.26619245340772679</v>
      </c>
      <c r="W20" s="63">
        <v>-4.200045340772679E-2</v>
      </c>
      <c r="X20" s="63">
        <v>-0.15238399999999991</v>
      </c>
      <c r="Y20" s="63">
        <v>-4.3456000000000189E-2</v>
      </c>
      <c r="Z20" s="63">
        <v>0.16619245340772679</v>
      </c>
      <c r="AA20" s="63">
        <v>-0.1420004534077268</v>
      </c>
      <c r="AB20" s="63">
        <v>-0.13159721356639939</v>
      </c>
      <c r="AC20" s="63">
        <v>-3.4688000000000191E-2</v>
      </c>
      <c r="AD20" s="63">
        <v>0.17002875973352519</v>
      </c>
      <c r="AE20" s="63">
        <v>-0.14898408226384449</v>
      </c>
      <c r="AF20" s="63" t="s">
        <v>1126</v>
      </c>
      <c r="AG20" s="63" t="s">
        <v>1127</v>
      </c>
      <c r="AH20" s="63">
        <v>3.1261643851875318</v>
      </c>
      <c r="AI20" s="63">
        <v>1.800086709402261</v>
      </c>
      <c r="AJ20" s="63">
        <v>0.71595673736303445</v>
      </c>
      <c r="AK20" s="63">
        <v>0.66946779528763323</v>
      </c>
      <c r="AL20" s="63">
        <v>0.47957261142280871</v>
      </c>
      <c r="AM20" s="63">
        <v>3.0698560892764011</v>
      </c>
    </row>
    <row r="21" spans="1:39" x14ac:dyDescent="0.3">
      <c r="A21" s="64">
        <v>25</v>
      </c>
      <c r="B21" s="63"/>
      <c r="C21" s="63">
        <v>50</v>
      </c>
      <c r="D21" s="63">
        <v>6.1808347702026367E-2</v>
      </c>
      <c r="E21" s="63" t="b">
        <v>0</v>
      </c>
      <c r="F21" s="63">
        <v>3.6222966496264247E-2</v>
      </c>
      <c r="G21" s="63">
        <v>2.4144597858550859E-2</v>
      </c>
      <c r="H21" s="63">
        <v>6.4019027941314866E-2</v>
      </c>
      <c r="I21" s="63">
        <v>2.0256000000000048E-2</v>
      </c>
      <c r="J21" s="63">
        <v>0.140128</v>
      </c>
      <c r="K21" s="63">
        <v>0.11496491897739521</v>
      </c>
      <c r="L21" s="63">
        <v>8.2269384440776361E-2</v>
      </c>
      <c r="M21" s="63">
        <v>1.631999999999967E-3</v>
      </c>
      <c r="N21" s="63">
        <v>0.17161599999999999</v>
      </c>
      <c r="O21" s="63">
        <v>4.9119275476856773E-2</v>
      </c>
      <c r="P21" s="63">
        <v>-0.48947434401865952</v>
      </c>
      <c r="Q21" s="63">
        <v>0.59206399999999992</v>
      </c>
      <c r="R21" s="63">
        <v>5.779200000000001E-2</v>
      </c>
      <c r="S21" s="63">
        <v>-0.1227123356146399</v>
      </c>
      <c r="T21" s="63">
        <v>-0.42545531607734471</v>
      </c>
      <c r="U21" s="63">
        <v>0.61231999999999998</v>
      </c>
      <c r="V21" s="63">
        <v>0.19792000000000001</v>
      </c>
      <c r="W21" s="63">
        <v>-7.7474166372446954E-3</v>
      </c>
      <c r="X21" s="63">
        <v>-0.52545531607734464</v>
      </c>
      <c r="Y21" s="63">
        <v>0.51232</v>
      </c>
      <c r="Z21" s="63">
        <v>9.7920000000000007E-2</v>
      </c>
      <c r="AA21" s="63">
        <v>-0.1077474166372447</v>
      </c>
      <c r="AB21" s="63">
        <v>-0.50772470051812102</v>
      </c>
      <c r="AC21" s="63">
        <v>0.61395199999999994</v>
      </c>
      <c r="AD21" s="63">
        <v>2.6304000000000039E-2</v>
      </c>
      <c r="AE21" s="63">
        <v>-5.6866692114101461E-2</v>
      </c>
      <c r="AF21" s="63" t="s">
        <v>1128</v>
      </c>
      <c r="AG21" s="63" t="s">
        <v>1129</v>
      </c>
      <c r="AH21" s="63">
        <v>8.5585443664986069</v>
      </c>
      <c r="AI21" s="63">
        <v>0.43862849687057331</v>
      </c>
      <c r="AJ21" s="63">
        <v>15.194377401146379</v>
      </c>
      <c r="AK21" s="63">
        <v>13.480456515567781</v>
      </c>
      <c r="AL21" s="63">
        <v>102.43375687620551</v>
      </c>
      <c r="AM21" s="63">
        <v>64.153259576112902</v>
      </c>
    </row>
    <row r="22" spans="1:39" x14ac:dyDescent="0.3">
      <c r="A22" s="64">
        <v>26</v>
      </c>
      <c r="B22" s="63"/>
      <c r="C22" s="63">
        <v>50</v>
      </c>
      <c r="D22" s="63">
        <v>2.3908853530883789E-2</v>
      </c>
      <c r="E22" s="63" t="b">
        <v>0</v>
      </c>
      <c r="F22" s="63">
        <v>4.0761314303999992E-2</v>
      </c>
      <c r="G22" s="63">
        <v>2.3355723102747479E-2</v>
      </c>
      <c r="H22" s="63">
        <v>6.8764547833512768E-2</v>
      </c>
      <c r="I22" s="63">
        <v>0.13647999999999999</v>
      </c>
      <c r="J22" s="63">
        <v>6.0799999999999049E-4</v>
      </c>
      <c r="K22" s="63">
        <v>0.14788774072766431</v>
      </c>
      <c r="L22" s="63">
        <v>7.2160000000000002E-2</v>
      </c>
      <c r="M22" s="63">
        <v>0.14915200000000001</v>
      </c>
      <c r="N22" s="63">
        <v>0.11536</v>
      </c>
      <c r="O22" s="63">
        <v>9.9999999999999978E-2</v>
      </c>
      <c r="P22" s="63">
        <v>-0.43791783192696287</v>
      </c>
      <c r="Q22" s="63">
        <v>0.75423999999999991</v>
      </c>
      <c r="R22" s="63">
        <v>2.6688000000000069E-2</v>
      </c>
      <c r="S22" s="63">
        <v>-1.296959644707588E-2</v>
      </c>
      <c r="T22" s="63">
        <v>-0.5066823797604757</v>
      </c>
      <c r="U22" s="63">
        <v>0.89071999999999996</v>
      </c>
      <c r="V22" s="63">
        <v>2.6080000000000079E-2</v>
      </c>
      <c r="W22" s="63">
        <v>0.1349181442805884</v>
      </c>
      <c r="X22" s="63">
        <v>-0.60668237976047568</v>
      </c>
      <c r="Y22" s="63">
        <v>0.79071999999999998</v>
      </c>
      <c r="Z22" s="63">
        <v>-7.391999999999993E-2</v>
      </c>
      <c r="AA22" s="63">
        <v>3.4918144280588412E-2</v>
      </c>
      <c r="AB22" s="63">
        <v>-0.4345223797604757</v>
      </c>
      <c r="AC22" s="63">
        <v>0.741568</v>
      </c>
      <c r="AD22" s="63">
        <v>-8.9279999999999943E-2</v>
      </c>
      <c r="AE22" s="63">
        <v>3.4918144280588433E-2</v>
      </c>
      <c r="AF22" s="63" t="s">
        <v>1130</v>
      </c>
      <c r="AG22" s="63" t="s">
        <v>1131</v>
      </c>
      <c r="AH22" s="63">
        <v>33.440379971575481</v>
      </c>
      <c r="AI22" s="63">
        <v>10.870535915758801</v>
      </c>
      <c r="AJ22" s="63">
        <v>12.587616666381409</v>
      </c>
      <c r="AK22" s="63">
        <v>10.336450819284959</v>
      </c>
      <c r="AL22" s="63">
        <v>26.908861289478171</v>
      </c>
      <c r="AM22" s="63">
        <v>16.924047374810861</v>
      </c>
    </row>
    <row r="23" spans="1:39" x14ac:dyDescent="0.3">
      <c r="A23" s="64">
        <v>28</v>
      </c>
      <c r="B23" s="63"/>
      <c r="C23" s="63">
        <v>50</v>
      </c>
      <c r="D23" s="63">
        <v>2.4947881698608398E-2</v>
      </c>
      <c r="E23" s="63" t="b">
        <v>0</v>
      </c>
      <c r="F23" s="63">
        <v>1.2114375526892939E-2</v>
      </c>
      <c r="G23" s="63">
        <v>3.1989648266869471E-3</v>
      </c>
      <c r="H23" s="63">
        <v>6.0583564994614036E-3</v>
      </c>
      <c r="I23" s="63">
        <v>1.692799999999994E-2</v>
      </c>
      <c r="J23" s="63">
        <v>5.362559052553531E-2</v>
      </c>
      <c r="K23" s="63">
        <v>2.237978185958656E-2</v>
      </c>
      <c r="L23" s="63">
        <v>7.9583999999999988E-2</v>
      </c>
      <c r="M23" s="63">
        <v>3.8752000000000009E-2</v>
      </c>
      <c r="N23" s="63">
        <v>6.5414409474464696E-2</v>
      </c>
      <c r="O23" s="63">
        <v>6.5414409474464696E-2</v>
      </c>
      <c r="P23" s="63">
        <v>0.8420591567271879</v>
      </c>
      <c r="Q23" s="63">
        <v>0.57900799999999997</v>
      </c>
      <c r="R23" s="63">
        <v>-0.12556800000000001</v>
      </c>
      <c r="S23" s="63">
        <v>-0.25407106886066338</v>
      </c>
      <c r="T23" s="63">
        <v>0.8481175132266493</v>
      </c>
      <c r="U23" s="63">
        <v>0.56208000000000002</v>
      </c>
      <c r="V23" s="63">
        <v>-0.1791935905255353</v>
      </c>
      <c r="W23" s="63">
        <v>-0.27645085072025</v>
      </c>
      <c r="X23" s="63">
        <v>0.74811751322664932</v>
      </c>
      <c r="Y23" s="63">
        <v>0.46207999999999999</v>
      </c>
      <c r="Z23" s="63">
        <v>-0.27919359052553527</v>
      </c>
      <c r="AA23" s="63">
        <v>-0.37645085072024997</v>
      </c>
      <c r="AB23" s="63">
        <v>0.76853351322664931</v>
      </c>
      <c r="AC23" s="63">
        <v>0.52332800000000002</v>
      </c>
      <c r="AD23" s="63">
        <v>-0.24460799999999999</v>
      </c>
      <c r="AE23" s="63">
        <v>-0.34186526019471469</v>
      </c>
      <c r="AF23" s="63" t="s">
        <v>1132</v>
      </c>
      <c r="AG23" s="63" t="s">
        <v>1133</v>
      </c>
      <c r="AH23" s="63">
        <v>2.004828328919205</v>
      </c>
      <c r="AI23" s="63">
        <v>2.1832405949377862</v>
      </c>
      <c r="AJ23" s="63">
        <v>8.5170882406555979</v>
      </c>
      <c r="AK23" s="63">
        <v>7.6163847538297631</v>
      </c>
      <c r="AL23" s="63">
        <v>11.126665839281751</v>
      </c>
      <c r="AM23" s="63">
        <v>18.336740352446721</v>
      </c>
    </row>
    <row r="24" spans="1:39" x14ac:dyDescent="0.3">
      <c r="A24" s="64">
        <v>30</v>
      </c>
      <c r="B24" s="63"/>
      <c r="C24" s="63">
        <v>50</v>
      </c>
      <c r="D24" s="63">
        <v>2.8928518295288089E-2</v>
      </c>
      <c r="E24" s="63" t="b">
        <v>0</v>
      </c>
      <c r="F24" s="63">
        <v>1.9899478054796041E-2</v>
      </c>
      <c r="G24" s="63">
        <v>5.8787226452936209E-3</v>
      </c>
      <c r="H24" s="63">
        <v>5.7825891036080129E-2</v>
      </c>
      <c r="I24" s="63">
        <v>4.880000000000001E-2</v>
      </c>
      <c r="J24" s="63">
        <v>1.2387452166487159E-2</v>
      </c>
      <c r="K24" s="63">
        <v>0.21905424430905429</v>
      </c>
      <c r="L24" s="63">
        <v>6.8862692220388239E-2</v>
      </c>
      <c r="M24" s="63">
        <v>8.0863999999999991E-2</v>
      </c>
      <c r="N24" s="63">
        <v>9.2835452166487142E-2</v>
      </c>
      <c r="O24" s="63">
        <v>0.1402390043614401</v>
      </c>
      <c r="P24" s="63">
        <v>-0.22915941653095781</v>
      </c>
      <c r="Q24" s="63">
        <v>9.2799999999999994E-2</v>
      </c>
      <c r="R24" s="63">
        <v>-3.4943999999999961E-2</v>
      </c>
      <c r="S24" s="63">
        <v>8.9124406354264107E-2</v>
      </c>
      <c r="T24" s="63">
        <v>-0.17133352549487771</v>
      </c>
      <c r="U24" s="63">
        <v>0.1416</v>
      </c>
      <c r="V24" s="63">
        <v>-2.25565478335128E-2</v>
      </c>
      <c r="W24" s="63">
        <v>0.3081786506633184</v>
      </c>
      <c r="X24" s="63">
        <v>-0.27133352549487771</v>
      </c>
      <c r="Y24" s="63">
        <v>4.1599999999999998E-2</v>
      </c>
      <c r="Z24" s="63">
        <v>-0.1225565478335128</v>
      </c>
      <c r="AA24" s="63">
        <v>0.20817865066331839</v>
      </c>
      <c r="AB24" s="63">
        <v>-0.24019621771526589</v>
      </c>
      <c r="AC24" s="63">
        <v>6.0736000000000012E-2</v>
      </c>
      <c r="AD24" s="63">
        <v>-0.1153919999999999</v>
      </c>
      <c r="AE24" s="63">
        <v>0.1679396463018783</v>
      </c>
      <c r="AF24" s="63" t="s">
        <v>1134</v>
      </c>
      <c r="AG24" s="63" t="s">
        <v>1135</v>
      </c>
      <c r="AH24" s="63">
        <v>5.6379901393679583</v>
      </c>
      <c r="AI24" s="63">
        <v>2.2538930956637109</v>
      </c>
      <c r="AJ24" s="63">
        <v>1.679187148959765</v>
      </c>
      <c r="AK24" s="63">
        <v>1.5625803103420901</v>
      </c>
      <c r="AL24" s="63">
        <v>55.214994697374998</v>
      </c>
      <c r="AM24" s="63">
        <v>11.91717936402719</v>
      </c>
    </row>
    <row r="25" spans="1:39" x14ac:dyDescent="0.3">
      <c r="A25" s="64">
        <v>31</v>
      </c>
      <c r="B25" s="63"/>
      <c r="C25" s="63">
        <v>50</v>
      </c>
      <c r="D25" s="63">
        <v>3.9885997772216797E-2</v>
      </c>
      <c r="E25" s="63" t="b">
        <v>0</v>
      </c>
      <c r="F25" s="63">
        <v>2.8245271375699051E-2</v>
      </c>
      <c r="G25" s="63">
        <v>1.119918272331033E-2</v>
      </c>
      <c r="H25" s="63">
        <v>3.6924559676593693E-2</v>
      </c>
      <c r="I25" s="63">
        <v>4.5919999999999961E-2</v>
      </c>
      <c r="J25" s="63">
        <v>8.7904000000000038E-2</v>
      </c>
      <c r="K25" s="63">
        <v>6.3086533189091965E-2</v>
      </c>
      <c r="L25" s="63">
        <v>9.5987192894151474E-2</v>
      </c>
      <c r="M25" s="63">
        <v>8.5024000000000044E-2</v>
      </c>
      <c r="N25" s="63">
        <v>0.10864</v>
      </c>
      <c r="O25" s="63">
        <v>0.114964918977395</v>
      </c>
      <c r="P25" s="63">
        <v>0.57387691263070728</v>
      </c>
      <c r="Q25" s="63">
        <v>0.478912</v>
      </c>
      <c r="R25" s="63">
        <v>0.27878399999999998</v>
      </c>
      <c r="S25" s="63">
        <v>0.32590267995215988</v>
      </c>
      <c r="T25" s="63">
        <v>0.53695235295411359</v>
      </c>
      <c r="U25" s="63">
        <v>0.43299199999999999</v>
      </c>
      <c r="V25" s="63">
        <v>0.36668800000000001</v>
      </c>
      <c r="W25" s="63">
        <v>0.3889892131412519</v>
      </c>
      <c r="X25" s="63">
        <v>0.43695235295411361</v>
      </c>
      <c r="Y25" s="63">
        <v>0.33299200000000001</v>
      </c>
      <c r="Z25" s="63">
        <v>0.26668799999999998</v>
      </c>
      <c r="AA25" s="63">
        <v>0.28898921314125192</v>
      </c>
      <c r="AB25" s="63">
        <v>0.44096516005996211</v>
      </c>
      <c r="AC25" s="63">
        <v>0.347968</v>
      </c>
      <c r="AD25" s="63">
        <v>0.258048</v>
      </c>
      <c r="AE25" s="63">
        <v>0.27402429416385687</v>
      </c>
      <c r="AF25" s="63" t="s">
        <v>1136</v>
      </c>
      <c r="AG25" s="63" t="s">
        <v>1137</v>
      </c>
      <c r="AH25" s="63">
        <v>0.53967179108860286</v>
      </c>
      <c r="AI25" s="63">
        <v>7.4598202740045139E-2</v>
      </c>
      <c r="AJ25" s="63">
        <v>1.7656067393332651</v>
      </c>
      <c r="AK25" s="63">
        <v>1.6047163313480599</v>
      </c>
      <c r="AL25" s="63">
        <v>3.905091562132589</v>
      </c>
      <c r="AM25" s="63">
        <v>1.11798475445321</v>
      </c>
    </row>
    <row r="26" spans="1:39" x14ac:dyDescent="0.3">
      <c r="A26" s="64">
        <v>32</v>
      </c>
      <c r="B26" s="63"/>
      <c r="C26" s="63">
        <v>50</v>
      </c>
      <c r="D26" s="63">
        <v>3.9879083633422852E-2</v>
      </c>
      <c r="E26" s="63" t="b">
        <v>0</v>
      </c>
      <c r="F26" s="63">
        <v>2.7443560028383239E-2</v>
      </c>
      <c r="G26" s="63">
        <v>1.5362835049776421E-2</v>
      </c>
      <c r="H26" s="63">
        <v>5.0024377065422697E-2</v>
      </c>
      <c r="I26" s="63">
        <v>2.6272000000000021E-2</v>
      </c>
      <c r="J26" s="63">
        <v>0.1103185331890922</v>
      </c>
      <c r="K26" s="63">
        <v>2.2514975072598638E-2</v>
      </c>
      <c r="L26" s="63">
        <v>9.3023999999999996E-2</v>
      </c>
      <c r="M26" s="63">
        <v>7.9072000000000031E-2</v>
      </c>
      <c r="N26" s="63">
        <v>0.1119719351819162</v>
      </c>
      <c r="O26" s="63">
        <v>0.111971935181916</v>
      </c>
      <c r="P26" s="63">
        <v>0.11690900124123969</v>
      </c>
      <c r="Q26" s="63">
        <v>0.37952000000000002</v>
      </c>
      <c r="R26" s="63">
        <v>0.17466802336730111</v>
      </c>
      <c r="S26" s="63">
        <v>0.27236152538859082</v>
      </c>
      <c r="T26" s="63">
        <v>0.16693337830666241</v>
      </c>
      <c r="U26" s="63">
        <v>0.40579199999999999</v>
      </c>
      <c r="V26" s="63">
        <v>0.28498655655639321</v>
      </c>
      <c r="W26" s="63">
        <v>0.29487650046118941</v>
      </c>
      <c r="X26" s="63">
        <v>6.6933378306662378E-2</v>
      </c>
      <c r="Y26" s="63">
        <v>0.30579200000000001</v>
      </c>
      <c r="Z26" s="63">
        <v>0.18498655655639321</v>
      </c>
      <c r="AA26" s="63">
        <v>0.1948765004611894</v>
      </c>
      <c r="AB26" s="63">
        <v>7.3909378306662388E-2</v>
      </c>
      <c r="AC26" s="63">
        <v>0.32672000000000001</v>
      </c>
      <c r="AD26" s="63">
        <v>0.17301462137447701</v>
      </c>
      <c r="AE26" s="63">
        <v>0.1829045652792734</v>
      </c>
      <c r="AF26" s="63" t="s">
        <v>1138</v>
      </c>
      <c r="AG26" s="63" t="s">
        <v>1139</v>
      </c>
      <c r="AH26" s="63">
        <v>1.160335865251594</v>
      </c>
      <c r="AI26" s="63">
        <v>0.21391706141840139</v>
      </c>
      <c r="AJ26" s="63">
        <v>2.3906594235300109</v>
      </c>
      <c r="AK26" s="63">
        <v>2.178980747388668</v>
      </c>
      <c r="AL26" s="63">
        <v>6.3611433457294684</v>
      </c>
      <c r="AM26" s="63">
        <v>6.8109191794113331</v>
      </c>
    </row>
    <row r="27" spans="1:39" x14ac:dyDescent="0.3">
      <c r="A27" s="64">
        <v>33</v>
      </c>
      <c r="B27" s="63"/>
      <c r="C27" s="63">
        <v>50</v>
      </c>
      <c r="D27" s="63">
        <v>2.5922298431396481E-2</v>
      </c>
      <c r="E27" s="63" t="b">
        <v>0</v>
      </c>
      <c r="F27" s="63">
        <v>2.360488064425529E-2</v>
      </c>
      <c r="G27" s="63">
        <v>1.7256602152045501E-2</v>
      </c>
      <c r="H27" s="63">
        <v>3.3263080916318022E-2</v>
      </c>
      <c r="I27" s="63">
        <v>3.3951999999999982E-2</v>
      </c>
      <c r="J27" s="63">
        <v>0.12246399999999991</v>
      </c>
      <c r="K27" s="63">
        <v>0.13026239170984341</v>
      </c>
      <c r="L27" s="63">
        <v>9.1191304871984985E-2</v>
      </c>
      <c r="M27" s="63">
        <v>8.6175999999999919E-2</v>
      </c>
      <c r="N27" s="63">
        <v>8.8671999999999973E-2</v>
      </c>
      <c r="O27" s="63">
        <v>0.1016627687752661</v>
      </c>
      <c r="P27" s="63">
        <v>0.2153750809163181</v>
      </c>
      <c r="Q27" s="63">
        <v>-0.55827199999999999</v>
      </c>
      <c r="R27" s="63">
        <v>-0.54623999999999995</v>
      </c>
      <c r="S27" s="63">
        <v>-3.0262391709843489E-2</v>
      </c>
      <c r="T27" s="63">
        <v>0.18211200000000011</v>
      </c>
      <c r="U27" s="63">
        <v>-0.52432000000000001</v>
      </c>
      <c r="V27" s="63">
        <v>-0.42377599999999999</v>
      </c>
      <c r="W27" s="63">
        <v>9.9999999999999922E-2</v>
      </c>
      <c r="X27" s="63">
        <v>8.2112000000000046E-2</v>
      </c>
      <c r="Y27" s="63">
        <v>-0.62431999999999999</v>
      </c>
      <c r="Z27" s="63">
        <v>-0.52377600000000002</v>
      </c>
      <c r="AA27" s="63">
        <v>-7.7092005865045525E-17</v>
      </c>
      <c r="AB27" s="63">
        <v>9.0920695128015067E-2</v>
      </c>
      <c r="AC27" s="63">
        <v>-0.61049599999999993</v>
      </c>
      <c r="AD27" s="63">
        <v>-0.51244800000000001</v>
      </c>
      <c r="AE27" s="63">
        <v>-1.662768775266198E-3</v>
      </c>
      <c r="AF27" s="63" t="s">
        <v>1140</v>
      </c>
      <c r="AG27" s="63" t="s">
        <v>1141</v>
      </c>
      <c r="AH27" s="63">
        <v>1.4681844968304161</v>
      </c>
      <c r="AI27" s="63">
        <v>0.82615781137558297</v>
      </c>
      <c r="AJ27" s="63">
        <v>0.76565242352477847</v>
      </c>
      <c r="AK27" s="63">
        <v>0.73121150794934453</v>
      </c>
      <c r="AL27" s="63">
        <v>2.0096701476831309</v>
      </c>
      <c r="AM27" s="63">
        <v>2.3158430487977428</v>
      </c>
    </row>
    <row r="28" spans="1:39" x14ac:dyDescent="0.3">
      <c r="A28" s="64">
        <v>36</v>
      </c>
      <c r="B28" s="63"/>
      <c r="C28" s="63">
        <v>50</v>
      </c>
      <c r="D28" s="63">
        <v>3.8894414901733398E-2</v>
      </c>
      <c r="E28" s="63" t="b">
        <v>0</v>
      </c>
      <c r="F28" s="63">
        <v>2.5319314129808378E-2</v>
      </c>
      <c r="G28" s="63">
        <v>2.8259247617665058E-3</v>
      </c>
      <c r="H28" s="63">
        <v>4.6919292603757601E-3</v>
      </c>
      <c r="I28" s="63">
        <v>5.0847999999999893E-2</v>
      </c>
      <c r="J28" s="63">
        <v>1.4778073540964221E-2</v>
      </c>
      <c r="K28" s="63">
        <v>3.4242178215528329E-3</v>
      </c>
      <c r="L28" s="63">
        <v>9.5327999999999968E-2</v>
      </c>
      <c r="M28" s="63">
        <v>8.5983999999999949E-2</v>
      </c>
      <c r="N28" s="63">
        <v>9.4014032409041978E-2</v>
      </c>
      <c r="O28" s="63">
        <v>9.4014032409041964E-2</v>
      </c>
      <c r="P28" s="63">
        <v>0.83420182568656187</v>
      </c>
      <c r="Q28" s="63">
        <v>0.62713600000000003</v>
      </c>
      <c r="R28" s="63">
        <v>3.4148430040425802E-2</v>
      </c>
      <c r="S28" s="63">
        <v>8.7129083823944783E-2</v>
      </c>
      <c r="T28" s="63">
        <v>0.82950989642618611</v>
      </c>
      <c r="U28" s="63">
        <v>0.67798399999999992</v>
      </c>
      <c r="V28" s="63">
        <v>1.9370356499461571E-2</v>
      </c>
      <c r="W28" s="63">
        <v>8.3704866002391951E-2</v>
      </c>
      <c r="X28" s="63">
        <v>0.72950989642618613</v>
      </c>
      <c r="Y28" s="63">
        <v>0.57798399999999994</v>
      </c>
      <c r="Z28" s="63">
        <v>-8.0629643500538431E-2</v>
      </c>
      <c r="AA28" s="63">
        <v>-1.6295133997608052E-2</v>
      </c>
      <c r="AB28" s="63">
        <v>0.73418189642618614</v>
      </c>
      <c r="AC28" s="63">
        <v>0.59199999999999997</v>
      </c>
      <c r="AD28" s="63">
        <v>-7.4643675909580404E-2</v>
      </c>
      <c r="AE28" s="63">
        <v>-1.030916640665001E-2</v>
      </c>
      <c r="AF28" s="63" t="s">
        <v>1142</v>
      </c>
      <c r="AG28" s="63" t="s">
        <v>1143</v>
      </c>
      <c r="AH28" s="63">
        <v>0.45635682388161219</v>
      </c>
      <c r="AI28" s="63">
        <v>0.42342124418844601</v>
      </c>
      <c r="AJ28" s="63">
        <v>2.323549636768504</v>
      </c>
      <c r="AK28" s="63">
        <v>2.0364484309031119</v>
      </c>
      <c r="AL28" s="63">
        <v>10.026894248883719</v>
      </c>
      <c r="AM28" s="63">
        <v>4.2590442556323174</v>
      </c>
    </row>
    <row r="29" spans="1:39" x14ac:dyDescent="0.3">
      <c r="A29" s="64">
        <v>37</v>
      </c>
      <c r="B29" s="63"/>
      <c r="C29" s="63">
        <v>50</v>
      </c>
      <c r="D29" s="63">
        <v>2.895760536193848E-2</v>
      </c>
      <c r="E29" s="63" t="b">
        <v>0</v>
      </c>
      <c r="F29" s="63">
        <v>8.894902053562935E-3</v>
      </c>
      <c r="G29" s="63">
        <v>3.0238661377211852E-3</v>
      </c>
      <c r="H29" s="63">
        <v>4.4211941103456498E-2</v>
      </c>
      <c r="I29" s="63">
        <v>1.366399999999998E-2</v>
      </c>
      <c r="J29" s="63">
        <v>2.9706320970219111E-2</v>
      </c>
      <c r="K29" s="63">
        <v>2.6505620133237349E-2</v>
      </c>
      <c r="L29" s="63">
        <v>7.363199999999992E-2</v>
      </c>
      <c r="M29" s="63">
        <v>2.0896000000000081E-2</v>
      </c>
      <c r="N29" s="63">
        <v>5.5105243067814717E-2</v>
      </c>
      <c r="O29" s="63">
        <v>5.5105243067814641E-2</v>
      </c>
      <c r="P29" s="63">
        <v>0.66361975838599863</v>
      </c>
      <c r="Q29" s="63">
        <v>0.19801600000000011</v>
      </c>
      <c r="R29" s="63">
        <v>-0.24355882143140861</v>
      </c>
      <c r="S29" s="63">
        <v>-0.237110827352949</v>
      </c>
      <c r="T29" s="63">
        <v>0.70783169948945512</v>
      </c>
      <c r="U29" s="63">
        <v>0.1843520000000001</v>
      </c>
      <c r="V29" s="63">
        <v>-0.27326514240162769</v>
      </c>
      <c r="W29" s="63">
        <v>-0.21060520721971171</v>
      </c>
      <c r="X29" s="63">
        <v>0.60783169948945515</v>
      </c>
      <c r="Y29" s="63">
        <v>8.4352000000000107E-2</v>
      </c>
      <c r="Z29" s="63">
        <v>-0.37326514240162773</v>
      </c>
      <c r="AA29" s="63">
        <v>-0.31060520721971169</v>
      </c>
      <c r="AB29" s="63">
        <v>0.6341996994894552</v>
      </c>
      <c r="AC29" s="63">
        <v>0.16345599999999999</v>
      </c>
      <c r="AD29" s="63">
        <v>-0.32837038546944242</v>
      </c>
      <c r="AE29" s="63">
        <v>-0.26571045028752632</v>
      </c>
      <c r="AF29" s="63" t="s">
        <v>1144</v>
      </c>
      <c r="AG29" s="63" t="s">
        <v>1145</v>
      </c>
      <c r="AH29" s="63">
        <v>2.982501790477627</v>
      </c>
      <c r="AI29" s="63">
        <v>2.3690984447686052</v>
      </c>
      <c r="AJ29" s="63">
        <v>7.2119447669745789</v>
      </c>
      <c r="AK29" s="63">
        <v>6.6930140063407837</v>
      </c>
      <c r="AL29" s="63">
        <v>12.72240715356504</v>
      </c>
      <c r="AM29" s="63">
        <v>10.401379627818709</v>
      </c>
    </row>
    <row r="30" spans="1:39" x14ac:dyDescent="0.3">
      <c r="A30" s="64">
        <v>38</v>
      </c>
      <c r="B30" s="63"/>
      <c r="C30" s="63">
        <v>50</v>
      </c>
      <c r="D30" s="63">
        <v>4.0979146957397461E-2</v>
      </c>
      <c r="E30" s="63" t="b">
        <v>0</v>
      </c>
      <c r="F30" s="63">
        <v>2.9578708941916089E-2</v>
      </c>
      <c r="G30" s="63">
        <v>1.3134289540677741E-2</v>
      </c>
      <c r="H30" s="63">
        <v>3.2031976313838313E-2</v>
      </c>
      <c r="I30" s="63">
        <v>7.1647999999999962E-2</v>
      </c>
      <c r="J30" s="63">
        <v>8.3515304765698184E-2</v>
      </c>
      <c r="K30" s="63">
        <v>8.0379328451859744E-2</v>
      </c>
      <c r="L30" s="63">
        <v>6.1536000000000091E-2</v>
      </c>
      <c r="M30" s="63">
        <v>1.5391999999999991E-2</v>
      </c>
      <c r="N30" s="63">
        <v>0.15985967590958039</v>
      </c>
      <c r="O30" s="63">
        <v>0.15985967590958039</v>
      </c>
      <c r="P30" s="63">
        <v>0.36383551074417009</v>
      </c>
      <c r="Q30" s="63">
        <v>-4.1535999999999941E-2</v>
      </c>
      <c r="R30" s="63">
        <v>0.42143920441837163</v>
      </c>
      <c r="S30" s="63">
        <v>0.41702240883674341</v>
      </c>
      <c r="T30" s="63">
        <v>0.33180353443033178</v>
      </c>
      <c r="U30" s="63">
        <v>-0.1131839999999999</v>
      </c>
      <c r="V30" s="63">
        <v>0.50495450918406981</v>
      </c>
      <c r="W30" s="63">
        <v>0.49740173728860321</v>
      </c>
      <c r="X30" s="63">
        <v>0.2318035344303318</v>
      </c>
      <c r="Y30" s="63">
        <v>-0.2131839999999999</v>
      </c>
      <c r="Z30" s="63">
        <v>0.40495450918406978</v>
      </c>
      <c r="AA30" s="63">
        <v>0.39740173728860317</v>
      </c>
      <c r="AB30" s="63">
        <v>0.27026753443033169</v>
      </c>
      <c r="AC30" s="63">
        <v>-9.7791999999999907E-2</v>
      </c>
      <c r="AD30" s="63">
        <v>0.34509483327448942</v>
      </c>
      <c r="AE30" s="63">
        <v>0.33754206137902282</v>
      </c>
      <c r="AF30" s="63" t="s">
        <v>1146</v>
      </c>
      <c r="AG30" s="63" t="s">
        <v>1147</v>
      </c>
      <c r="AH30" s="63">
        <v>6.1614941976496116</v>
      </c>
      <c r="AI30" s="63">
        <v>1.738205863413691</v>
      </c>
      <c r="AJ30" s="63">
        <v>8.2754881400167335</v>
      </c>
      <c r="AK30" s="63">
        <v>7.7997867887263874</v>
      </c>
      <c r="AL30" s="63">
        <v>14.872069004811159</v>
      </c>
      <c r="AM30" s="63">
        <v>14.529444711705979</v>
      </c>
    </row>
    <row r="31" spans="1:39" x14ac:dyDescent="0.3">
      <c r="A31" s="64">
        <v>39</v>
      </c>
      <c r="B31" s="63"/>
      <c r="C31" s="63">
        <v>50</v>
      </c>
      <c r="D31" s="63">
        <v>4.1881799697875977E-2</v>
      </c>
      <c r="E31" s="63" t="b">
        <v>0</v>
      </c>
      <c r="F31" s="63">
        <v>1.624724696931986E-2</v>
      </c>
      <c r="G31" s="63">
        <v>1.305035452692363E-2</v>
      </c>
      <c r="H31" s="63">
        <v>2.0436612757883721E-2</v>
      </c>
      <c r="I31" s="63">
        <v>1.110400000000006E-2</v>
      </c>
      <c r="J31" s="63">
        <v>0.111845431600526</v>
      </c>
      <c r="K31" s="63">
        <v>0.15453881582872869</v>
      </c>
      <c r="L31" s="63">
        <v>2.722344613865979E-2</v>
      </c>
      <c r="M31" s="63">
        <v>4.0543999999999913E-2</v>
      </c>
      <c r="N31" s="63">
        <v>0.1177383328132998</v>
      </c>
      <c r="O31" s="63">
        <v>7.4393360860901661E-2</v>
      </c>
      <c r="P31" s="63">
        <v>-0.2354446127578835</v>
      </c>
      <c r="Q31" s="63">
        <v>-0.41638400000000009</v>
      </c>
      <c r="R31" s="63">
        <v>0.55797336646358153</v>
      </c>
      <c r="S31" s="63">
        <v>-0.17392561389283631</v>
      </c>
      <c r="T31" s="63">
        <v>-0.21500799999999981</v>
      </c>
      <c r="U31" s="63">
        <v>-0.4274880000000002</v>
      </c>
      <c r="V31" s="63">
        <v>0.66981879806410749</v>
      </c>
      <c r="W31" s="63">
        <v>-1.9386798064107591E-2</v>
      </c>
      <c r="X31" s="63">
        <v>-0.31500799999999979</v>
      </c>
      <c r="Y31" s="63">
        <v>-0.52748800000000018</v>
      </c>
      <c r="Z31" s="63">
        <v>0.56981879806410751</v>
      </c>
      <c r="AA31" s="63">
        <v>-0.1193867980641076</v>
      </c>
      <c r="AB31" s="63">
        <v>-0.18778455386133999</v>
      </c>
      <c r="AC31" s="63">
        <v>-0.46803200000000011</v>
      </c>
      <c r="AD31" s="63">
        <v>0.55208046525080767</v>
      </c>
      <c r="AE31" s="63">
        <v>-9.3780158925009252E-2</v>
      </c>
      <c r="AF31" s="63" t="s">
        <v>1148</v>
      </c>
      <c r="AG31" s="63" t="s">
        <v>1149</v>
      </c>
      <c r="AH31" s="63">
        <v>31.233771673844881</v>
      </c>
      <c r="AI31" s="63">
        <v>10.42131017870806</v>
      </c>
      <c r="AJ31" s="63">
        <v>3.479630845923932</v>
      </c>
      <c r="AK31" s="63">
        <v>3.3146589129272872</v>
      </c>
      <c r="AL31" s="63">
        <v>1.05225511979099</v>
      </c>
      <c r="AM31" s="63">
        <v>4.7955030597147346</v>
      </c>
    </row>
    <row r="32" spans="1:39" x14ac:dyDescent="0.3">
      <c r="A32" s="64">
        <v>40</v>
      </c>
      <c r="B32" s="63"/>
      <c r="C32" s="63">
        <v>50</v>
      </c>
      <c r="D32" s="63">
        <v>2.6895284652709961E-2</v>
      </c>
      <c r="E32" s="63" t="b">
        <v>0</v>
      </c>
      <c r="F32" s="63">
        <v>2.5903156223999978E-2</v>
      </c>
      <c r="G32" s="63">
        <v>1.4590396484548509E-2</v>
      </c>
      <c r="H32" s="63">
        <v>2.5192111871546571E-2</v>
      </c>
      <c r="I32" s="63">
        <v>3.9519999999999889E-2</v>
      </c>
      <c r="J32" s="63">
        <v>0.111328</v>
      </c>
      <c r="K32" s="63">
        <v>0.10498830632579841</v>
      </c>
      <c r="L32" s="63">
        <v>7.68319999999999E-2</v>
      </c>
      <c r="M32" s="63">
        <v>9.9999999999999978E-2</v>
      </c>
      <c r="N32" s="63">
        <v>9.9999999999999992E-2</v>
      </c>
      <c r="O32" s="63">
        <v>0.1</v>
      </c>
      <c r="P32" s="63">
        <v>0.69374207935621768</v>
      </c>
      <c r="Q32" s="63">
        <v>0.81606400000000001</v>
      </c>
      <c r="R32" s="63">
        <v>6.6240000000000007E-2</v>
      </c>
      <c r="S32" s="63">
        <v>3.1592606730056302E-2</v>
      </c>
      <c r="T32" s="63">
        <v>0.71893419122776425</v>
      </c>
      <c r="U32" s="63">
        <v>0.8555839999999999</v>
      </c>
      <c r="V32" s="63">
        <v>0.177568</v>
      </c>
      <c r="W32" s="63">
        <v>0.13658091305585471</v>
      </c>
      <c r="X32" s="63">
        <v>0.61893419122776427</v>
      </c>
      <c r="Y32" s="63">
        <v>0.75558399999999992</v>
      </c>
      <c r="Z32" s="63">
        <v>7.7568000000000012E-2</v>
      </c>
      <c r="AA32" s="63">
        <v>3.6580913055854661E-2</v>
      </c>
      <c r="AB32" s="63">
        <v>0.64210219122776435</v>
      </c>
      <c r="AC32" s="63">
        <v>0.75558399999999992</v>
      </c>
      <c r="AD32" s="63">
        <v>7.7568000000000012E-2</v>
      </c>
      <c r="AE32" s="63">
        <v>3.6580913055854661E-2</v>
      </c>
      <c r="AF32" s="63" t="s">
        <v>1150</v>
      </c>
      <c r="AG32" s="63" t="s">
        <v>1151</v>
      </c>
      <c r="AH32" s="63">
        <v>1.365609552133664</v>
      </c>
      <c r="AI32" s="63">
        <v>5.051198827252521</v>
      </c>
      <c r="AJ32" s="63">
        <v>0</v>
      </c>
      <c r="AK32" s="63">
        <v>0</v>
      </c>
      <c r="AL32" s="63">
        <v>1.187346741064563E-14</v>
      </c>
      <c r="AM32" s="63">
        <v>0</v>
      </c>
    </row>
    <row r="33" spans="1:39" x14ac:dyDescent="0.3">
      <c r="A33" s="64">
        <v>42</v>
      </c>
      <c r="B33" s="63"/>
      <c r="C33" s="63">
        <v>50</v>
      </c>
      <c r="D33" s="63">
        <v>2.593183517456055E-2</v>
      </c>
      <c r="E33" s="63" t="b">
        <v>0</v>
      </c>
      <c r="F33" s="63">
        <v>1.0200130503882269E-2</v>
      </c>
      <c r="G33" s="63">
        <v>1.813186796191143E-3</v>
      </c>
      <c r="H33" s="63">
        <v>3.8111999999999917E-2</v>
      </c>
      <c r="I33" s="63">
        <v>1.808000000000004E-2</v>
      </c>
      <c r="J33" s="63">
        <v>5.8116995957420148E-3</v>
      </c>
      <c r="K33" s="63">
        <v>7.339569959574202E-2</v>
      </c>
      <c r="L33" s="63">
        <v>7.4015999999999971E-2</v>
      </c>
      <c r="M33" s="63">
        <v>2.204799999999996E-2</v>
      </c>
      <c r="N33" s="63">
        <v>6.5081855719411386E-2</v>
      </c>
      <c r="O33" s="63">
        <v>6.5081855719411469E-2</v>
      </c>
      <c r="P33" s="63">
        <v>0.51705600000000007</v>
      </c>
      <c r="Q33" s="63">
        <v>-0.27270399999999989</v>
      </c>
      <c r="R33" s="63">
        <v>-0.44125530444683753</v>
      </c>
      <c r="S33" s="63">
        <v>-0.29264730444683751</v>
      </c>
      <c r="T33" s="63">
        <v>0.55516799999999999</v>
      </c>
      <c r="U33" s="63">
        <v>-0.29078399999999988</v>
      </c>
      <c r="V33" s="63">
        <v>-0.43544360485109551</v>
      </c>
      <c r="W33" s="63">
        <v>-0.21925160485109549</v>
      </c>
      <c r="X33" s="63">
        <v>0.45516800000000002</v>
      </c>
      <c r="Y33" s="63">
        <v>-0.39078399999999991</v>
      </c>
      <c r="Z33" s="63">
        <v>-0.53544360485109543</v>
      </c>
      <c r="AA33" s="63">
        <v>-0.31925160485109549</v>
      </c>
      <c r="AB33" s="63">
        <v>0.48115200000000002</v>
      </c>
      <c r="AC33" s="63">
        <v>-0.31283199999999989</v>
      </c>
      <c r="AD33" s="63">
        <v>-0.50052546057050684</v>
      </c>
      <c r="AE33" s="63">
        <v>-0.28433346057050701</v>
      </c>
      <c r="AF33" s="63" t="s">
        <v>1152</v>
      </c>
      <c r="AG33" s="63" t="s">
        <v>1153</v>
      </c>
      <c r="AH33" s="63">
        <v>3.5642000148248072</v>
      </c>
      <c r="AI33" s="63">
        <v>2.07752504146548</v>
      </c>
      <c r="AJ33" s="63">
        <v>4.9588322440515169</v>
      </c>
      <c r="AK33" s="63">
        <v>4.7043344189725822</v>
      </c>
      <c r="AL33" s="63">
        <v>7.5075359545878904</v>
      </c>
      <c r="AM33" s="63">
        <v>4.7392085910049193</v>
      </c>
    </row>
    <row r="34" spans="1:39" x14ac:dyDescent="0.3">
      <c r="A34" s="64">
        <v>43</v>
      </c>
      <c r="B34" s="63"/>
      <c r="C34" s="63">
        <v>50</v>
      </c>
      <c r="D34" s="63">
        <v>5.1860809326171882E-2</v>
      </c>
      <c r="E34" s="63" t="b">
        <v>0</v>
      </c>
      <c r="F34" s="63">
        <v>8.1435997741887506E-2</v>
      </c>
      <c r="G34" s="63">
        <v>2.3804520627871119E-2</v>
      </c>
      <c r="H34" s="63">
        <v>4.3852630309931202E-2</v>
      </c>
      <c r="I34" s="63">
        <v>0.12515200000000001</v>
      </c>
      <c r="J34" s="63">
        <v>7.8857113431646808E-2</v>
      </c>
      <c r="K34" s="63">
        <v>9.5344247429254861E-2</v>
      </c>
      <c r="L34" s="63">
        <v>4.8296288667463987E-2</v>
      </c>
      <c r="M34" s="63">
        <v>0.2489920000000001</v>
      </c>
      <c r="N34" s="63">
        <v>0.1307916288561177</v>
      </c>
      <c r="O34" s="63">
        <v>0.1083138438763306</v>
      </c>
      <c r="P34" s="63">
        <v>0.28123536969006879</v>
      </c>
      <c r="Q34" s="63">
        <v>-0.160192</v>
      </c>
      <c r="R34" s="63">
        <v>0.38007062729601748</v>
      </c>
      <c r="S34" s="63">
        <v>5.2543493298409502E-2</v>
      </c>
      <c r="T34" s="63">
        <v>0.32508799999999999</v>
      </c>
      <c r="U34" s="63">
        <v>-0.28534399999999999</v>
      </c>
      <c r="V34" s="63">
        <v>0.45892774072766429</v>
      </c>
      <c r="W34" s="63">
        <v>0.14788774072766439</v>
      </c>
      <c r="X34" s="63">
        <v>0.22508800000000001</v>
      </c>
      <c r="Y34" s="63">
        <v>-0.38534400000000002</v>
      </c>
      <c r="Z34" s="63">
        <v>0.35892774072766431</v>
      </c>
      <c r="AA34" s="63">
        <v>4.788774072766435E-2</v>
      </c>
      <c r="AB34" s="63">
        <v>0.37338428866746398</v>
      </c>
      <c r="AC34" s="63">
        <v>-3.6351999999999947E-2</v>
      </c>
      <c r="AD34" s="63">
        <v>0.32813611187154662</v>
      </c>
      <c r="AE34" s="63">
        <v>3.9573896851333737E-2</v>
      </c>
      <c r="AF34" s="63" t="s">
        <v>1154</v>
      </c>
      <c r="AG34" s="63" t="s">
        <v>1155</v>
      </c>
      <c r="AH34" s="63">
        <v>22.620117942825811</v>
      </c>
      <c r="AI34" s="63">
        <v>11.109786468781531</v>
      </c>
      <c r="AJ34" s="63">
        <v>22.277843598194849</v>
      </c>
      <c r="AK34" s="63">
        <v>21.130731288325538</v>
      </c>
      <c r="AL34" s="63">
        <v>9.1096640359965253</v>
      </c>
      <c r="AM34" s="63">
        <v>7.9748911492884069</v>
      </c>
    </row>
    <row r="35" spans="1:39" x14ac:dyDescent="0.3">
      <c r="A35" s="64">
        <v>44</v>
      </c>
      <c r="B35" s="63"/>
      <c r="C35" s="63">
        <v>50</v>
      </c>
      <c r="D35" s="63">
        <v>3.3937215805053711E-2</v>
      </c>
      <c r="E35" s="63" t="b">
        <v>0</v>
      </c>
      <c r="F35" s="63">
        <v>2.413896024287045E-2</v>
      </c>
      <c r="G35" s="63">
        <v>1.9133200054308689E-3</v>
      </c>
      <c r="H35" s="63">
        <v>3.3674014750707533E-2</v>
      </c>
      <c r="I35" s="63">
        <v>2.7040000000000008E-2</v>
      </c>
      <c r="J35" s="63">
        <v>6.9440000000000014E-3</v>
      </c>
      <c r="K35" s="63">
        <v>9.7672123714627412E-2</v>
      </c>
      <c r="L35" s="63">
        <v>7.8602014750707605E-2</v>
      </c>
      <c r="M35" s="63">
        <v>8.1567999999999974E-2</v>
      </c>
      <c r="N35" s="63">
        <v>0.106336</v>
      </c>
      <c r="O35" s="63">
        <v>9.7672123714627426E-2</v>
      </c>
      <c r="P35" s="63">
        <v>0.28258198524929251</v>
      </c>
      <c r="Q35" s="63">
        <v>-0.31712000000000001</v>
      </c>
      <c r="R35" s="63">
        <v>-6.3359999999999996E-3</v>
      </c>
      <c r="S35" s="63">
        <v>2.3278762853725611E-3</v>
      </c>
      <c r="T35" s="63">
        <v>0.31625599999999998</v>
      </c>
      <c r="U35" s="63">
        <v>-0.29008</v>
      </c>
      <c r="V35" s="63">
        <v>-1.328E-2</v>
      </c>
      <c r="W35" s="63">
        <v>9.9999999999999978E-2</v>
      </c>
      <c r="X35" s="63">
        <v>0.216256</v>
      </c>
      <c r="Y35" s="63">
        <v>-0.39007999999999998</v>
      </c>
      <c r="Z35" s="63">
        <v>-0.11328000000000001</v>
      </c>
      <c r="AA35" s="63">
        <v>-2.4735905907897899E-17</v>
      </c>
      <c r="AB35" s="63">
        <v>0.2376539852492924</v>
      </c>
      <c r="AC35" s="63">
        <v>-0.37164799999999998</v>
      </c>
      <c r="AD35" s="63">
        <v>-0.119616</v>
      </c>
      <c r="AE35" s="63">
        <v>2.327876285372545E-3</v>
      </c>
      <c r="AF35" s="63" t="s">
        <v>1156</v>
      </c>
      <c r="AG35" s="63" t="s">
        <v>1157</v>
      </c>
      <c r="AH35" s="63">
        <v>2.539474394484984</v>
      </c>
      <c r="AI35" s="63">
        <v>2.8975531633032459</v>
      </c>
      <c r="AJ35" s="63">
        <v>1.173057106372051</v>
      </c>
      <c r="AK35" s="63">
        <v>1.1128277300339069</v>
      </c>
      <c r="AL35" s="63">
        <v>4.6022580136128566</v>
      </c>
      <c r="AM35" s="63">
        <v>6.5841826643533219</v>
      </c>
    </row>
    <row r="36" spans="1:39" x14ac:dyDescent="0.3">
      <c r="A36" s="64">
        <v>45</v>
      </c>
      <c r="B36" s="63"/>
      <c r="C36" s="63">
        <v>50</v>
      </c>
      <c r="D36" s="63">
        <v>2.2945404052734378E-2</v>
      </c>
      <c r="E36" s="63" t="b">
        <v>0</v>
      </c>
      <c r="F36" s="63">
        <v>2.913425751256209E-2</v>
      </c>
      <c r="G36" s="63">
        <v>1.736208295398283E-4</v>
      </c>
      <c r="H36" s="63">
        <v>8.4648069995616713E-3</v>
      </c>
      <c r="I36" s="63">
        <v>2.3360000000000052E-3</v>
      </c>
      <c r="J36" s="63">
        <v>9.8239999999999994E-3</v>
      </c>
      <c r="K36" s="63">
        <v>6.9405054535103344E-2</v>
      </c>
      <c r="L36" s="63">
        <v>0.10032459499326229</v>
      </c>
      <c r="M36" s="63">
        <v>9.462399999999993E-2</v>
      </c>
      <c r="N36" s="63">
        <v>0.100576</v>
      </c>
      <c r="O36" s="63">
        <v>0.10033255375505321</v>
      </c>
      <c r="P36" s="63">
        <v>-2.7535193000438329E-2</v>
      </c>
      <c r="Q36" s="63">
        <v>-0.46668799999999999</v>
      </c>
      <c r="R36" s="63">
        <v>-0.12979199999999999</v>
      </c>
      <c r="S36" s="63">
        <v>3.0594945464896588E-2</v>
      </c>
      <c r="T36" s="63">
        <v>-3.5999999999999997E-2</v>
      </c>
      <c r="U36" s="63">
        <v>-0.469024</v>
      </c>
      <c r="V36" s="63">
        <v>-0.13961599999999999</v>
      </c>
      <c r="W36" s="63">
        <v>9.9999999999999936E-2</v>
      </c>
      <c r="X36" s="63">
        <v>-0.13600000000000001</v>
      </c>
      <c r="Y36" s="63">
        <v>-0.56902399999999997</v>
      </c>
      <c r="Z36" s="63">
        <v>-0.239616</v>
      </c>
      <c r="AA36" s="63">
        <v>-7.2389362156319701E-17</v>
      </c>
      <c r="AB36" s="63">
        <v>-0.1363245949932623</v>
      </c>
      <c r="AC36" s="63">
        <v>-0.56364799999999993</v>
      </c>
      <c r="AD36" s="63">
        <v>-0.24019199999999999</v>
      </c>
      <c r="AE36" s="63">
        <v>-3.325537550532972E-4</v>
      </c>
      <c r="AF36" s="63" t="s">
        <v>1158</v>
      </c>
      <c r="AG36" s="63" t="s">
        <v>1159</v>
      </c>
      <c r="AH36" s="63">
        <v>0.15615570622720421</v>
      </c>
      <c r="AI36" s="63">
        <v>0.18125546905494189</v>
      </c>
      <c r="AJ36" s="63">
        <v>0.30716085848818409</v>
      </c>
      <c r="AK36" s="63">
        <v>0.2929277155329445</v>
      </c>
      <c r="AL36" s="63">
        <v>0.30731087133340279</v>
      </c>
      <c r="AM36" s="63">
        <v>0.17345835943587229</v>
      </c>
    </row>
    <row r="37" spans="1:39" x14ac:dyDescent="0.3">
      <c r="A37" s="64">
        <v>46</v>
      </c>
      <c r="B37" s="63"/>
      <c r="C37" s="63">
        <v>50</v>
      </c>
      <c r="D37" s="63">
        <v>3.2928705215454102E-2</v>
      </c>
      <c r="E37" s="63" t="b">
        <v>0</v>
      </c>
      <c r="F37" s="63">
        <v>2.0545840216471149E-2</v>
      </c>
      <c r="G37" s="63">
        <v>9.4401318541073101E-3</v>
      </c>
      <c r="H37" s="63">
        <v>8.1061560173825709E-3</v>
      </c>
      <c r="I37" s="63">
        <v>3.2864000000000053E-2</v>
      </c>
      <c r="J37" s="63">
        <v>9.1073484575529218E-2</v>
      </c>
      <c r="K37" s="63">
        <v>9.7672123714627412E-2</v>
      </c>
      <c r="L37" s="63">
        <v>1.9424176795917399E-2</v>
      </c>
      <c r="M37" s="63">
        <v>7.3952000000000004E-2</v>
      </c>
      <c r="N37" s="63">
        <v>0.1212420853840451</v>
      </c>
      <c r="O37" s="63">
        <v>5.5105243067814703E-2</v>
      </c>
      <c r="P37" s="63">
        <v>0.29615002627492792</v>
      </c>
      <c r="Q37" s="63">
        <v>4.1727999999999939E-2</v>
      </c>
      <c r="R37" s="63">
        <v>0.44365804393326208</v>
      </c>
      <c r="S37" s="63">
        <v>5.2543493298409481E-2</v>
      </c>
      <c r="T37" s="63">
        <v>0.2880438702575453</v>
      </c>
      <c r="U37" s="63">
        <v>7.4591999999999992E-2</v>
      </c>
      <c r="V37" s="63">
        <v>0.53473152850879135</v>
      </c>
      <c r="W37" s="63">
        <v>0.1502156170130369</v>
      </c>
      <c r="X37" s="63">
        <v>0.18804387025754529</v>
      </c>
      <c r="Y37" s="63">
        <v>-2.5408000000000021E-2</v>
      </c>
      <c r="Z37" s="63">
        <v>0.43473152850879132</v>
      </c>
      <c r="AA37" s="63">
        <v>5.0215617013036902E-2</v>
      </c>
      <c r="AB37" s="63">
        <v>0.2686196934616279</v>
      </c>
      <c r="AC37" s="63">
        <v>6.3999999999999268E-4</v>
      </c>
      <c r="AD37" s="63">
        <v>0.41348944312474623</v>
      </c>
      <c r="AE37" s="63">
        <v>9.5110373945222204E-2</v>
      </c>
      <c r="AF37" s="63" t="s">
        <v>1160</v>
      </c>
      <c r="AG37" s="63" t="s">
        <v>1161</v>
      </c>
      <c r="AH37" s="63">
        <v>8.062153181769057</v>
      </c>
      <c r="AI37" s="63">
        <v>10.59475078542266</v>
      </c>
      <c r="AJ37" s="63">
        <v>2.1587807749819579</v>
      </c>
      <c r="AK37" s="63">
        <v>2.0166468512729998</v>
      </c>
      <c r="AL37" s="63">
        <v>8.875254709409669E-2</v>
      </c>
      <c r="AM37" s="63">
        <v>10.44818486693069</v>
      </c>
    </row>
    <row r="38" spans="1:39" x14ac:dyDescent="0.3">
      <c r="A38" s="64">
        <v>47</v>
      </c>
      <c r="B38" s="63"/>
      <c r="C38" s="63">
        <v>50</v>
      </c>
      <c r="D38" s="63">
        <v>2.4957895278930661E-2</v>
      </c>
      <c r="E38" s="63" t="b">
        <v>0</v>
      </c>
      <c r="F38" s="63">
        <v>2.2037438470973281E-2</v>
      </c>
      <c r="G38" s="63">
        <v>2.002448891301072E-3</v>
      </c>
      <c r="H38" s="63">
        <v>7.9159823416655173E-3</v>
      </c>
      <c r="I38" s="63">
        <v>2.6559999999999639E-3</v>
      </c>
      <c r="J38" s="63">
        <v>4.3962845436430892E-2</v>
      </c>
      <c r="K38" s="63">
        <v>0.1498830632579837</v>
      </c>
      <c r="L38" s="63">
        <v>6.3757708424909132E-2</v>
      </c>
      <c r="M38" s="63">
        <v>8.2783999999999969E-2</v>
      </c>
      <c r="N38" s="63">
        <v>0.10544762885611771</v>
      </c>
      <c r="O38" s="63">
        <v>9.0355941103456544E-2</v>
      </c>
      <c r="P38" s="63">
        <v>-0.4325239823416655</v>
      </c>
      <c r="Q38" s="63">
        <v>-6.969600000000023E-2</v>
      </c>
      <c r="R38" s="63">
        <v>-6.3022497659849588E-2</v>
      </c>
      <c r="S38" s="63">
        <v>9.644058896543499E-2</v>
      </c>
      <c r="T38" s="63">
        <v>-0.42460799999999999</v>
      </c>
      <c r="U38" s="63">
        <v>-7.2352000000000194E-2</v>
      </c>
      <c r="V38" s="63">
        <v>-1.90596522234187E-2</v>
      </c>
      <c r="W38" s="63">
        <v>0.2463236522234187</v>
      </c>
      <c r="X38" s="63">
        <v>-0.52460799999999996</v>
      </c>
      <c r="Y38" s="63">
        <v>-0.1723520000000002</v>
      </c>
      <c r="Z38" s="63">
        <v>-0.1190596522234187</v>
      </c>
      <c r="AA38" s="63">
        <v>0.1463236522234187</v>
      </c>
      <c r="AB38" s="63">
        <v>-0.48836570842490912</v>
      </c>
      <c r="AC38" s="63">
        <v>-0.15513600000000019</v>
      </c>
      <c r="AD38" s="63">
        <v>-0.1245072810795364</v>
      </c>
      <c r="AE38" s="63">
        <v>0.15596771111996219</v>
      </c>
      <c r="AF38" s="63" t="s">
        <v>1162</v>
      </c>
      <c r="AG38" s="63" t="s">
        <v>1163</v>
      </c>
      <c r="AH38" s="63">
        <v>12.268191065820339</v>
      </c>
      <c r="AI38" s="63">
        <v>2.3280399893681532</v>
      </c>
      <c r="AJ38" s="63">
        <v>1.2719136528982069</v>
      </c>
      <c r="AK38" s="63">
        <v>1.196724809596144</v>
      </c>
      <c r="AL38" s="63">
        <v>1.6433758402880789</v>
      </c>
      <c r="AM38" s="63">
        <v>5.3254963025877826</v>
      </c>
    </row>
    <row r="39" spans="1:39" x14ac:dyDescent="0.3">
      <c r="A39" s="64">
        <v>48</v>
      </c>
      <c r="B39" s="63"/>
      <c r="C39" s="63">
        <v>50</v>
      </c>
      <c r="D39" s="63">
        <v>3.3911466598510742E-2</v>
      </c>
      <c r="E39" s="63" t="b">
        <v>0</v>
      </c>
      <c r="F39" s="63">
        <v>2.298731649895383E-2</v>
      </c>
      <c r="G39" s="63">
        <v>1.0747480033899521E-2</v>
      </c>
      <c r="H39" s="63">
        <v>2.379354336578578E-2</v>
      </c>
      <c r="I39" s="63">
        <v>3.5551999999999973E-2</v>
      </c>
      <c r="J39" s="63">
        <v>9.443199999999996E-2</v>
      </c>
      <c r="K39" s="63">
        <v>4.3133307885898628E-2</v>
      </c>
      <c r="L39" s="63">
        <v>7.9441643606825318E-2</v>
      </c>
      <c r="M39" s="63">
        <v>7.830400000000004E-2</v>
      </c>
      <c r="N39" s="63">
        <v>0.1026879999999999</v>
      </c>
      <c r="O39" s="63">
        <v>9.0688494858509716E-2</v>
      </c>
      <c r="P39" s="63">
        <v>0.1361455433657858</v>
      </c>
      <c r="Q39" s="63">
        <v>-0.35360000000000003</v>
      </c>
      <c r="R39" s="63">
        <v>0.52703999999999995</v>
      </c>
      <c r="S39" s="63">
        <v>5.6866692114101412E-2</v>
      </c>
      <c r="T39" s="63">
        <v>0.11235199999999999</v>
      </c>
      <c r="U39" s="63">
        <v>-0.38915199999999989</v>
      </c>
      <c r="V39" s="63">
        <v>0.62147199999999991</v>
      </c>
      <c r="W39" s="63">
        <v>0.1</v>
      </c>
      <c r="X39" s="63">
        <v>1.2352000000000019E-2</v>
      </c>
      <c r="Y39" s="63">
        <v>-0.48915199999999998</v>
      </c>
      <c r="Z39" s="63">
        <v>0.52147199999999994</v>
      </c>
      <c r="AA39" s="63">
        <v>3.4094166888262309E-17</v>
      </c>
      <c r="AB39" s="63">
        <v>3.291035639317471E-2</v>
      </c>
      <c r="AC39" s="63">
        <v>-0.46745599999999998</v>
      </c>
      <c r="AD39" s="63">
        <v>0.51878400000000002</v>
      </c>
      <c r="AE39" s="63">
        <v>9.3115051414903189E-3</v>
      </c>
      <c r="AF39" s="63" t="s">
        <v>1164</v>
      </c>
      <c r="AG39" s="63" t="s">
        <v>1165</v>
      </c>
      <c r="AH39" s="63">
        <v>3.265211405091359</v>
      </c>
      <c r="AI39" s="63">
        <v>2.0032278987806511</v>
      </c>
      <c r="AJ39" s="63">
        <v>1.2988886747312309</v>
      </c>
      <c r="AK39" s="63">
        <v>1.2359625063148949</v>
      </c>
      <c r="AL39" s="63">
        <v>0.34560791158829751</v>
      </c>
      <c r="AM39" s="63">
        <v>1.376535746639812</v>
      </c>
    </row>
    <row r="40" spans="1:39" x14ac:dyDescent="0.3">
      <c r="A40" s="64">
        <v>49</v>
      </c>
      <c r="B40" s="63"/>
      <c r="C40" s="63">
        <v>50</v>
      </c>
      <c r="D40" s="63">
        <v>2.4937629699707031E-2</v>
      </c>
      <c r="E40" s="63" t="b">
        <v>0</v>
      </c>
      <c r="F40" s="63">
        <v>2.821936829051596E-2</v>
      </c>
      <c r="G40" s="63">
        <v>1.2802329711444949E-2</v>
      </c>
      <c r="H40" s="63">
        <v>5.3246933728102692E-2</v>
      </c>
      <c r="I40" s="63">
        <v>2.2303999999999991E-2</v>
      </c>
      <c r="J40" s="63">
        <v>9.7311999999999954E-2</v>
      </c>
      <c r="K40" s="63">
        <v>0.10066510751010641</v>
      </c>
      <c r="L40" s="63">
        <v>9.5744164952836497E-2</v>
      </c>
      <c r="M40" s="63">
        <v>9.6928000000000014E-2</v>
      </c>
      <c r="N40" s="63">
        <v>9.827199999999997E-2</v>
      </c>
      <c r="O40" s="63">
        <v>0.1009976612651597</v>
      </c>
      <c r="P40" s="63">
        <v>0.23612906627189731</v>
      </c>
      <c r="Q40" s="63">
        <v>-0.24166399999999999</v>
      </c>
      <c r="R40" s="63">
        <v>0.39321600000000001</v>
      </c>
      <c r="S40" s="63">
        <v>-6.6510751010641822E-4</v>
      </c>
      <c r="T40" s="63">
        <v>0.28937600000000002</v>
      </c>
      <c r="U40" s="63">
        <v>-0.26396799999999998</v>
      </c>
      <c r="V40" s="63">
        <v>0.49052800000000002</v>
      </c>
      <c r="W40" s="63">
        <v>0.1</v>
      </c>
      <c r="X40" s="63">
        <v>0.18937599999999999</v>
      </c>
      <c r="Y40" s="63">
        <v>-0.36396800000000001</v>
      </c>
      <c r="Z40" s="63">
        <v>0.39052799999999999</v>
      </c>
      <c r="AA40" s="63">
        <v>3.2072030093510198E-17</v>
      </c>
      <c r="AB40" s="63">
        <v>0.1936318350471635</v>
      </c>
      <c r="AC40" s="63">
        <v>-0.36089599999999999</v>
      </c>
      <c r="AD40" s="63">
        <v>0.39225599999999999</v>
      </c>
      <c r="AE40" s="63">
        <v>-9.9766126515964029E-4</v>
      </c>
      <c r="AF40" s="63" t="s">
        <v>1166</v>
      </c>
      <c r="AG40" s="63" t="s">
        <v>1167</v>
      </c>
      <c r="AH40" s="63">
        <v>0.50113920909621201</v>
      </c>
      <c r="AI40" s="63">
        <v>0.56853179106313934</v>
      </c>
      <c r="AJ40" s="63">
        <v>0.19881346126264679</v>
      </c>
      <c r="AK40" s="63">
        <v>0.18844208908742621</v>
      </c>
      <c r="AL40" s="63">
        <v>0.31928618374034351</v>
      </c>
      <c r="AM40" s="63">
        <v>0.56566956847209293</v>
      </c>
    </row>
    <row r="41" spans="1:39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</row>
    <row r="42" spans="1:39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</row>
    <row r="43" spans="1:39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39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39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39" s="58" customFormat="1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39" s="58" customFormat="1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39" s="62" customFormat="1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s="62" customFormat="1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M152"/>
  <sheetViews>
    <sheetView zoomScale="85" zoomScaleNormal="85" workbookViewId="0">
      <selection sqref="A1:AM51"/>
    </sheetView>
  </sheetViews>
  <sheetFormatPr defaultRowHeight="14.4" x14ac:dyDescent="0.3"/>
  <cols>
    <col min="1" max="1" width="6" style="58" customWidth="1"/>
    <col min="2" max="2" width="34" style="58" customWidth="1"/>
    <col min="3" max="3" width="11" style="58" customWidth="1"/>
    <col min="4" max="4" width="21" style="58" customWidth="1"/>
    <col min="5" max="5" width="17" style="58" customWidth="1"/>
    <col min="6" max="6" width="24" style="58" customWidth="1"/>
    <col min="7" max="9" width="25" style="58" customWidth="1"/>
    <col min="10" max="14" width="23" style="58" customWidth="1"/>
    <col min="15" max="16" width="22" style="58" customWidth="1"/>
    <col min="17" max="17" width="24" style="58" customWidth="1"/>
    <col min="18" max="18" width="22" style="58" customWidth="1"/>
    <col min="19" max="19" width="19" style="58" customWidth="1"/>
    <col min="20" max="21" width="24" style="58" customWidth="1"/>
    <col min="22" max="22" width="22" style="58" customWidth="1"/>
    <col min="23" max="23" width="16" style="58" customWidth="1"/>
    <col min="24" max="25" width="24" style="58" customWidth="1"/>
    <col min="26" max="28" width="22" style="58" customWidth="1"/>
    <col min="29" max="29" width="24" style="58" customWidth="1"/>
    <col min="30" max="31" width="327" style="58" customWidth="1"/>
    <col min="32" max="32" width="22" style="58" customWidth="1"/>
    <col min="33" max="37" width="21" style="58" customWidth="1"/>
    <col min="38" max="16384" width="8.88671875" style="58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2.1030087471008301E-2</v>
      </c>
      <c r="C2" s="63">
        <v>100</v>
      </c>
      <c r="D2" s="63">
        <v>6.1364889144897461E-2</v>
      </c>
      <c r="E2" s="63" t="b">
        <v>0</v>
      </c>
      <c r="F2" s="63">
        <v>2.8810889472000001E-2</v>
      </c>
      <c r="G2" s="63">
        <v>1.110213120000004E-4</v>
      </c>
      <c r="H2" s="63">
        <v>1.2799999999998921E-4</v>
      </c>
      <c r="I2" s="63">
        <v>2.2719999999999958E-3</v>
      </c>
      <c r="J2" s="63">
        <v>1.0288000000000019E-2</v>
      </c>
      <c r="K2" s="63">
        <v>9.9999999999999992E-2</v>
      </c>
      <c r="L2" s="63">
        <v>9.6208000000000016E-2</v>
      </c>
      <c r="M2" s="63">
        <v>9.8431999999999992E-2</v>
      </c>
      <c r="N2" s="63">
        <v>9.9328000000000014E-2</v>
      </c>
      <c r="O2" s="63">
        <v>0.1</v>
      </c>
      <c r="P2" s="63">
        <v>0.12665599999999999</v>
      </c>
      <c r="Q2" s="63">
        <v>0.13609599999999999</v>
      </c>
      <c r="R2" s="63">
        <v>0.18964800000000001</v>
      </c>
      <c r="S2" s="63">
        <v>-3.0829748380455128E-17</v>
      </c>
      <c r="T2" s="63">
        <v>0.126528</v>
      </c>
      <c r="U2" s="63">
        <v>0.133824</v>
      </c>
      <c r="V2" s="63">
        <v>0.199936</v>
      </c>
      <c r="W2" s="63">
        <v>9.9999999999999964E-2</v>
      </c>
      <c r="X2" s="63">
        <v>2.652800000000001E-2</v>
      </c>
      <c r="Y2" s="63">
        <v>3.3824E-2</v>
      </c>
      <c r="Z2" s="63">
        <v>9.9935999999999997E-2</v>
      </c>
      <c r="AA2" s="63">
        <v>-4.7816089343348578E-17</v>
      </c>
      <c r="AB2" s="63">
        <v>3.032000000000001E-2</v>
      </c>
      <c r="AC2" s="63">
        <v>3.5392E-2</v>
      </c>
      <c r="AD2" s="63">
        <v>0.100608</v>
      </c>
      <c r="AE2" s="63">
        <v>-4.7365419321262362E-17</v>
      </c>
      <c r="AF2" s="63" t="s">
        <v>1168</v>
      </c>
      <c r="AG2" s="63" t="s">
        <v>1169</v>
      </c>
      <c r="AH2" s="63">
        <v>0.44834592225226988</v>
      </c>
      <c r="AI2" s="63">
        <v>0.38925472860787558</v>
      </c>
      <c r="AJ2" s="63">
        <v>0.13665976655889719</v>
      </c>
      <c r="AK2" s="63">
        <v>0.12722965764375391</v>
      </c>
      <c r="AL2" s="63">
        <v>0.67243035542750962</v>
      </c>
      <c r="AM2" s="63">
        <v>0.67243035542750929</v>
      </c>
    </row>
    <row r="3" spans="1:39" x14ac:dyDescent="0.3">
      <c r="A3" s="64">
        <v>1</v>
      </c>
      <c r="B3" s="63"/>
      <c r="C3" s="63">
        <v>100</v>
      </c>
      <c r="D3" s="63">
        <v>3.8916349411010742E-2</v>
      </c>
      <c r="E3" s="63" t="b">
        <v>0</v>
      </c>
      <c r="F3" s="63">
        <v>2.9399711232000001E-2</v>
      </c>
      <c r="G3" s="63">
        <v>2.594303999999831E-6</v>
      </c>
      <c r="H3" s="63">
        <v>7.5200000000000267E-4</v>
      </c>
      <c r="I3" s="63">
        <v>3.2000000000004247E-5</v>
      </c>
      <c r="J3" s="63">
        <v>1.423999999999939E-3</v>
      </c>
      <c r="K3" s="63">
        <v>9.9999999999999978E-2</v>
      </c>
      <c r="L3" s="63">
        <v>9.7616000000000008E-2</v>
      </c>
      <c r="M3" s="63">
        <v>9.8720000000000002E-2</v>
      </c>
      <c r="N3" s="63">
        <v>0.10062400000000001</v>
      </c>
      <c r="O3" s="63">
        <v>0.1</v>
      </c>
      <c r="P3" s="63">
        <v>-9.548799999999999E-2</v>
      </c>
      <c r="Q3" s="63">
        <v>0.148896</v>
      </c>
      <c r="R3" s="63">
        <v>-6.5951999999999969E-2</v>
      </c>
      <c r="S3" s="63">
        <v>-9.0120288373094729E-17</v>
      </c>
      <c r="T3" s="63">
        <v>-9.4735999999999987E-2</v>
      </c>
      <c r="U3" s="63">
        <v>0.148928</v>
      </c>
      <c r="V3" s="63">
        <v>-6.7375999999999908E-2</v>
      </c>
      <c r="W3" s="63">
        <v>9.9999999999999895E-2</v>
      </c>
      <c r="X3" s="63">
        <v>-0.19473599999999999</v>
      </c>
      <c r="Y3" s="63">
        <v>4.8927999999999999E-2</v>
      </c>
      <c r="Z3" s="63">
        <v>-0.16737599999999991</v>
      </c>
      <c r="AA3" s="63">
        <v>-1.085742460600864E-16</v>
      </c>
      <c r="AB3" s="63">
        <v>-0.192352</v>
      </c>
      <c r="AC3" s="63">
        <v>5.0208000000000003E-2</v>
      </c>
      <c r="AD3" s="63">
        <v>-0.1679999999999999</v>
      </c>
      <c r="AE3" s="63">
        <v>-1.084370856185819E-16</v>
      </c>
      <c r="AF3" s="63" t="s">
        <v>1170</v>
      </c>
      <c r="AG3" s="63" t="s">
        <v>1171</v>
      </c>
      <c r="AH3" s="63">
        <v>0.37792405030115372</v>
      </c>
      <c r="AI3" s="63">
        <v>0.18833667942148391</v>
      </c>
      <c r="AJ3" s="63">
        <v>0.11304714128957841</v>
      </c>
      <c r="AK3" s="63">
        <v>0.1051496157536316</v>
      </c>
      <c r="AL3" s="63">
        <v>0.37281330656727629</v>
      </c>
      <c r="AM3" s="63">
        <v>0.37281330656727663</v>
      </c>
    </row>
    <row r="4" spans="1:39" x14ac:dyDescent="0.3">
      <c r="A4" s="64">
        <v>2</v>
      </c>
      <c r="B4" s="63"/>
      <c r="C4" s="63">
        <v>100</v>
      </c>
      <c r="D4" s="63">
        <v>3.8437843322753913E-2</v>
      </c>
      <c r="E4" s="63" t="b">
        <v>0</v>
      </c>
      <c r="F4" s="63">
        <v>2.8080132096E-2</v>
      </c>
      <c r="G4" s="63">
        <v>4.4543999999999611E-6</v>
      </c>
      <c r="H4" s="63">
        <v>1.1199999999999819E-3</v>
      </c>
      <c r="I4" s="63">
        <v>3.2000000000001472E-4</v>
      </c>
      <c r="J4" s="63">
        <v>1.7599999999999979E-3</v>
      </c>
      <c r="K4" s="63">
        <v>9.9999999999999992E-2</v>
      </c>
      <c r="L4" s="63">
        <v>9.7087999999999994E-2</v>
      </c>
      <c r="M4" s="63">
        <v>9.689600000000001E-2</v>
      </c>
      <c r="N4" s="63">
        <v>9.6256000000000008E-2</v>
      </c>
      <c r="O4" s="63">
        <v>0.1</v>
      </c>
      <c r="P4" s="63">
        <v>0.19497600000000001</v>
      </c>
      <c r="Q4" s="63">
        <v>1.9647999999999999E-2</v>
      </c>
      <c r="R4" s="63">
        <v>-9.2831999999999984E-2</v>
      </c>
      <c r="S4" s="63">
        <v>-4.9926400707639293E-17</v>
      </c>
      <c r="T4" s="63">
        <v>0.193856</v>
      </c>
      <c r="U4" s="63">
        <v>1.996800000000001E-2</v>
      </c>
      <c r="V4" s="63">
        <v>-9.4591999999999982E-2</v>
      </c>
      <c r="W4" s="63">
        <v>9.9999999999999936E-2</v>
      </c>
      <c r="X4" s="63">
        <v>9.3855999999999995E-2</v>
      </c>
      <c r="Y4" s="63">
        <v>-8.0031999999999992E-2</v>
      </c>
      <c r="Z4" s="63">
        <v>-0.19459199999999999</v>
      </c>
      <c r="AA4" s="63">
        <v>-6.8668395321790385E-17</v>
      </c>
      <c r="AB4" s="63">
        <v>9.6768000000000007E-2</v>
      </c>
      <c r="AC4" s="63">
        <v>-7.6927999999999996E-2</v>
      </c>
      <c r="AD4" s="63">
        <v>-0.19084799999999999</v>
      </c>
      <c r="AE4" s="63">
        <v>-6.8043335595505584E-17</v>
      </c>
      <c r="AF4" s="63" t="s">
        <v>1172</v>
      </c>
      <c r="AG4" s="63" t="s">
        <v>1173</v>
      </c>
      <c r="AH4" s="63">
        <v>0.37737174921564381</v>
      </c>
      <c r="AI4" s="63">
        <v>0.27658004496718452</v>
      </c>
      <c r="AJ4" s="63">
        <v>0.24610876150337929</v>
      </c>
      <c r="AK4" s="63">
        <v>0.23056243962886691</v>
      </c>
      <c r="AL4" s="63">
        <v>1.924025653675334</v>
      </c>
      <c r="AM4" s="63">
        <v>1.9240256536753459</v>
      </c>
    </row>
    <row r="5" spans="1:39" x14ac:dyDescent="0.3">
      <c r="A5" s="64">
        <v>3</v>
      </c>
      <c r="B5" s="63"/>
      <c r="C5" s="63">
        <v>100</v>
      </c>
      <c r="D5" s="63">
        <v>4.1368722915649407E-2</v>
      </c>
      <c r="E5" s="63" t="b">
        <v>0</v>
      </c>
      <c r="F5" s="63">
        <v>2.7678148608000001E-2</v>
      </c>
      <c r="G5" s="63">
        <v>1.5489791999999961E-4</v>
      </c>
      <c r="H5" s="63">
        <v>1.188799999999998E-2</v>
      </c>
      <c r="I5" s="63">
        <v>3.6800000000000031E-3</v>
      </c>
      <c r="J5" s="63">
        <v>1.759999999999817E-4</v>
      </c>
      <c r="K5" s="63">
        <v>9.9999999999999992E-2</v>
      </c>
      <c r="L5" s="63">
        <v>9.1232000000000008E-2</v>
      </c>
      <c r="M5" s="63">
        <v>9.3439999999999995E-2</v>
      </c>
      <c r="N5" s="63">
        <v>0.103072</v>
      </c>
      <c r="O5" s="63">
        <v>0.1</v>
      </c>
      <c r="P5" s="63">
        <v>-0.13824</v>
      </c>
      <c r="Q5" s="63">
        <v>-0.110944</v>
      </c>
      <c r="R5" s="63">
        <v>0.163296</v>
      </c>
      <c r="S5" s="63">
        <v>-5.1370504213193848E-17</v>
      </c>
      <c r="T5" s="63">
        <v>-0.12635199999999999</v>
      </c>
      <c r="U5" s="63">
        <v>-0.107264</v>
      </c>
      <c r="V5" s="63">
        <v>0.16311999999999999</v>
      </c>
      <c r="W5" s="63">
        <v>9.9999999999999936E-2</v>
      </c>
      <c r="X5" s="63">
        <v>-0.226352</v>
      </c>
      <c r="Y5" s="63">
        <v>-0.207264</v>
      </c>
      <c r="Z5" s="63">
        <v>6.3120000000000037E-2</v>
      </c>
      <c r="AA5" s="63">
        <v>-6.8531234880285884E-17</v>
      </c>
      <c r="AB5" s="63">
        <v>-0.217584</v>
      </c>
      <c r="AC5" s="63">
        <v>-0.20070399999999999</v>
      </c>
      <c r="AD5" s="63">
        <v>6.0048000000000039E-2</v>
      </c>
      <c r="AE5" s="63">
        <v>-6.8235360213611871E-17</v>
      </c>
      <c r="AF5" s="63" t="s">
        <v>1174</v>
      </c>
      <c r="AG5" s="63" t="s">
        <v>1175</v>
      </c>
      <c r="AH5" s="63">
        <v>1.67175897491516</v>
      </c>
      <c r="AI5" s="63">
        <v>0.67049227180825888</v>
      </c>
      <c r="AJ5" s="63">
        <v>0.47246487577202562</v>
      </c>
      <c r="AK5" s="63">
        <v>0.44519697961755322</v>
      </c>
      <c r="AL5" s="63">
        <v>4.8669201520912093</v>
      </c>
      <c r="AM5" s="63">
        <v>4.8669201520911871</v>
      </c>
    </row>
    <row r="6" spans="1:39" x14ac:dyDescent="0.3">
      <c r="A6" s="64">
        <v>4</v>
      </c>
      <c r="B6" s="63"/>
      <c r="C6" s="63">
        <v>100</v>
      </c>
      <c r="D6" s="63">
        <v>6.3821792602539063E-2</v>
      </c>
      <c r="E6" s="63" t="b">
        <v>0</v>
      </c>
      <c r="F6" s="63">
        <v>3.267250099200001E-2</v>
      </c>
      <c r="G6" s="63">
        <v>3.3922483200000031E-4</v>
      </c>
      <c r="H6" s="63">
        <v>1.184000000000011E-3</v>
      </c>
      <c r="I6" s="63">
        <v>7.8399999999999581E-3</v>
      </c>
      <c r="J6" s="63">
        <v>1.6624000000000031E-2</v>
      </c>
      <c r="K6" s="63">
        <v>9.9999999999999992E-2</v>
      </c>
      <c r="L6" s="63">
        <v>0.108544</v>
      </c>
      <c r="M6" s="63">
        <v>8.2784000000000024E-2</v>
      </c>
      <c r="N6" s="63">
        <v>0.11848</v>
      </c>
      <c r="O6" s="63">
        <v>0.1</v>
      </c>
      <c r="P6" s="63">
        <v>-1.7343999999999981E-2</v>
      </c>
      <c r="Q6" s="63">
        <v>0.25552000000000002</v>
      </c>
      <c r="R6" s="63">
        <v>0.16656000000000001</v>
      </c>
      <c r="S6" s="63">
        <v>-5.8604737785117088E-17</v>
      </c>
      <c r="T6" s="63">
        <v>-1.8527999999999989E-2</v>
      </c>
      <c r="U6" s="63">
        <v>0.24768000000000001</v>
      </c>
      <c r="V6" s="63">
        <v>0.1831840000000001</v>
      </c>
      <c r="W6" s="63">
        <v>9.9999999999999936E-2</v>
      </c>
      <c r="X6" s="63">
        <v>-0.11852799999999999</v>
      </c>
      <c r="Y6" s="63">
        <v>0.14768000000000001</v>
      </c>
      <c r="Z6" s="63">
        <v>8.318400000000005E-2</v>
      </c>
      <c r="AA6" s="63">
        <v>-7.4603523569178118E-17</v>
      </c>
      <c r="AB6" s="63">
        <v>-0.12707199999999999</v>
      </c>
      <c r="AC6" s="63">
        <v>0.16489599999999999</v>
      </c>
      <c r="AD6" s="63">
        <v>6.4704000000000039E-2</v>
      </c>
      <c r="AE6" s="63">
        <v>-7.8967185043899967E-17</v>
      </c>
      <c r="AF6" s="63" t="s">
        <v>1176</v>
      </c>
      <c r="AG6" s="63" t="s">
        <v>1177</v>
      </c>
      <c r="AH6" s="63">
        <v>0.54067952055372259</v>
      </c>
      <c r="AI6" s="63">
        <v>1.209563626194015</v>
      </c>
      <c r="AJ6" s="63">
        <v>1.665765211671296</v>
      </c>
      <c r="AK6" s="63">
        <v>1.5391202760790521</v>
      </c>
      <c r="AL6" s="63">
        <v>22.215810732833209</v>
      </c>
      <c r="AM6" s="63">
        <v>22.215810732833209</v>
      </c>
    </row>
    <row r="7" spans="1:39" x14ac:dyDescent="0.3">
      <c r="A7" s="64">
        <v>5</v>
      </c>
      <c r="B7" s="63"/>
      <c r="C7" s="63">
        <v>100</v>
      </c>
      <c r="D7" s="63">
        <v>4.1909933090209961E-2</v>
      </c>
      <c r="E7" s="63" t="b">
        <v>0</v>
      </c>
      <c r="F7" s="63">
        <v>2.325160089599999E-2</v>
      </c>
      <c r="G7" s="63">
        <v>1.8547507200000071E-4</v>
      </c>
      <c r="H7" s="63">
        <v>4.5440000000000064E-3</v>
      </c>
      <c r="I7" s="63">
        <v>7.7440000000000078E-3</v>
      </c>
      <c r="J7" s="63">
        <v>1.024000000000003E-2</v>
      </c>
      <c r="K7" s="63">
        <v>9.9999999999999992E-2</v>
      </c>
      <c r="L7" s="63">
        <v>5.8639999999999998E-2</v>
      </c>
      <c r="M7" s="63">
        <v>9.8719999999999974E-2</v>
      </c>
      <c r="N7" s="63">
        <v>0.10033599999999999</v>
      </c>
      <c r="O7" s="63">
        <v>0.1</v>
      </c>
      <c r="P7" s="63">
        <v>0.115248</v>
      </c>
      <c r="Q7" s="63">
        <v>-4.0832E-2</v>
      </c>
      <c r="R7" s="63">
        <v>0.27782400000000002</v>
      </c>
      <c r="S7" s="63">
        <v>-1.059466438878358E-17</v>
      </c>
      <c r="T7" s="63">
        <v>0.119792</v>
      </c>
      <c r="U7" s="63">
        <v>-4.8576000000000008E-2</v>
      </c>
      <c r="V7" s="63">
        <v>0.28806399999999999</v>
      </c>
      <c r="W7" s="63">
        <v>9.9999999999999978E-2</v>
      </c>
      <c r="X7" s="63">
        <v>1.9792000000000011E-2</v>
      </c>
      <c r="Y7" s="63">
        <v>-0.14857600000000001</v>
      </c>
      <c r="Z7" s="63">
        <v>0.18806400000000001</v>
      </c>
      <c r="AA7" s="63">
        <v>-2.6679665307504571E-17</v>
      </c>
      <c r="AB7" s="63">
        <v>6.1152000000000012E-2</v>
      </c>
      <c r="AC7" s="63">
        <v>-0.14729600000000001</v>
      </c>
      <c r="AD7" s="63">
        <v>0.18772800000000001</v>
      </c>
      <c r="AE7" s="63">
        <v>-2.1734051673827911E-17</v>
      </c>
      <c r="AF7" s="63" t="s">
        <v>1178</v>
      </c>
      <c r="AG7" s="63" t="s">
        <v>1179</v>
      </c>
      <c r="AH7" s="63">
        <v>4.7383828688598317</v>
      </c>
      <c r="AI7" s="63">
        <v>4.8882269987383484</v>
      </c>
      <c r="AJ7" s="63">
        <v>9.6256885380864035E-2</v>
      </c>
      <c r="AK7" s="63">
        <v>9.0471060929693758E-2</v>
      </c>
      <c r="AL7" s="63">
        <v>0.17866258295042831</v>
      </c>
      <c r="AM7" s="63">
        <v>0.17866258295042831</v>
      </c>
    </row>
    <row r="8" spans="1:39" x14ac:dyDescent="0.3">
      <c r="A8" s="64">
        <v>6</v>
      </c>
      <c r="B8" s="63"/>
      <c r="C8" s="63">
        <v>100</v>
      </c>
      <c r="D8" s="63">
        <v>5.6875705718994141E-2</v>
      </c>
      <c r="E8" s="63" t="b">
        <v>0</v>
      </c>
      <c r="F8" s="63">
        <v>2.5146590207999999E-2</v>
      </c>
      <c r="G8" s="63">
        <v>4.0742399999999808E-5</v>
      </c>
      <c r="H8" s="63">
        <v>3.9199999999999791E-3</v>
      </c>
      <c r="I8" s="63">
        <v>5.4399999999998894E-4</v>
      </c>
      <c r="J8" s="63">
        <v>5.0079999999999994E-3</v>
      </c>
      <c r="K8" s="63">
        <v>9.9999999999999978E-2</v>
      </c>
      <c r="L8" s="63">
        <v>9.4783999999999979E-2</v>
      </c>
      <c r="M8" s="63">
        <v>9.8624000000000003E-2</v>
      </c>
      <c r="N8" s="63">
        <v>8.022399999999999E-2</v>
      </c>
      <c r="O8" s="63">
        <v>9.9999999999999992E-2</v>
      </c>
      <c r="P8" s="63">
        <v>-0.25923200000000002</v>
      </c>
      <c r="Q8" s="63">
        <v>0.18412800000000001</v>
      </c>
      <c r="R8" s="63">
        <v>0.11832000000000011</v>
      </c>
      <c r="S8" s="63">
        <v>-8.9763671225183023E-17</v>
      </c>
      <c r="T8" s="63">
        <v>-0.25531199999999998</v>
      </c>
      <c r="U8" s="63">
        <v>0.183584</v>
      </c>
      <c r="V8" s="63">
        <v>0.12332799999999999</v>
      </c>
      <c r="W8" s="63">
        <v>9.9999999999999895E-2</v>
      </c>
      <c r="X8" s="63">
        <v>-0.35531200000000002</v>
      </c>
      <c r="Y8" s="63">
        <v>8.3583999999999992E-2</v>
      </c>
      <c r="Z8" s="63">
        <v>2.332800000000005E-2</v>
      </c>
      <c r="AA8" s="63">
        <v>-1.070066981571778E-16</v>
      </c>
      <c r="AB8" s="63">
        <v>-0.35009600000000002</v>
      </c>
      <c r="AC8" s="63">
        <v>8.4959999999999994E-2</v>
      </c>
      <c r="AD8" s="63">
        <v>4.3104000000000059E-2</v>
      </c>
      <c r="AE8" s="63">
        <v>-1.0403031657653001E-16</v>
      </c>
      <c r="AF8" s="63" t="s">
        <v>1180</v>
      </c>
      <c r="AG8" s="63" t="s">
        <v>1181</v>
      </c>
      <c r="AH8" s="63">
        <v>0.99021778502598468</v>
      </c>
      <c r="AI8" s="63">
        <v>0.38431811674317978</v>
      </c>
      <c r="AJ8" s="63">
        <v>0.1253627179694029</v>
      </c>
      <c r="AK8" s="63">
        <v>0.11634818344156279</v>
      </c>
      <c r="AL8" s="63">
        <v>84.773662551440381</v>
      </c>
      <c r="AM8" s="63">
        <v>84.773662551439998</v>
      </c>
    </row>
    <row r="9" spans="1:39" x14ac:dyDescent="0.3">
      <c r="A9" s="64">
        <v>7</v>
      </c>
      <c r="B9" s="63"/>
      <c r="C9" s="63">
        <v>100</v>
      </c>
      <c r="D9" s="63">
        <v>5.5867195129394531E-2</v>
      </c>
      <c r="E9" s="63" t="b">
        <v>0</v>
      </c>
      <c r="F9" s="63">
        <v>2.744028288E-2</v>
      </c>
      <c r="G9" s="63">
        <v>3.2261452799999983E-4</v>
      </c>
      <c r="H9" s="63">
        <v>1.6528000000000001E-2</v>
      </c>
      <c r="I9" s="63">
        <v>6.3999999999999864E-3</v>
      </c>
      <c r="J9" s="63">
        <v>2.9119999999999979E-3</v>
      </c>
      <c r="K9" s="63">
        <v>9.9999999999999992E-2</v>
      </c>
      <c r="L9" s="63">
        <v>9.3375999999999987E-2</v>
      </c>
      <c r="M9" s="63">
        <v>9.5648000000000011E-2</v>
      </c>
      <c r="N9" s="63">
        <v>9.784000000000001E-2</v>
      </c>
      <c r="O9" s="63">
        <v>0.1</v>
      </c>
      <c r="P9" s="63">
        <v>8.204800000000001E-2</v>
      </c>
      <c r="Q9" s="63">
        <v>7.136E-3</v>
      </c>
      <c r="R9" s="63">
        <v>-0.18048</v>
      </c>
      <c r="S9" s="63">
        <v>-7.3723737308670672E-17</v>
      </c>
      <c r="T9" s="63">
        <v>9.8576000000000011E-2</v>
      </c>
      <c r="U9" s="63">
        <v>7.3600000000001442E-4</v>
      </c>
      <c r="V9" s="63">
        <v>-0.183392</v>
      </c>
      <c r="W9" s="63">
        <v>9.9999999999999922E-2</v>
      </c>
      <c r="X9" s="63">
        <v>-1.423999999999993E-3</v>
      </c>
      <c r="Y9" s="63">
        <v>-9.9263999999999991E-2</v>
      </c>
      <c r="Z9" s="63">
        <v>-0.28339199999999998</v>
      </c>
      <c r="AA9" s="63">
        <v>-9.0034073238434759E-17</v>
      </c>
      <c r="AB9" s="63">
        <v>5.200000000000018E-3</v>
      </c>
      <c r="AC9" s="63">
        <v>-9.4911999999999996E-2</v>
      </c>
      <c r="AD9" s="63">
        <v>-0.28123199999999998</v>
      </c>
      <c r="AE9" s="63">
        <v>-8.9224826633558191E-17</v>
      </c>
      <c r="AF9" s="63" t="s">
        <v>1182</v>
      </c>
      <c r="AG9" s="63" t="s">
        <v>1183</v>
      </c>
      <c r="AH9" s="63">
        <v>0.88193171285808913</v>
      </c>
      <c r="AI9" s="63">
        <v>0.63863373409780266</v>
      </c>
      <c r="AJ9" s="63">
        <v>0.33987705942560992</v>
      </c>
      <c r="AK9" s="63">
        <v>0.3187099149588789</v>
      </c>
      <c r="AL9" s="63">
        <v>0.76219512195120009</v>
      </c>
      <c r="AM9" s="63">
        <v>0.76219512195120032</v>
      </c>
    </row>
    <row r="10" spans="1:39" x14ac:dyDescent="0.3">
      <c r="A10" s="64">
        <v>8</v>
      </c>
      <c r="B10" s="63"/>
      <c r="C10" s="63">
        <v>100</v>
      </c>
      <c r="D10" s="63">
        <v>5.3834676742553711E-2</v>
      </c>
      <c r="E10" s="63" t="b">
        <v>0</v>
      </c>
      <c r="F10" s="63">
        <v>2.9319990527999999E-2</v>
      </c>
      <c r="G10" s="63">
        <v>5.1888383999999741E-5</v>
      </c>
      <c r="H10" s="63">
        <v>3.4720000000000081E-3</v>
      </c>
      <c r="I10" s="63">
        <v>5.4399999999999874E-3</v>
      </c>
      <c r="J10" s="63">
        <v>3.1999999999999741E-3</v>
      </c>
      <c r="K10" s="63">
        <v>9.9999999999999978E-2</v>
      </c>
      <c r="L10" s="63">
        <v>9.7359999999999988E-2</v>
      </c>
      <c r="M10" s="63">
        <v>9.9008000000000013E-2</v>
      </c>
      <c r="N10" s="63">
        <v>0.100192</v>
      </c>
      <c r="O10" s="63">
        <v>0.1</v>
      </c>
      <c r="P10" s="63">
        <v>-5.9199999999999999E-3</v>
      </c>
      <c r="Q10" s="63">
        <v>7.6191999999999996E-2</v>
      </c>
      <c r="R10" s="63">
        <v>4.7568000000000027E-2</v>
      </c>
      <c r="S10" s="63">
        <v>-6.0797345414310518E-17</v>
      </c>
      <c r="T10" s="63">
        <v>-2.4479999999999918E-3</v>
      </c>
      <c r="U10" s="63">
        <v>7.0752000000000009E-2</v>
      </c>
      <c r="V10" s="63">
        <v>4.4368000000000053E-2</v>
      </c>
      <c r="W10" s="63">
        <v>9.9999999999999922E-2</v>
      </c>
      <c r="X10" s="63">
        <v>-0.102448</v>
      </c>
      <c r="Y10" s="63">
        <v>-2.9248E-2</v>
      </c>
      <c r="Z10" s="63">
        <v>-5.5631999999999952E-2</v>
      </c>
      <c r="AA10" s="63">
        <v>-7.8800633079215933E-17</v>
      </c>
      <c r="AB10" s="63">
        <v>-9.980799999999998E-2</v>
      </c>
      <c r="AC10" s="63">
        <v>-2.8256E-2</v>
      </c>
      <c r="AD10" s="63">
        <v>-5.5823999999999957E-2</v>
      </c>
      <c r="AE10" s="63">
        <v>-7.8561582024022358E-17</v>
      </c>
      <c r="AF10" s="63" t="s">
        <v>1184</v>
      </c>
      <c r="AG10" s="63" t="s">
        <v>1185</v>
      </c>
      <c r="AH10" s="63">
        <v>0.36634734339931541</v>
      </c>
      <c r="AI10" s="63">
        <v>0.24230781387938269</v>
      </c>
      <c r="AJ10" s="63">
        <v>8.195319563217332E-2</v>
      </c>
      <c r="AK10" s="63">
        <v>7.6573398753416538E-2</v>
      </c>
      <c r="AL10" s="63">
        <v>0.34512510785167583</v>
      </c>
      <c r="AM10" s="63">
        <v>0.34512510785165579</v>
      </c>
    </row>
    <row r="11" spans="1:39" x14ac:dyDescent="0.3">
      <c r="A11" s="64">
        <v>9</v>
      </c>
      <c r="B11" s="63"/>
      <c r="C11" s="63">
        <v>100</v>
      </c>
      <c r="D11" s="63">
        <v>5.2880764007568359E-2</v>
      </c>
      <c r="E11" s="63" t="b">
        <v>0</v>
      </c>
      <c r="F11" s="63">
        <v>2.5682745600000011E-2</v>
      </c>
      <c r="G11" s="63">
        <v>3.2780543999999271E-5</v>
      </c>
      <c r="H11" s="63">
        <v>3.2000000000032003E-5</v>
      </c>
      <c r="I11" s="63">
        <v>2.6559999999999921E-3</v>
      </c>
      <c r="J11" s="63">
        <v>5.0719999999999316E-3</v>
      </c>
      <c r="K11" s="63">
        <v>9.9999999999999992E-2</v>
      </c>
      <c r="L11" s="63">
        <v>9.3663999999999997E-2</v>
      </c>
      <c r="M11" s="63">
        <v>9.0848000000000012E-2</v>
      </c>
      <c r="N11" s="63">
        <v>9.3040000000000053E-2</v>
      </c>
      <c r="O11" s="63">
        <v>0.1</v>
      </c>
      <c r="P11" s="63">
        <v>-0.19337599999999999</v>
      </c>
      <c r="Q11" s="63">
        <v>0.170016</v>
      </c>
      <c r="R11" s="63">
        <v>-4.1279999999999564E-3</v>
      </c>
      <c r="S11" s="63">
        <v>-9.5830081609439375E-17</v>
      </c>
      <c r="T11" s="63">
        <v>-0.193408</v>
      </c>
      <c r="U11" s="63">
        <v>0.16736000000000001</v>
      </c>
      <c r="V11" s="63">
        <v>-9.1999999999998888E-3</v>
      </c>
      <c r="W11" s="63">
        <v>9.9999999999999895E-2</v>
      </c>
      <c r="X11" s="63">
        <v>-0.293408</v>
      </c>
      <c r="Y11" s="63">
        <v>6.7360000000000003E-2</v>
      </c>
      <c r="Z11" s="63">
        <v>-0.10919999999999989</v>
      </c>
      <c r="AA11" s="63">
        <v>-1.1466221022800769E-16</v>
      </c>
      <c r="AB11" s="63">
        <v>-0.28707199999999999</v>
      </c>
      <c r="AC11" s="63">
        <v>7.6511999999999997E-2</v>
      </c>
      <c r="AD11" s="63">
        <v>-0.1022399999999999</v>
      </c>
      <c r="AE11" s="63">
        <v>-1.1359431821915119E-16</v>
      </c>
      <c r="AF11" s="63" t="s">
        <v>1186</v>
      </c>
      <c r="AG11" s="63" t="s">
        <v>1187</v>
      </c>
      <c r="AH11" s="63">
        <v>1.381749632054591</v>
      </c>
      <c r="AI11" s="63">
        <v>0.34266462629167282</v>
      </c>
      <c r="AJ11" s="63">
        <v>0.82166273395791489</v>
      </c>
      <c r="AK11" s="63">
        <v>0.76337848202320591</v>
      </c>
      <c r="AL11" s="63">
        <v>6.3736263736263314</v>
      </c>
      <c r="AM11" s="63">
        <v>6.3736263736263368</v>
      </c>
    </row>
    <row r="12" spans="1:39" x14ac:dyDescent="0.3">
      <c r="A12" s="64">
        <v>10</v>
      </c>
      <c r="B12" s="63"/>
      <c r="C12" s="63">
        <v>100</v>
      </c>
      <c r="D12" s="63">
        <v>6.182408332824707E-2</v>
      </c>
      <c r="E12" s="63" t="b">
        <v>0</v>
      </c>
      <c r="F12" s="63">
        <v>3.0086577408000009E-2</v>
      </c>
      <c r="G12" s="63">
        <v>1.0160639999999911E-6</v>
      </c>
      <c r="H12" s="63">
        <v>5.4399999999998894E-4</v>
      </c>
      <c r="I12" s="63">
        <v>3.2000000000004247E-5</v>
      </c>
      <c r="J12" s="63">
        <v>8.4800000000000153E-4</v>
      </c>
      <c r="K12" s="63">
        <v>9.9999999999999978E-2</v>
      </c>
      <c r="L12" s="63">
        <v>8.430399999999999E-2</v>
      </c>
      <c r="M12" s="63">
        <v>9.7664000000000015E-2</v>
      </c>
      <c r="N12" s="63">
        <v>0.115936</v>
      </c>
      <c r="O12" s="63">
        <v>0.1</v>
      </c>
      <c r="P12" s="63">
        <v>-0.14524799999999999</v>
      </c>
      <c r="Q12" s="63">
        <v>0.13932800000000001</v>
      </c>
      <c r="R12" s="63">
        <v>0.113952</v>
      </c>
      <c r="S12" s="63">
        <v>-7.3596374041559332E-17</v>
      </c>
      <c r="T12" s="63">
        <v>-0.144704</v>
      </c>
      <c r="U12" s="63">
        <v>0.13936000000000001</v>
      </c>
      <c r="V12" s="63">
        <v>0.113104</v>
      </c>
      <c r="W12" s="63">
        <v>9.9999999999999908E-2</v>
      </c>
      <c r="X12" s="63">
        <v>-0.244704</v>
      </c>
      <c r="Y12" s="63">
        <v>3.9359999999999999E-2</v>
      </c>
      <c r="Z12" s="63">
        <v>1.3104000000000039E-2</v>
      </c>
      <c r="AA12" s="63">
        <v>-9.2005264726342332E-17</v>
      </c>
      <c r="AB12" s="63">
        <v>-0.22900799999999999</v>
      </c>
      <c r="AC12" s="63">
        <v>4.1695999999999997E-2</v>
      </c>
      <c r="AD12" s="63">
        <v>-2.8319999999999708E-3</v>
      </c>
      <c r="AE12" s="63">
        <v>-9.2177694995662297E-17</v>
      </c>
      <c r="AF12" s="63" t="s">
        <v>1188</v>
      </c>
      <c r="AG12" s="63" t="s">
        <v>1189</v>
      </c>
      <c r="AH12" s="63">
        <v>2.4627647322988619</v>
      </c>
      <c r="AI12" s="63">
        <v>1.31633777587537</v>
      </c>
      <c r="AJ12" s="63">
        <v>0.20458225676671599</v>
      </c>
      <c r="AK12" s="63">
        <v>0.19040150552582669</v>
      </c>
      <c r="AL12" s="63">
        <v>121.61172161172171</v>
      </c>
      <c r="AM12" s="63">
        <v>121.6117216117209</v>
      </c>
    </row>
    <row r="13" spans="1:39" x14ac:dyDescent="0.3">
      <c r="A13" s="64">
        <v>11</v>
      </c>
      <c r="B13" s="63"/>
      <c r="C13" s="63">
        <v>100</v>
      </c>
      <c r="D13" s="63">
        <v>5.1871299743652337E-2</v>
      </c>
      <c r="E13" s="63" t="b">
        <v>0</v>
      </c>
      <c r="F13" s="63">
        <v>3.8883974400000021E-2</v>
      </c>
      <c r="G13" s="63">
        <v>1.0224898559999969E-3</v>
      </c>
      <c r="H13" s="63">
        <v>2.7583999999999938E-2</v>
      </c>
      <c r="I13" s="63">
        <v>1.596800000000001E-2</v>
      </c>
      <c r="J13" s="63">
        <v>2.575999999999988E-3</v>
      </c>
      <c r="K13" s="63">
        <v>9.9999999999999992E-2</v>
      </c>
      <c r="L13" s="63">
        <v>0.1129600000000001</v>
      </c>
      <c r="M13" s="63">
        <v>0.11830400000000001</v>
      </c>
      <c r="N13" s="63">
        <v>0.110128</v>
      </c>
      <c r="O13" s="63">
        <v>0.1</v>
      </c>
      <c r="P13" s="63">
        <v>0.57601599999999997</v>
      </c>
      <c r="Q13" s="63">
        <v>0.15872</v>
      </c>
      <c r="R13" s="63">
        <v>5.4239999999999997E-2</v>
      </c>
      <c r="S13" s="63">
        <v>6.2329623489403717E-18</v>
      </c>
      <c r="T13" s="63">
        <v>0.54843200000000003</v>
      </c>
      <c r="U13" s="63">
        <v>0.17468800000000001</v>
      </c>
      <c r="V13" s="63">
        <v>5.1664000000000009E-2</v>
      </c>
      <c r="W13" s="63">
        <v>9.9999999999999992E-2</v>
      </c>
      <c r="X13" s="63">
        <v>0.448432</v>
      </c>
      <c r="Y13" s="63">
        <v>7.4687999999999991E-2</v>
      </c>
      <c r="Z13" s="63">
        <v>-4.8335999999999997E-2</v>
      </c>
      <c r="AA13" s="63">
        <v>-1.6808032388937591E-17</v>
      </c>
      <c r="AB13" s="63">
        <v>0.43547200000000003</v>
      </c>
      <c r="AC13" s="63">
        <v>5.6383999999999997E-2</v>
      </c>
      <c r="AD13" s="63">
        <v>-5.8464000000000002E-2</v>
      </c>
      <c r="AE13" s="63">
        <v>-1.8514700168229339E-17</v>
      </c>
      <c r="AF13" s="63" t="s">
        <v>1190</v>
      </c>
      <c r="AG13" s="63" t="s">
        <v>1191</v>
      </c>
      <c r="AH13" s="63">
        <v>1.275709127901234</v>
      </c>
      <c r="AI13" s="63">
        <v>1.8380219572426031</v>
      </c>
      <c r="AJ13" s="63">
        <v>1.6542085852110371</v>
      </c>
      <c r="AK13" s="63">
        <v>1.5361464536578151</v>
      </c>
      <c r="AL13" s="63">
        <v>20.953326713008959</v>
      </c>
      <c r="AM13" s="63">
        <v>20.95332671300898</v>
      </c>
    </row>
    <row r="14" spans="1:39" x14ac:dyDescent="0.3">
      <c r="A14" s="64">
        <v>12</v>
      </c>
      <c r="B14" s="63"/>
      <c r="C14" s="63">
        <v>100</v>
      </c>
      <c r="D14" s="63">
        <v>6.0845136642456048E-2</v>
      </c>
      <c r="E14" s="63" t="b">
        <v>0</v>
      </c>
      <c r="F14" s="63">
        <v>2.6500951296000001E-2</v>
      </c>
      <c r="G14" s="63">
        <v>6.3513599999999937E-7</v>
      </c>
      <c r="H14" s="63">
        <v>3.6800000000000721E-4</v>
      </c>
      <c r="I14" s="63">
        <v>6.3999999999994617E-5</v>
      </c>
      <c r="J14" s="63">
        <v>7.039999999999963E-4</v>
      </c>
      <c r="K14" s="63">
        <v>9.9999999999999992E-2</v>
      </c>
      <c r="L14" s="63">
        <v>0.11161600000000001</v>
      </c>
      <c r="M14" s="63">
        <v>7.0112000000000008E-2</v>
      </c>
      <c r="N14" s="63">
        <v>9.5535999999999982E-2</v>
      </c>
      <c r="O14" s="63">
        <v>0.1</v>
      </c>
      <c r="P14" s="63">
        <v>1.7728000000000022E-2</v>
      </c>
      <c r="Q14" s="63">
        <v>5.5104E-2</v>
      </c>
      <c r="R14" s="63">
        <v>-7.3295999999999986E-2</v>
      </c>
      <c r="S14" s="63">
        <v>-7.1411604151880448E-17</v>
      </c>
      <c r="T14" s="63">
        <v>1.7360000000000011E-2</v>
      </c>
      <c r="U14" s="63">
        <v>5.5040000000000013E-2</v>
      </c>
      <c r="V14" s="63">
        <v>-7.3999999999999982E-2</v>
      </c>
      <c r="W14" s="63">
        <v>9.9999999999999922E-2</v>
      </c>
      <c r="X14" s="63">
        <v>-8.2639999999999991E-2</v>
      </c>
      <c r="Y14" s="63">
        <v>-4.496E-2</v>
      </c>
      <c r="Z14" s="63">
        <v>-0.17399999999999999</v>
      </c>
      <c r="AA14" s="63">
        <v>-8.9908669406202083E-17</v>
      </c>
      <c r="AB14" s="63">
        <v>-9.4255999999999979E-2</v>
      </c>
      <c r="AC14" s="63">
        <v>-1.5072E-2</v>
      </c>
      <c r="AD14" s="63">
        <v>-0.16953599999999999</v>
      </c>
      <c r="AE14" s="63">
        <v>-9.2614648973598067E-17</v>
      </c>
      <c r="AF14" s="63" t="s">
        <v>1192</v>
      </c>
      <c r="AG14" s="63" t="s">
        <v>1193</v>
      </c>
      <c r="AH14" s="63">
        <v>0.54987136714355045</v>
      </c>
      <c r="AI14" s="63">
        <v>1.946037033986332</v>
      </c>
      <c r="AJ14" s="63">
        <v>2.437530527326365</v>
      </c>
      <c r="AK14" s="63">
        <v>2.2794368478284062</v>
      </c>
      <c r="AL14" s="63">
        <v>2.5655172413792959</v>
      </c>
      <c r="AM14" s="63">
        <v>2.565517241379311</v>
      </c>
    </row>
    <row r="15" spans="1:39" x14ac:dyDescent="0.3">
      <c r="A15" s="64">
        <v>13</v>
      </c>
      <c r="B15" s="63"/>
      <c r="C15" s="63">
        <v>100</v>
      </c>
      <c r="D15" s="63">
        <v>5.0864696502685547E-2</v>
      </c>
      <c r="E15" s="63" t="b">
        <v>0</v>
      </c>
      <c r="F15" s="63">
        <v>2.9127299328000001E-2</v>
      </c>
      <c r="G15" s="63">
        <v>3.6368639999999728E-5</v>
      </c>
      <c r="H15" s="63">
        <v>1.1680000000000019E-3</v>
      </c>
      <c r="I15" s="63">
        <v>1.5999999999999901E-3</v>
      </c>
      <c r="J15" s="63">
        <v>5.6959999999999789E-3</v>
      </c>
      <c r="K15" s="63">
        <v>9.9999999999999978E-2</v>
      </c>
      <c r="L15" s="63">
        <v>9.8799999999999999E-2</v>
      </c>
      <c r="M15" s="63">
        <v>9.9007999999999999E-2</v>
      </c>
      <c r="N15" s="63">
        <v>9.7792000000000018E-2</v>
      </c>
      <c r="O15" s="63">
        <v>0.1</v>
      </c>
      <c r="P15" s="63">
        <v>0.135824</v>
      </c>
      <c r="Q15" s="63">
        <v>0.12912000000000001</v>
      </c>
      <c r="R15" s="63">
        <v>0.150144</v>
      </c>
      <c r="S15" s="63">
        <v>-3.4117680106805941E-17</v>
      </c>
      <c r="T15" s="63">
        <v>0.136992</v>
      </c>
      <c r="U15" s="63">
        <v>0.12751999999999999</v>
      </c>
      <c r="V15" s="63">
        <v>0.14444799999999999</v>
      </c>
      <c r="W15" s="63">
        <v>9.999999999999995E-2</v>
      </c>
      <c r="X15" s="63">
        <v>3.6991999999999997E-2</v>
      </c>
      <c r="Y15" s="63">
        <v>2.7519999999999999E-2</v>
      </c>
      <c r="Z15" s="63">
        <v>4.4448000000000022E-2</v>
      </c>
      <c r="AA15" s="63">
        <v>-5.2943930420738358E-17</v>
      </c>
      <c r="AB15" s="63">
        <v>3.8191999999999997E-2</v>
      </c>
      <c r="AC15" s="63">
        <v>2.8511999999999999E-2</v>
      </c>
      <c r="AD15" s="63">
        <v>4.665600000000001E-2</v>
      </c>
      <c r="AE15" s="63">
        <v>-5.2587313272826652E-17</v>
      </c>
      <c r="AF15" s="63" t="s">
        <v>1194</v>
      </c>
      <c r="AG15" s="63" t="s">
        <v>1195</v>
      </c>
      <c r="AH15" s="63">
        <v>0.15326056145005951</v>
      </c>
      <c r="AI15" s="63">
        <v>0.11106929454549939</v>
      </c>
      <c r="AJ15" s="63">
        <v>8.598578962019035E-2</v>
      </c>
      <c r="AK15" s="63">
        <v>8.0082597763485586E-2</v>
      </c>
      <c r="AL15" s="63">
        <v>4.9676025917926809</v>
      </c>
      <c r="AM15" s="63">
        <v>4.9676025917926614</v>
      </c>
    </row>
    <row r="16" spans="1:39" x14ac:dyDescent="0.3">
      <c r="A16" s="64">
        <v>14</v>
      </c>
      <c r="B16" s="63"/>
      <c r="C16" s="63">
        <v>100</v>
      </c>
      <c r="D16" s="63">
        <v>3.9889335632324219E-2</v>
      </c>
      <c r="E16" s="63" t="b">
        <v>0</v>
      </c>
      <c r="F16" s="63">
        <v>2.9086742015999999E-2</v>
      </c>
      <c r="G16" s="63">
        <v>3.7324800000000399E-6</v>
      </c>
      <c r="H16" s="63">
        <v>3.1999999999998702E-4</v>
      </c>
      <c r="I16" s="63">
        <v>2.5599999999998541E-4</v>
      </c>
      <c r="J16" s="63">
        <v>1.8880000000000151E-3</v>
      </c>
      <c r="K16" s="63">
        <v>9.9999999999999992E-2</v>
      </c>
      <c r="L16" s="63">
        <v>9.6751999999999949E-2</v>
      </c>
      <c r="M16" s="63">
        <v>9.5456000000000013E-2</v>
      </c>
      <c r="N16" s="63">
        <v>0.103024</v>
      </c>
      <c r="O16" s="63">
        <v>0.1</v>
      </c>
      <c r="P16" s="63">
        <v>0.42503999999999997</v>
      </c>
      <c r="Q16" s="63">
        <v>2.0223999999999999E-2</v>
      </c>
      <c r="R16" s="63">
        <v>6.4703999999999998E-2</v>
      </c>
      <c r="S16" s="63">
        <v>-2.494360600503328E-18</v>
      </c>
      <c r="T16" s="63">
        <v>0.42536000000000002</v>
      </c>
      <c r="U16" s="63">
        <v>1.996800000000001E-2</v>
      </c>
      <c r="V16" s="63">
        <v>6.6592000000000012E-2</v>
      </c>
      <c r="W16" s="63">
        <v>9.9999999999999992E-2</v>
      </c>
      <c r="X16" s="63">
        <v>0.32535999999999998</v>
      </c>
      <c r="Y16" s="63">
        <v>-8.0031999999999992E-2</v>
      </c>
      <c r="Z16" s="63">
        <v>-3.3408E-2</v>
      </c>
      <c r="AA16" s="63">
        <v>-2.0577985095432801E-17</v>
      </c>
      <c r="AB16" s="63">
        <v>0.32860800000000001</v>
      </c>
      <c r="AC16" s="63">
        <v>-7.5488E-2</v>
      </c>
      <c r="AD16" s="63">
        <v>-3.6431999999999999E-2</v>
      </c>
      <c r="AE16" s="63">
        <v>-2.0828792759898181E-17</v>
      </c>
      <c r="AF16" s="63" t="s">
        <v>1196</v>
      </c>
      <c r="AG16" s="63" t="s">
        <v>1197</v>
      </c>
      <c r="AH16" s="63">
        <v>0.36152228700044431</v>
      </c>
      <c r="AI16" s="63">
        <v>0.39080248676437229</v>
      </c>
      <c r="AJ16" s="63">
        <v>0.36028292921112981</v>
      </c>
      <c r="AK16" s="63">
        <v>0.33752439615775992</v>
      </c>
      <c r="AL16" s="63">
        <v>9.0517241379310569</v>
      </c>
      <c r="AM16" s="63">
        <v>9.0517241379310622</v>
      </c>
    </row>
    <row r="17" spans="1:39" x14ac:dyDescent="0.3">
      <c r="A17" s="64">
        <v>15</v>
      </c>
      <c r="B17" s="63"/>
      <c r="C17" s="63">
        <v>100</v>
      </c>
      <c r="D17" s="63">
        <v>4.2886734008789063E-2</v>
      </c>
      <c r="E17" s="63" t="b">
        <v>0</v>
      </c>
      <c r="F17" s="63">
        <v>2.750235648E-2</v>
      </c>
      <c r="G17" s="63">
        <v>1.707786239999986E-4</v>
      </c>
      <c r="H17" s="63">
        <v>5.3119999999999834E-3</v>
      </c>
      <c r="I17" s="63">
        <v>7.7439999999999731E-3</v>
      </c>
      <c r="J17" s="63">
        <v>9.0879999999999572E-3</v>
      </c>
      <c r="K17" s="63">
        <v>9.9999999999999992E-2</v>
      </c>
      <c r="L17" s="63">
        <v>8.7967999999999991E-2</v>
      </c>
      <c r="M17" s="63">
        <v>9.9200000000000038E-2</v>
      </c>
      <c r="N17" s="63">
        <v>9.9615999999999996E-2</v>
      </c>
      <c r="O17" s="63">
        <v>0.1</v>
      </c>
      <c r="P17" s="63">
        <v>-0.13486400000000001</v>
      </c>
      <c r="Q17" s="63">
        <v>0.26175999999999999</v>
      </c>
      <c r="R17" s="63">
        <v>0.19430400000000009</v>
      </c>
      <c r="S17" s="63">
        <v>-6.9981216690476346E-17</v>
      </c>
      <c r="T17" s="63">
        <v>-0.129552</v>
      </c>
      <c r="U17" s="63">
        <v>0.25401600000000002</v>
      </c>
      <c r="V17" s="63">
        <v>0.20339199999999999</v>
      </c>
      <c r="W17" s="63">
        <v>9.9999999999999922E-2</v>
      </c>
      <c r="X17" s="63">
        <v>-0.22955200000000001</v>
      </c>
      <c r="Y17" s="63">
        <v>0.15401599999999999</v>
      </c>
      <c r="Z17" s="63">
        <v>0.103392</v>
      </c>
      <c r="AA17" s="63">
        <v>-8.6113244046284597E-17</v>
      </c>
      <c r="AB17" s="63">
        <v>-0.21751999999999999</v>
      </c>
      <c r="AC17" s="63">
        <v>0.15481600000000001</v>
      </c>
      <c r="AD17" s="63">
        <v>0.10377599999999999</v>
      </c>
      <c r="AE17" s="63">
        <v>-8.4641708452429137E-17</v>
      </c>
      <c r="AF17" s="63" t="s">
        <v>1198</v>
      </c>
      <c r="AG17" s="63" t="s">
        <v>1199</v>
      </c>
      <c r="AH17" s="63">
        <v>1.738960799534079</v>
      </c>
      <c r="AI17" s="63">
        <v>1.0187652783397909</v>
      </c>
      <c r="AJ17" s="63">
        <v>7.7882908696571759E-2</v>
      </c>
      <c r="AK17" s="63">
        <v>7.192788872197696E-2</v>
      </c>
      <c r="AL17" s="63">
        <v>0.37140204271121091</v>
      </c>
      <c r="AM17" s="63">
        <v>0.37140204271125438</v>
      </c>
    </row>
    <row r="18" spans="1:39" x14ac:dyDescent="0.3">
      <c r="A18" s="64">
        <v>16</v>
      </c>
      <c r="B18" s="63"/>
      <c r="C18" s="63">
        <v>100</v>
      </c>
      <c r="D18" s="63">
        <v>5.9836864471435547E-2</v>
      </c>
      <c r="E18" s="63" t="b">
        <v>0</v>
      </c>
      <c r="F18" s="63">
        <v>2.985199411200001E-2</v>
      </c>
      <c r="G18" s="63">
        <v>1.7609932799999889E-4</v>
      </c>
      <c r="H18" s="63">
        <v>1.023999999999997E-2</v>
      </c>
      <c r="I18" s="63">
        <v>7.2319999999999876E-3</v>
      </c>
      <c r="J18" s="63">
        <v>4.351999999999967E-3</v>
      </c>
      <c r="K18" s="63">
        <v>9.9999999999999978E-2</v>
      </c>
      <c r="L18" s="63">
        <v>9.7952000000000039E-2</v>
      </c>
      <c r="M18" s="63">
        <v>9.6511999999999987E-2</v>
      </c>
      <c r="N18" s="63">
        <v>0.10460800000000001</v>
      </c>
      <c r="O18" s="63">
        <v>0.1</v>
      </c>
      <c r="P18" s="63">
        <v>0.42843199999999998</v>
      </c>
      <c r="Q18" s="63">
        <v>0.129472</v>
      </c>
      <c r="R18" s="63">
        <v>0.20582400000000001</v>
      </c>
      <c r="S18" s="63">
        <v>8.5137445476724009E-18</v>
      </c>
      <c r="T18" s="63">
        <v>0.41819200000000001</v>
      </c>
      <c r="U18" s="63">
        <v>0.13670399999999999</v>
      </c>
      <c r="V18" s="63">
        <v>0.20147200000000001</v>
      </c>
      <c r="W18" s="63">
        <v>9.9999999999999992E-2</v>
      </c>
      <c r="X18" s="63">
        <v>0.31819199999999997</v>
      </c>
      <c r="Y18" s="63">
        <v>3.6704000000000001E-2</v>
      </c>
      <c r="Z18" s="63">
        <v>0.10147200000000001</v>
      </c>
      <c r="AA18" s="63">
        <v>-1.2085794331425399E-17</v>
      </c>
      <c r="AB18" s="63">
        <v>0.32024000000000002</v>
      </c>
      <c r="AC18" s="63">
        <v>4.0191999999999999E-2</v>
      </c>
      <c r="AD18" s="63">
        <v>9.686400000000002E-2</v>
      </c>
      <c r="AE18" s="63">
        <v>-1.261288231377842E-17</v>
      </c>
      <c r="AF18" s="63" t="s">
        <v>1200</v>
      </c>
      <c r="AG18" s="63" t="s">
        <v>1201</v>
      </c>
      <c r="AH18" s="63">
        <v>0.23632722871892919</v>
      </c>
      <c r="AI18" s="63">
        <v>0.20594625340756981</v>
      </c>
      <c r="AJ18" s="63">
        <v>0.30476323551597112</v>
      </c>
      <c r="AK18" s="63">
        <v>0.28368400817327077</v>
      </c>
      <c r="AL18" s="63">
        <v>4.5411542100283446</v>
      </c>
      <c r="AM18" s="63">
        <v>4.5411542100283446</v>
      </c>
    </row>
    <row r="19" spans="1:39" x14ac:dyDescent="0.3">
      <c r="A19" s="64">
        <v>17</v>
      </c>
      <c r="B19" s="63"/>
      <c r="C19" s="63">
        <v>100</v>
      </c>
      <c r="D19" s="63">
        <v>5.8841943740844727E-2</v>
      </c>
      <c r="E19" s="63" t="b">
        <v>0</v>
      </c>
      <c r="F19" s="63">
        <v>2.6208585983999989E-2</v>
      </c>
      <c r="G19" s="63">
        <v>2.0421120000000011E-6</v>
      </c>
      <c r="H19" s="63">
        <v>1.3279999999999961E-3</v>
      </c>
      <c r="I19" s="63">
        <v>5.1200000000001245E-4</v>
      </c>
      <c r="J19" s="63">
        <v>1.279999999999988E-4</v>
      </c>
      <c r="K19" s="63">
        <v>9.9999999999999978E-2</v>
      </c>
      <c r="L19" s="63">
        <v>8.3631999999999984E-2</v>
      </c>
      <c r="M19" s="63">
        <v>9.8047999999999996E-2</v>
      </c>
      <c r="N19" s="63">
        <v>9.7983999999999988E-2</v>
      </c>
      <c r="O19" s="63">
        <v>0.1</v>
      </c>
      <c r="P19" s="63">
        <v>0.25363200000000002</v>
      </c>
      <c r="Q19" s="63">
        <v>0.28822399999999998</v>
      </c>
      <c r="R19" s="63">
        <v>-4.4640000000000001E-3</v>
      </c>
      <c r="S19" s="63">
        <v>-4.8366690544245223E-17</v>
      </c>
      <c r="T19" s="63">
        <v>0.25230399999999997</v>
      </c>
      <c r="U19" s="63">
        <v>0.28873599999999999</v>
      </c>
      <c r="V19" s="63">
        <v>-4.5919999999999989E-3</v>
      </c>
      <c r="W19" s="63">
        <v>9.9999999999999936E-2</v>
      </c>
      <c r="X19" s="63">
        <v>0.15230399999999999</v>
      </c>
      <c r="Y19" s="63">
        <v>0.18873599999999999</v>
      </c>
      <c r="Z19" s="63">
        <v>-0.104592</v>
      </c>
      <c r="AA19" s="63">
        <v>-6.6946052063469549E-17</v>
      </c>
      <c r="AB19" s="63">
        <v>0.16867199999999999</v>
      </c>
      <c r="AC19" s="63">
        <v>0.190688</v>
      </c>
      <c r="AD19" s="63">
        <v>-0.102576</v>
      </c>
      <c r="AE19" s="63">
        <v>-6.4814186915513835E-17</v>
      </c>
      <c r="AF19" s="63" t="s">
        <v>1202</v>
      </c>
      <c r="AG19" s="63" t="s">
        <v>1203</v>
      </c>
      <c r="AH19" s="63">
        <v>1.540270159400063</v>
      </c>
      <c r="AI19" s="63">
        <v>2.0158458538980191</v>
      </c>
      <c r="AJ19" s="63">
        <v>0.19668239471316451</v>
      </c>
      <c r="AK19" s="63">
        <v>0.1811592428904473</v>
      </c>
      <c r="AL19" s="63">
        <v>1.9274896741624321</v>
      </c>
      <c r="AM19" s="63">
        <v>1.927489674162391</v>
      </c>
    </row>
    <row r="20" spans="1:39" x14ac:dyDescent="0.3">
      <c r="A20" s="64">
        <v>18</v>
      </c>
      <c r="B20" s="63"/>
      <c r="C20" s="63">
        <v>100</v>
      </c>
      <c r="D20" s="63">
        <v>3.6465883255004883E-2</v>
      </c>
      <c r="E20" s="63" t="b">
        <v>0</v>
      </c>
      <c r="F20" s="63">
        <v>2.8879037951999999E-2</v>
      </c>
      <c r="G20" s="63">
        <v>3.572735999999941E-6</v>
      </c>
      <c r="H20" s="63">
        <v>1.2159999999999951E-3</v>
      </c>
      <c r="I20" s="63">
        <v>8.3199999999998553E-4</v>
      </c>
      <c r="J20" s="63">
        <v>1.183999999999991E-3</v>
      </c>
      <c r="K20" s="63">
        <v>9.9999999999999978E-2</v>
      </c>
      <c r="L20" s="63">
        <v>9.5215999999999995E-2</v>
      </c>
      <c r="M20" s="63">
        <v>9.8720000000000002E-2</v>
      </c>
      <c r="N20" s="63">
        <v>0.10033599999999999</v>
      </c>
      <c r="O20" s="63">
        <v>0.1</v>
      </c>
      <c r="P20" s="63">
        <v>0.17976</v>
      </c>
      <c r="Q20" s="63">
        <v>0.11536</v>
      </c>
      <c r="R20" s="63">
        <v>0.12648000000000001</v>
      </c>
      <c r="S20" s="63">
        <v>-3.079251911776105E-17</v>
      </c>
      <c r="T20" s="63">
        <v>0.17854400000000001</v>
      </c>
      <c r="U20" s="63">
        <v>0.114528</v>
      </c>
      <c r="V20" s="63">
        <v>0.12529599999999999</v>
      </c>
      <c r="W20" s="63">
        <v>9.999999999999995E-2</v>
      </c>
      <c r="X20" s="63">
        <v>7.8544000000000003E-2</v>
      </c>
      <c r="Y20" s="63">
        <v>1.4527999999999999E-2</v>
      </c>
      <c r="Z20" s="63">
        <v>2.529600000000002E-2</v>
      </c>
      <c r="AA20" s="63">
        <v>-4.9405191029922181E-17</v>
      </c>
      <c r="AB20" s="63">
        <v>8.3328000000000013E-2</v>
      </c>
      <c r="AC20" s="63">
        <v>1.5807999999999999E-2</v>
      </c>
      <c r="AD20" s="63">
        <v>2.4960000000000031E-2</v>
      </c>
      <c r="AE20" s="63">
        <v>-4.8938845528806873E-17</v>
      </c>
      <c r="AF20" s="63" t="s">
        <v>1204</v>
      </c>
      <c r="AG20" s="63" t="s">
        <v>1205</v>
      </c>
      <c r="AH20" s="63">
        <v>0.52100411281070902</v>
      </c>
      <c r="AI20" s="63">
        <v>0.54552774557453843</v>
      </c>
      <c r="AJ20" s="63">
        <v>0.1097138779685589</v>
      </c>
      <c r="AK20" s="63">
        <v>0.1022598585787845</v>
      </c>
      <c r="AL20" s="63">
        <v>1.3282732447817429</v>
      </c>
      <c r="AM20" s="63">
        <v>1.3282732447817509</v>
      </c>
    </row>
    <row r="21" spans="1:39" x14ac:dyDescent="0.3">
      <c r="A21" s="64">
        <v>19</v>
      </c>
      <c r="B21" s="63"/>
      <c r="C21" s="63">
        <v>100</v>
      </c>
      <c r="D21" s="63">
        <v>5.3861379623413093E-2</v>
      </c>
      <c r="E21" s="63" t="b">
        <v>0</v>
      </c>
      <c r="F21" s="63">
        <v>2.6783631360000022E-2</v>
      </c>
      <c r="G21" s="63">
        <v>4.6325759999999241E-5</v>
      </c>
      <c r="H21" s="63">
        <v>1.2159999999999951E-3</v>
      </c>
      <c r="I21" s="63">
        <v>5.2479999999999749E-3</v>
      </c>
      <c r="J21" s="63">
        <v>4.1599999999999424E-3</v>
      </c>
      <c r="K21" s="63">
        <v>9.9999999999999992E-2</v>
      </c>
      <c r="L21" s="63">
        <v>8.2400000000000001E-2</v>
      </c>
      <c r="M21" s="63">
        <v>0.100352</v>
      </c>
      <c r="N21" s="63">
        <v>9.9616000000000066E-2</v>
      </c>
      <c r="O21" s="63">
        <v>0.1</v>
      </c>
      <c r="P21" s="63">
        <v>-0.124544</v>
      </c>
      <c r="Q21" s="63">
        <v>0.17683199999999999</v>
      </c>
      <c r="R21" s="63">
        <v>-3.1343999999999962E-2</v>
      </c>
      <c r="S21" s="63">
        <v>-9.1150951119257165E-17</v>
      </c>
      <c r="T21" s="63">
        <v>-0.12576000000000001</v>
      </c>
      <c r="U21" s="63">
        <v>0.17158399999999999</v>
      </c>
      <c r="V21" s="63">
        <v>-3.5503999999999897E-2</v>
      </c>
      <c r="W21" s="63">
        <v>9.9999999999999895E-2</v>
      </c>
      <c r="X21" s="63">
        <v>-0.22575999999999999</v>
      </c>
      <c r="Y21" s="63">
        <v>7.1583999999999995E-2</v>
      </c>
      <c r="Z21" s="63">
        <v>-0.1355039999999999</v>
      </c>
      <c r="AA21" s="63">
        <v>-1.0985767590559281E-16</v>
      </c>
      <c r="AB21" s="63">
        <v>-0.20816000000000001</v>
      </c>
      <c r="AC21" s="63">
        <v>7.1232000000000004E-2</v>
      </c>
      <c r="AD21" s="63">
        <v>-0.13511999999999999</v>
      </c>
      <c r="AE21" s="63">
        <v>-1.076337173183412E-16</v>
      </c>
      <c r="AF21" s="63" t="s">
        <v>1206</v>
      </c>
      <c r="AG21" s="63" t="s">
        <v>1207</v>
      </c>
      <c r="AH21" s="63">
        <v>2.5498196957624621</v>
      </c>
      <c r="AI21" s="63">
        <v>1.553435273939741</v>
      </c>
      <c r="AJ21" s="63">
        <v>3.1722714563198848E-2</v>
      </c>
      <c r="AK21" s="63">
        <v>2.9464522767098489E-2</v>
      </c>
      <c r="AL21" s="63">
        <v>0.28338646829607061</v>
      </c>
      <c r="AM21" s="63">
        <v>0.28338646829608749</v>
      </c>
    </row>
    <row r="22" spans="1:39" x14ac:dyDescent="0.3">
      <c r="A22" s="64">
        <v>20</v>
      </c>
      <c r="B22" s="63"/>
      <c r="C22" s="63">
        <v>100</v>
      </c>
      <c r="D22" s="63">
        <v>4.6905517578125E-2</v>
      </c>
      <c r="E22" s="63" t="b">
        <v>0</v>
      </c>
      <c r="F22" s="63">
        <v>2.945314944000001E-2</v>
      </c>
      <c r="G22" s="63">
        <v>8.4480000000055196E-9</v>
      </c>
      <c r="H22" s="63">
        <v>1.599999999999345E-5</v>
      </c>
      <c r="I22" s="63">
        <v>6.3999999999980739E-5</v>
      </c>
      <c r="J22" s="63">
        <v>6.4000000000064006E-5</v>
      </c>
      <c r="K22" s="63">
        <v>9.9999999999999978E-2</v>
      </c>
      <c r="L22" s="63">
        <v>9.7984000000000002E-2</v>
      </c>
      <c r="M22" s="63">
        <v>9.8528000000000004E-2</v>
      </c>
      <c r="N22" s="63">
        <v>0.10072</v>
      </c>
      <c r="O22" s="63">
        <v>0.1</v>
      </c>
      <c r="P22" s="63">
        <v>-1.2607999999999991E-2</v>
      </c>
      <c r="Q22" s="63">
        <v>7.3759999999999992E-2</v>
      </c>
      <c r="R22" s="63">
        <v>0.15840000000000001</v>
      </c>
      <c r="S22" s="63">
        <v>-4.7894466738494002E-17</v>
      </c>
      <c r="T22" s="63">
        <v>-1.259199999999999E-2</v>
      </c>
      <c r="U22" s="63">
        <v>7.3696000000000011E-2</v>
      </c>
      <c r="V22" s="63">
        <v>0.15846399999999999</v>
      </c>
      <c r="W22" s="63">
        <v>9.9999999999999936E-2</v>
      </c>
      <c r="X22" s="63">
        <v>-0.112592</v>
      </c>
      <c r="Y22" s="63">
        <v>-2.6304000000000001E-2</v>
      </c>
      <c r="Z22" s="63">
        <v>5.846400000000003E-2</v>
      </c>
      <c r="AA22" s="63">
        <v>-6.6250452681553844E-17</v>
      </c>
      <c r="AB22" s="63">
        <v>-0.11057599999999999</v>
      </c>
      <c r="AC22" s="63">
        <v>-2.4832E-2</v>
      </c>
      <c r="AD22" s="63">
        <v>5.7744000000000018E-2</v>
      </c>
      <c r="AE22" s="63">
        <v>-6.6181872460801606E-17</v>
      </c>
      <c r="AF22" s="63" t="s">
        <v>1208</v>
      </c>
      <c r="AG22" s="63" t="s">
        <v>1209</v>
      </c>
      <c r="AH22" s="63">
        <v>0.30534093039100391</v>
      </c>
      <c r="AI22" s="63">
        <v>0.16583185464206479</v>
      </c>
      <c r="AJ22" s="63">
        <v>0.1219044587820447</v>
      </c>
      <c r="AK22" s="63">
        <v>0.1138838444466746</v>
      </c>
      <c r="AL22" s="63">
        <v>1.2315270935960849</v>
      </c>
      <c r="AM22" s="63">
        <v>1.2315270935960649</v>
      </c>
    </row>
    <row r="23" spans="1:39" x14ac:dyDescent="0.3">
      <c r="A23" s="64">
        <v>21</v>
      </c>
      <c r="B23" s="63"/>
      <c r="C23" s="63">
        <v>100</v>
      </c>
      <c r="D23" s="63">
        <v>6.485748291015625E-2</v>
      </c>
      <c r="E23" s="63" t="b">
        <v>0</v>
      </c>
      <c r="F23" s="63">
        <v>3.5045043456E-2</v>
      </c>
      <c r="G23" s="63">
        <v>5.4146304000000337E-5</v>
      </c>
      <c r="H23" s="63">
        <v>1.6480000000000041E-3</v>
      </c>
      <c r="I23" s="63">
        <v>1.792000000000016E-3</v>
      </c>
      <c r="J23" s="63">
        <v>6.9440000000000196E-3</v>
      </c>
      <c r="K23" s="63">
        <v>9.9999999999999992E-2</v>
      </c>
      <c r="L23" s="63">
        <v>8.6655999999999997E-2</v>
      </c>
      <c r="M23" s="63">
        <v>0.117728</v>
      </c>
      <c r="N23" s="63">
        <v>0.11694400000000001</v>
      </c>
      <c r="O23" s="63">
        <v>0.1</v>
      </c>
      <c r="P23" s="63">
        <v>-3.8080000000000003E-2</v>
      </c>
      <c r="Q23" s="63">
        <v>0.37331199999999998</v>
      </c>
      <c r="R23" s="63">
        <v>7.0992000000000055E-2</v>
      </c>
      <c r="S23" s="63">
        <v>-8.0060549706178723E-17</v>
      </c>
      <c r="T23" s="63">
        <v>-3.6431999999999992E-2</v>
      </c>
      <c r="U23" s="63">
        <v>0.37152000000000002</v>
      </c>
      <c r="V23" s="63">
        <v>6.4048000000000035E-2</v>
      </c>
      <c r="W23" s="63">
        <v>9.9999999999999908E-2</v>
      </c>
      <c r="X23" s="63">
        <v>-0.136432</v>
      </c>
      <c r="Y23" s="63">
        <v>0.27151999999999998</v>
      </c>
      <c r="Z23" s="63">
        <v>-3.595199999999997E-2</v>
      </c>
      <c r="AA23" s="63">
        <v>-9.8969096285013849E-17</v>
      </c>
      <c r="AB23" s="63">
        <v>-0.123088</v>
      </c>
      <c r="AC23" s="63">
        <v>0.25379200000000002</v>
      </c>
      <c r="AD23" s="63">
        <v>-5.289599999999995E-2</v>
      </c>
      <c r="AE23" s="63">
        <v>-9.8324442209942688E-17</v>
      </c>
      <c r="AF23" s="63" t="s">
        <v>1210</v>
      </c>
      <c r="AG23" s="63" t="s">
        <v>1211</v>
      </c>
      <c r="AH23" s="63">
        <v>1.1000707834182291</v>
      </c>
      <c r="AI23" s="63">
        <v>1.6055956527210999</v>
      </c>
      <c r="AJ23" s="63">
        <v>1.9488193033892931</v>
      </c>
      <c r="AK23" s="63">
        <v>1.7822081787025681</v>
      </c>
      <c r="AL23" s="63">
        <v>47.129506008010672</v>
      </c>
      <c r="AM23" s="63">
        <v>47.129506008010793</v>
      </c>
    </row>
    <row r="24" spans="1:39" x14ac:dyDescent="0.3">
      <c r="A24" s="64">
        <v>22</v>
      </c>
      <c r="B24" s="63"/>
      <c r="C24" s="63">
        <v>100</v>
      </c>
      <c r="D24" s="63">
        <v>5.2853584289550781E-2</v>
      </c>
      <c r="E24" s="63" t="b">
        <v>0</v>
      </c>
      <c r="F24" s="63">
        <v>2.9250397439999999E-2</v>
      </c>
      <c r="G24" s="63">
        <v>4.5734399999999919E-6</v>
      </c>
      <c r="H24" s="63">
        <v>1.3120000000000349E-3</v>
      </c>
      <c r="I24" s="63">
        <v>7.3600000000000054E-4</v>
      </c>
      <c r="J24" s="63">
        <v>1.5199999999999669E-3</v>
      </c>
      <c r="K24" s="63">
        <v>9.9999999999999992E-2</v>
      </c>
      <c r="L24" s="63">
        <v>9.7552E-2</v>
      </c>
      <c r="M24" s="63">
        <v>9.7279999999999991E-2</v>
      </c>
      <c r="N24" s="63">
        <v>0.101344</v>
      </c>
      <c r="O24" s="63">
        <v>0.1</v>
      </c>
      <c r="P24" s="63">
        <v>0.1116</v>
      </c>
      <c r="Q24" s="63">
        <v>6.8671999999999997E-2</v>
      </c>
      <c r="R24" s="63">
        <v>3.0240000000000002E-3</v>
      </c>
      <c r="S24" s="63">
        <v>-5.1399895736373393E-17</v>
      </c>
      <c r="T24" s="63">
        <v>0.112912</v>
      </c>
      <c r="U24" s="63">
        <v>6.7935999999999996E-2</v>
      </c>
      <c r="V24" s="63">
        <v>1.5040000000000331E-3</v>
      </c>
      <c r="W24" s="63">
        <v>9.9999999999999936E-2</v>
      </c>
      <c r="X24" s="63">
        <v>1.2912000000000021E-2</v>
      </c>
      <c r="Y24" s="63">
        <v>-3.2064000000000002E-2</v>
      </c>
      <c r="Z24" s="63">
        <v>-9.8495999999999972E-2</v>
      </c>
      <c r="AA24" s="63">
        <v>-6.9750003374797316E-17</v>
      </c>
      <c r="AB24" s="63">
        <v>1.536000000000003E-2</v>
      </c>
      <c r="AC24" s="63">
        <v>-2.9343999999999999E-2</v>
      </c>
      <c r="AD24" s="63">
        <v>-9.9839999999999984E-2</v>
      </c>
      <c r="AE24" s="63">
        <v>-6.97813543328555E-17</v>
      </c>
      <c r="AF24" s="63" t="s">
        <v>1212</v>
      </c>
      <c r="AG24" s="63" t="s">
        <v>1213</v>
      </c>
      <c r="AH24" s="63">
        <v>0.34464089150271843</v>
      </c>
      <c r="AI24" s="63">
        <v>0.2048727927770588</v>
      </c>
      <c r="AJ24" s="63">
        <v>0.22418881927072379</v>
      </c>
      <c r="AK24" s="63">
        <v>0.20950392122631439</v>
      </c>
      <c r="AL24" s="63">
        <v>1.3645224171540109</v>
      </c>
      <c r="AM24" s="63">
        <v>1.364522417154012</v>
      </c>
    </row>
    <row r="25" spans="1:39" x14ac:dyDescent="0.3">
      <c r="A25" s="64">
        <v>23</v>
      </c>
      <c r="B25" s="63"/>
      <c r="C25" s="63">
        <v>100</v>
      </c>
      <c r="D25" s="63">
        <v>5.4841756820678711E-2</v>
      </c>
      <c r="E25" s="63" t="b">
        <v>0</v>
      </c>
      <c r="F25" s="63">
        <v>2.562130252800001E-2</v>
      </c>
      <c r="G25" s="63">
        <v>3.7806335999999467E-5</v>
      </c>
      <c r="H25" s="63">
        <v>5.2159999999999429E-3</v>
      </c>
      <c r="I25" s="63">
        <v>2.9120000000000192E-3</v>
      </c>
      <c r="J25" s="63">
        <v>1.4559999999999851E-3</v>
      </c>
      <c r="K25" s="63">
        <v>9.9999999999999992E-2</v>
      </c>
      <c r="L25" s="63">
        <v>8.8624000000000036E-2</v>
      </c>
      <c r="M25" s="63">
        <v>9.1904000000000013E-2</v>
      </c>
      <c r="N25" s="63">
        <v>9.6544000000000019E-2</v>
      </c>
      <c r="O25" s="63">
        <v>0.1</v>
      </c>
      <c r="P25" s="63">
        <v>0.20169599999999999</v>
      </c>
      <c r="Q25" s="63">
        <v>-5.8816E-2</v>
      </c>
      <c r="R25" s="63">
        <v>-6.8879999999999969E-2</v>
      </c>
      <c r="S25" s="63">
        <v>-4.136562972287964E-17</v>
      </c>
      <c r="T25" s="63">
        <v>0.19647999999999999</v>
      </c>
      <c r="U25" s="63">
        <v>-5.5903999999999981E-2</v>
      </c>
      <c r="V25" s="63">
        <v>-6.7423999999999984E-2</v>
      </c>
      <c r="W25" s="63">
        <v>9.999999999999995E-2</v>
      </c>
      <c r="X25" s="63">
        <v>9.6480000000000024E-2</v>
      </c>
      <c r="Y25" s="63">
        <v>-0.15590399999999999</v>
      </c>
      <c r="Z25" s="63">
        <v>-0.16742399999999999</v>
      </c>
      <c r="AA25" s="63">
        <v>-6.0374107480525201E-17</v>
      </c>
      <c r="AB25" s="63">
        <v>0.10785599999999999</v>
      </c>
      <c r="AC25" s="63">
        <v>-0.14780799999999999</v>
      </c>
      <c r="AD25" s="63">
        <v>-0.163968</v>
      </c>
      <c r="AE25" s="63">
        <v>-5.9053448372324683E-17</v>
      </c>
      <c r="AF25" s="63" t="s">
        <v>1214</v>
      </c>
      <c r="AG25" s="63" t="s">
        <v>1215</v>
      </c>
      <c r="AH25" s="63">
        <v>1.396622213442795</v>
      </c>
      <c r="AI25" s="63">
        <v>1.237801100672856</v>
      </c>
      <c r="AJ25" s="63">
        <v>0.60548813253266531</v>
      </c>
      <c r="AK25" s="63">
        <v>0.56928088810155097</v>
      </c>
      <c r="AL25" s="63">
        <v>2.0642201834861988</v>
      </c>
      <c r="AM25" s="63">
        <v>2.0642201834862002</v>
      </c>
    </row>
    <row r="26" spans="1:39" x14ac:dyDescent="0.3">
      <c r="A26" s="64">
        <v>24</v>
      </c>
      <c r="B26" s="63"/>
      <c r="C26" s="63">
        <v>100</v>
      </c>
      <c r="D26" s="63">
        <v>4.1915655136108398E-2</v>
      </c>
      <c r="E26" s="63" t="b">
        <v>0</v>
      </c>
      <c r="F26" s="63">
        <v>2.9399711232000001E-2</v>
      </c>
      <c r="G26" s="63">
        <v>7.2892416000000201E-5</v>
      </c>
      <c r="H26" s="63">
        <v>7.0400000000000176E-3</v>
      </c>
      <c r="I26" s="63">
        <v>4.0959999999999894E-3</v>
      </c>
      <c r="J26" s="63">
        <v>2.5600000000000071E-3</v>
      </c>
      <c r="K26" s="63">
        <v>9.9999999999999992E-2</v>
      </c>
      <c r="L26" s="63">
        <v>9.7616000000000008E-2</v>
      </c>
      <c r="M26" s="63">
        <v>9.8720000000000002E-2</v>
      </c>
      <c r="N26" s="63">
        <v>0.10062400000000001</v>
      </c>
      <c r="O26" s="63">
        <v>0.1</v>
      </c>
      <c r="P26" s="63">
        <v>6.6591999999999998E-2</v>
      </c>
      <c r="Q26" s="63">
        <v>1.7247999999999999E-2</v>
      </c>
      <c r="R26" s="63">
        <v>0.25761600000000001</v>
      </c>
      <c r="S26" s="63">
        <v>-2.258444641115583E-17</v>
      </c>
      <c r="T26" s="63">
        <v>7.3632000000000017E-2</v>
      </c>
      <c r="U26" s="63">
        <v>1.3152000000000009E-2</v>
      </c>
      <c r="V26" s="63">
        <v>0.26017600000000002</v>
      </c>
      <c r="W26" s="63">
        <v>9.9999999999999964E-2</v>
      </c>
      <c r="X26" s="63">
        <v>-2.6367999999999989E-2</v>
      </c>
      <c r="Y26" s="63">
        <v>-8.6847999999999995E-2</v>
      </c>
      <c r="Z26" s="63">
        <v>0.16017600000000001</v>
      </c>
      <c r="AA26" s="63">
        <v>-3.9527679806719288E-17</v>
      </c>
      <c r="AB26" s="63">
        <v>-2.3983999999999981E-2</v>
      </c>
      <c r="AC26" s="63">
        <v>-8.5567999999999991E-2</v>
      </c>
      <c r="AD26" s="63">
        <v>0.159552</v>
      </c>
      <c r="AE26" s="63">
        <v>-3.9390519365214769E-17</v>
      </c>
      <c r="AF26" s="63" t="s">
        <v>1216</v>
      </c>
      <c r="AG26" s="63" t="s">
        <v>1217</v>
      </c>
      <c r="AH26" s="63">
        <v>0.31748591684740118</v>
      </c>
      <c r="AI26" s="63">
        <v>0.2303811390555828</v>
      </c>
      <c r="AJ26" s="63">
        <v>0.1009426304746661</v>
      </c>
      <c r="AK26" s="63">
        <v>9.4598355898056707E-2</v>
      </c>
      <c r="AL26" s="63">
        <v>0.38957147138146581</v>
      </c>
      <c r="AM26" s="63">
        <v>0.38957147138145148</v>
      </c>
    </row>
    <row r="27" spans="1:39" x14ac:dyDescent="0.3">
      <c r="A27" s="64">
        <v>25</v>
      </c>
      <c r="B27" s="63"/>
      <c r="C27" s="63">
        <v>100</v>
      </c>
      <c r="D27" s="63">
        <v>3.8816452026367188E-2</v>
      </c>
      <c r="E27" s="63" t="b">
        <v>0</v>
      </c>
      <c r="F27" s="63">
        <v>2.8904148479999999E-2</v>
      </c>
      <c r="G27" s="63">
        <v>1.1607552000000119E-5</v>
      </c>
      <c r="H27" s="63">
        <v>2.9600000000000082E-3</v>
      </c>
      <c r="I27" s="63">
        <v>1.376000000000002E-3</v>
      </c>
      <c r="J27" s="63">
        <v>9.760000000000324E-4</v>
      </c>
      <c r="K27" s="63">
        <v>9.9999999999999978E-2</v>
      </c>
      <c r="L27" s="63">
        <v>9.7327999999999998E-2</v>
      </c>
      <c r="M27" s="63">
        <v>9.8335999999999993E-2</v>
      </c>
      <c r="N27" s="63">
        <v>9.8800000000000013E-2</v>
      </c>
      <c r="O27" s="63">
        <v>0.1</v>
      </c>
      <c r="P27" s="63">
        <v>2.2288000000000009E-2</v>
      </c>
      <c r="Q27" s="63">
        <v>8.4351999999999996E-2</v>
      </c>
      <c r="R27" s="63">
        <v>0.126912</v>
      </c>
      <c r="S27" s="63">
        <v>-4.812568005417302E-17</v>
      </c>
      <c r="T27" s="63">
        <v>2.524800000000002E-2</v>
      </c>
      <c r="U27" s="63">
        <v>8.5727999999999999E-2</v>
      </c>
      <c r="V27" s="63">
        <v>0.12788800000000011</v>
      </c>
      <c r="W27" s="63">
        <v>9.9999999999999936E-2</v>
      </c>
      <c r="X27" s="63">
        <v>-7.4751999999999985E-2</v>
      </c>
      <c r="Y27" s="63">
        <v>-1.4272E-2</v>
      </c>
      <c r="Z27" s="63">
        <v>2.7888000000000041E-2</v>
      </c>
      <c r="AA27" s="63">
        <v>-6.6097616761020251E-17</v>
      </c>
      <c r="AB27" s="63">
        <v>-7.2079999999999977E-2</v>
      </c>
      <c r="AC27" s="63">
        <v>-1.2607999999999999E-2</v>
      </c>
      <c r="AD27" s="63">
        <v>2.9088000000000041E-2</v>
      </c>
      <c r="AE27" s="63">
        <v>-6.5725324134079465E-17</v>
      </c>
      <c r="AF27" s="63" t="s">
        <v>1218</v>
      </c>
      <c r="AG27" s="63" t="s">
        <v>1219</v>
      </c>
      <c r="AH27" s="63">
        <v>0.37605532137240433</v>
      </c>
      <c r="AI27" s="63">
        <v>0.2348943664683841</v>
      </c>
      <c r="AJ27" s="63">
        <v>0.13919200018165381</v>
      </c>
      <c r="AK27" s="63">
        <v>0.1299479137146477</v>
      </c>
      <c r="AL27" s="63">
        <v>4.3029259896730228</v>
      </c>
      <c r="AM27" s="63">
        <v>4.3029259896730139</v>
      </c>
    </row>
    <row r="28" spans="1:39" x14ac:dyDescent="0.3">
      <c r="A28" s="64">
        <v>26</v>
      </c>
      <c r="B28" s="63"/>
      <c r="C28" s="63">
        <v>100</v>
      </c>
      <c r="D28" s="63">
        <v>3.7898778915405273E-2</v>
      </c>
      <c r="E28" s="63" t="b">
        <v>0</v>
      </c>
      <c r="F28" s="63">
        <v>2.9510111232000001E-2</v>
      </c>
      <c r="G28" s="63">
        <v>5.2853759999998734E-6</v>
      </c>
      <c r="H28" s="63">
        <v>1.75999999999954E-4</v>
      </c>
      <c r="I28" s="63">
        <v>1.119999999999991E-3</v>
      </c>
      <c r="J28" s="63">
        <v>1.9999999999999771E-3</v>
      </c>
      <c r="K28" s="63">
        <v>9.9999999999999992E-2</v>
      </c>
      <c r="L28" s="63">
        <v>9.8431999999999992E-2</v>
      </c>
      <c r="M28" s="63">
        <v>9.9392000000000008E-2</v>
      </c>
      <c r="N28" s="63">
        <v>9.9712000000000009E-2</v>
      </c>
      <c r="O28" s="63">
        <v>0.1</v>
      </c>
      <c r="P28" s="63">
        <v>-0.19836799999999999</v>
      </c>
      <c r="Q28" s="63">
        <v>-1.5424E-2</v>
      </c>
      <c r="R28" s="63">
        <v>7.1520000000000507E-3</v>
      </c>
      <c r="S28" s="63">
        <v>-8.3705098580441254E-17</v>
      </c>
      <c r="T28" s="63">
        <v>-0.19819200000000001</v>
      </c>
      <c r="U28" s="63">
        <v>-1.6543999999999989E-2</v>
      </c>
      <c r="V28" s="63">
        <v>5.1520000000000732E-3</v>
      </c>
      <c r="W28" s="63">
        <v>9.9999999999999908E-2</v>
      </c>
      <c r="X28" s="63">
        <v>-0.29819200000000001</v>
      </c>
      <c r="Y28" s="63">
        <v>-0.11654399999999999</v>
      </c>
      <c r="Z28" s="63">
        <v>-9.4847999999999932E-2</v>
      </c>
      <c r="AA28" s="63">
        <v>-1.0222959592306379E-16</v>
      </c>
      <c r="AB28" s="63">
        <v>-0.296624</v>
      </c>
      <c r="AC28" s="63">
        <v>-0.115936</v>
      </c>
      <c r="AD28" s="63">
        <v>-9.4559999999999936E-2</v>
      </c>
      <c r="AE28" s="63">
        <v>-1.020395307398361E-16</v>
      </c>
      <c r="AF28" s="63" t="s">
        <v>1220</v>
      </c>
      <c r="AG28" s="63" t="s">
        <v>1221</v>
      </c>
      <c r="AH28" s="63">
        <v>0.30126930135497643</v>
      </c>
      <c r="AI28" s="63">
        <v>0.121955665145227</v>
      </c>
      <c r="AJ28" s="63">
        <v>4.6850570476501499E-2</v>
      </c>
      <c r="AK28" s="63">
        <v>4.396923424496902E-2</v>
      </c>
      <c r="AL28" s="63">
        <v>0.30364372469634848</v>
      </c>
      <c r="AM28" s="63">
        <v>0.30364372469632511</v>
      </c>
    </row>
    <row r="29" spans="1:39" x14ac:dyDescent="0.3">
      <c r="A29" s="64">
        <v>27</v>
      </c>
      <c r="B29" s="63"/>
      <c r="C29" s="63">
        <v>100</v>
      </c>
      <c r="D29" s="63">
        <v>4.8886299133300781E-2</v>
      </c>
      <c r="E29" s="63" t="b">
        <v>0</v>
      </c>
      <c r="F29" s="63">
        <v>2.9054840831999992E-2</v>
      </c>
      <c r="G29" s="63">
        <v>2.1700193279999992E-3</v>
      </c>
      <c r="H29" s="63">
        <v>5.5839999999999987E-3</v>
      </c>
      <c r="I29" s="63">
        <v>2.2624000000000009E-2</v>
      </c>
      <c r="J29" s="63">
        <v>4.0335999999999983E-2</v>
      </c>
      <c r="K29" s="63">
        <v>9.9999999999999992E-2</v>
      </c>
      <c r="L29" s="63">
        <v>9.7855999999999999E-2</v>
      </c>
      <c r="M29" s="63">
        <v>9.8239999999999994E-2</v>
      </c>
      <c r="N29" s="63">
        <v>9.9135999999999946E-2</v>
      </c>
      <c r="O29" s="63">
        <v>0.1</v>
      </c>
      <c r="P29" s="63">
        <v>3.9456000000000012E-2</v>
      </c>
      <c r="Q29" s="63">
        <v>0.21321599999999999</v>
      </c>
      <c r="R29" s="63">
        <v>0.32207999999999998</v>
      </c>
      <c r="S29" s="63">
        <v>-3.0012664036064009E-17</v>
      </c>
      <c r="T29" s="63">
        <v>3.3872000000000013E-2</v>
      </c>
      <c r="U29" s="63">
        <v>0.19059200000000001</v>
      </c>
      <c r="V29" s="63">
        <v>0.36241600000000002</v>
      </c>
      <c r="W29" s="63">
        <v>9.9999999999999964E-2</v>
      </c>
      <c r="X29" s="63">
        <v>-6.6127999999999992E-2</v>
      </c>
      <c r="Y29" s="63">
        <v>9.0591999999999992E-2</v>
      </c>
      <c r="Z29" s="63">
        <v>0.26241599999999998</v>
      </c>
      <c r="AA29" s="63">
        <v>-4.2741153007681938E-17</v>
      </c>
      <c r="AB29" s="63">
        <v>-6.3983999999999985E-2</v>
      </c>
      <c r="AC29" s="63">
        <v>9.235199999999999E-2</v>
      </c>
      <c r="AD29" s="63">
        <v>0.26328000000000001</v>
      </c>
      <c r="AE29" s="63">
        <v>-4.2480548168823382E-17</v>
      </c>
      <c r="AF29" s="63" t="s">
        <v>1222</v>
      </c>
      <c r="AG29" s="63" t="s">
        <v>1223</v>
      </c>
      <c r="AH29" s="63">
        <v>0.30175818807900101</v>
      </c>
      <c r="AI29" s="63">
        <v>0.17486915307249301</v>
      </c>
      <c r="AJ29" s="63">
        <v>0.16137802122413961</v>
      </c>
      <c r="AK29" s="63">
        <v>0.1497045391482765</v>
      </c>
      <c r="AL29" s="63">
        <v>0.32924821657220349</v>
      </c>
      <c r="AM29" s="63">
        <v>0.32924821657220349</v>
      </c>
    </row>
    <row r="30" spans="1:39" x14ac:dyDescent="0.3">
      <c r="A30" s="64">
        <v>28</v>
      </c>
      <c r="B30" s="63"/>
      <c r="C30" s="63">
        <v>100</v>
      </c>
      <c r="D30" s="63">
        <v>7.678532600402832E-2</v>
      </c>
      <c r="E30" s="63" t="b">
        <v>0</v>
      </c>
      <c r="F30" s="63">
        <v>2.6137082111999981E-2</v>
      </c>
      <c r="G30" s="63">
        <v>3.1837516799999963E-4</v>
      </c>
      <c r="H30" s="63">
        <v>9.1999999999999998E-3</v>
      </c>
      <c r="I30" s="63">
        <v>1.523199999999999E-2</v>
      </c>
      <c r="J30" s="63">
        <v>1.3119999999999729E-3</v>
      </c>
      <c r="K30" s="63">
        <v>9.9999999999999992E-2</v>
      </c>
      <c r="L30" s="63">
        <v>9.5055999999999974E-2</v>
      </c>
      <c r="M30" s="63">
        <v>8.7680000000000008E-2</v>
      </c>
      <c r="N30" s="63">
        <v>9.7023999999999944E-2</v>
      </c>
      <c r="O30" s="63">
        <v>0.1</v>
      </c>
      <c r="P30" s="63">
        <v>-0.110128</v>
      </c>
      <c r="Q30" s="63">
        <v>6.3967999999999997E-2</v>
      </c>
      <c r="R30" s="63">
        <v>-3.8399999999999962E-2</v>
      </c>
      <c r="S30" s="63">
        <v>-8.3338684258136375E-17</v>
      </c>
      <c r="T30" s="63">
        <v>-0.119328</v>
      </c>
      <c r="U30" s="63">
        <v>4.8736000000000008E-2</v>
      </c>
      <c r="V30" s="63">
        <v>-3.7087999999999982E-2</v>
      </c>
      <c r="W30" s="63">
        <v>9.9999999999999908E-2</v>
      </c>
      <c r="X30" s="63">
        <v>-0.219328</v>
      </c>
      <c r="Y30" s="63">
        <v>-5.1263999999999997E-2</v>
      </c>
      <c r="Z30" s="63">
        <v>-0.13708799999999999</v>
      </c>
      <c r="AA30" s="63">
        <v>-1.0174169663828351E-16</v>
      </c>
      <c r="AB30" s="63">
        <v>-0.21438399999999999</v>
      </c>
      <c r="AC30" s="63">
        <v>-3.8943999999999999E-2</v>
      </c>
      <c r="AD30" s="63">
        <v>-0.1341119999999999</v>
      </c>
      <c r="AE30" s="63">
        <v>-1.0152615880163349E-16</v>
      </c>
      <c r="AF30" s="63" t="s">
        <v>1224</v>
      </c>
      <c r="AG30" s="63" t="s">
        <v>1225</v>
      </c>
      <c r="AH30" s="63">
        <v>1.192432743561749</v>
      </c>
      <c r="AI30" s="63">
        <v>0.17902006678959789</v>
      </c>
      <c r="AJ30" s="63">
        <v>0.9996243274486909</v>
      </c>
      <c r="AK30" s="63">
        <v>0.9351007764202236</v>
      </c>
      <c r="AL30" s="63">
        <v>2.170868347338951</v>
      </c>
      <c r="AM30" s="63">
        <v>2.1708683473389212</v>
      </c>
    </row>
    <row r="31" spans="1:39" x14ac:dyDescent="0.3">
      <c r="A31" s="64">
        <v>29</v>
      </c>
      <c r="B31" s="63"/>
      <c r="C31" s="63">
        <v>100</v>
      </c>
      <c r="D31" s="63">
        <v>3.6937475204467773E-2</v>
      </c>
      <c r="E31" s="63" t="b">
        <v>0</v>
      </c>
      <c r="F31" s="63">
        <v>2.9132908031999999E-2</v>
      </c>
      <c r="G31" s="63">
        <v>5.6847360000000721E-6</v>
      </c>
      <c r="H31" s="63">
        <v>1.423999999999988E-3</v>
      </c>
      <c r="I31" s="63">
        <v>1.3760000000000161E-3</v>
      </c>
      <c r="J31" s="63">
        <v>1.328000000000024E-3</v>
      </c>
      <c r="K31" s="63">
        <v>9.9999999999999992E-2</v>
      </c>
      <c r="L31" s="63">
        <v>9.8000000000000004E-2</v>
      </c>
      <c r="M31" s="63">
        <v>9.5456000000000013E-2</v>
      </c>
      <c r="N31" s="63">
        <v>0.102064</v>
      </c>
      <c r="O31" s="63">
        <v>0.1</v>
      </c>
      <c r="P31" s="63">
        <v>-3.4639999999999983E-2</v>
      </c>
      <c r="Q31" s="63">
        <v>9.6671999999999994E-2</v>
      </c>
      <c r="R31" s="63">
        <v>-7.5839999999999963E-2</v>
      </c>
      <c r="S31" s="63">
        <v>-8.0681690562706258E-17</v>
      </c>
      <c r="T31" s="63">
        <v>-3.3216000000000002E-2</v>
      </c>
      <c r="U31" s="63">
        <v>9.804800000000001E-2</v>
      </c>
      <c r="V31" s="63">
        <v>-7.7167999999999987E-2</v>
      </c>
      <c r="W31" s="63">
        <v>9.9999999999999908E-2</v>
      </c>
      <c r="X31" s="63">
        <v>-0.133216</v>
      </c>
      <c r="Y31" s="63">
        <v>-1.952E-3</v>
      </c>
      <c r="Z31" s="63">
        <v>-0.17716799999999999</v>
      </c>
      <c r="AA31" s="63">
        <v>-9.912389164042607E-17</v>
      </c>
      <c r="AB31" s="63">
        <v>-0.131216</v>
      </c>
      <c r="AC31" s="63">
        <v>2.5920000000000001E-3</v>
      </c>
      <c r="AD31" s="63">
        <v>-0.179232</v>
      </c>
      <c r="AE31" s="63">
        <v>-9.9409969132706898E-17</v>
      </c>
      <c r="AF31" s="63" t="s">
        <v>1226</v>
      </c>
      <c r="AG31" s="63" t="s">
        <v>1227</v>
      </c>
      <c r="AH31" s="63">
        <v>0.40639303731704712</v>
      </c>
      <c r="AI31" s="63">
        <v>8.7961137074173398E-2</v>
      </c>
      <c r="AJ31" s="63">
        <v>0.38405917675088808</v>
      </c>
      <c r="AK31" s="63">
        <v>0.35830506889932862</v>
      </c>
      <c r="AL31" s="63">
        <v>1.1649959360607181</v>
      </c>
      <c r="AM31" s="63">
        <v>1.1649959360607189</v>
      </c>
    </row>
    <row r="32" spans="1:39" x14ac:dyDescent="0.3">
      <c r="A32" s="64">
        <v>30</v>
      </c>
      <c r="B32" s="63"/>
      <c r="C32" s="63">
        <v>100</v>
      </c>
      <c r="D32" s="63">
        <v>5.9846162796020508E-2</v>
      </c>
      <c r="E32" s="63" t="b">
        <v>0</v>
      </c>
      <c r="F32" s="63">
        <v>2.864656819200001E-2</v>
      </c>
      <c r="G32" s="63">
        <v>6.2568960000001407E-6</v>
      </c>
      <c r="H32" s="63">
        <v>2.0800000000004151E-4</v>
      </c>
      <c r="I32" s="63">
        <v>1.215999999999981E-3</v>
      </c>
      <c r="J32" s="63">
        <v>2.176000000000039E-3</v>
      </c>
      <c r="K32" s="63">
        <v>9.9999999999999992E-2</v>
      </c>
      <c r="L32" s="63">
        <v>9.3328000000000022E-2</v>
      </c>
      <c r="M32" s="63">
        <v>9.9392000000000008E-2</v>
      </c>
      <c r="N32" s="63">
        <v>0.100288</v>
      </c>
      <c r="O32" s="63">
        <v>0.1</v>
      </c>
      <c r="P32" s="63">
        <v>0.27217599999999997</v>
      </c>
      <c r="Q32" s="63">
        <v>-3.3152000000000001E-2</v>
      </c>
      <c r="R32" s="63">
        <v>0.14476800000000001</v>
      </c>
      <c r="S32" s="63">
        <v>-8.1414519207315998E-18</v>
      </c>
      <c r="T32" s="63">
        <v>0.27238400000000001</v>
      </c>
      <c r="U32" s="63">
        <v>-3.4367999999999982E-2</v>
      </c>
      <c r="V32" s="63">
        <v>0.14694399999999999</v>
      </c>
      <c r="W32" s="63">
        <v>9.9999999999999978E-2</v>
      </c>
      <c r="X32" s="63">
        <v>0.17238400000000001</v>
      </c>
      <c r="Y32" s="63">
        <v>-0.13436799999999999</v>
      </c>
      <c r="Z32" s="63">
        <v>4.6944000000000007E-2</v>
      </c>
      <c r="AA32" s="63">
        <v>-2.6144739585637009E-17</v>
      </c>
      <c r="AB32" s="63">
        <v>0.17905599999999999</v>
      </c>
      <c r="AC32" s="63">
        <v>-0.13375999999999999</v>
      </c>
      <c r="AD32" s="63">
        <v>4.665600000000001E-2</v>
      </c>
      <c r="AE32" s="63">
        <v>-2.5400154331755419E-17</v>
      </c>
      <c r="AF32" s="63" t="s">
        <v>1228</v>
      </c>
      <c r="AG32" s="63" t="s">
        <v>1229</v>
      </c>
      <c r="AH32" s="63">
        <v>0.65854540960877417</v>
      </c>
      <c r="AI32" s="63">
        <v>0.94484157283309411</v>
      </c>
      <c r="AJ32" s="63">
        <v>4.6215814081294562E-2</v>
      </c>
      <c r="AK32" s="63">
        <v>4.3409686505197748E-2</v>
      </c>
      <c r="AL32" s="63">
        <v>0.61349693251533388</v>
      </c>
      <c r="AM32" s="63">
        <v>0.61349693251533355</v>
      </c>
    </row>
    <row r="33" spans="1:39" x14ac:dyDescent="0.3">
      <c r="A33" s="64">
        <v>31</v>
      </c>
      <c r="B33" s="63"/>
      <c r="C33" s="63">
        <v>100</v>
      </c>
      <c r="D33" s="63">
        <v>3.5905122756958008E-2</v>
      </c>
      <c r="E33" s="63" t="b">
        <v>0</v>
      </c>
      <c r="F33" s="63">
        <v>2.928614400000001E-2</v>
      </c>
      <c r="G33" s="63">
        <v>3.0716928000000011E-3</v>
      </c>
      <c r="H33" s="63">
        <v>5.0431999999999998E-2</v>
      </c>
      <c r="I33" s="63">
        <v>2.297600000000001E-2</v>
      </c>
      <c r="J33" s="63">
        <v>6.4000000000000168E-4</v>
      </c>
      <c r="K33" s="63">
        <v>9.9999999999999992E-2</v>
      </c>
      <c r="L33" s="63">
        <v>9.7568000000000002E-2</v>
      </c>
      <c r="M33" s="63">
        <v>9.8240000000000008E-2</v>
      </c>
      <c r="N33" s="63">
        <v>0.100576</v>
      </c>
      <c r="O33" s="63">
        <v>0.1</v>
      </c>
      <c r="P33" s="63">
        <v>-3.7919999999999981E-2</v>
      </c>
      <c r="Q33" s="63">
        <v>7.8399999999999997E-2</v>
      </c>
      <c r="R33" s="63">
        <v>1.9872000000000039E-2</v>
      </c>
      <c r="S33" s="63">
        <v>-6.8243197953126429E-17</v>
      </c>
      <c r="T33" s="63">
        <v>1.251200000000002E-2</v>
      </c>
      <c r="U33" s="63">
        <v>0.10137599999999999</v>
      </c>
      <c r="V33" s="63">
        <v>2.0512000000000041E-2</v>
      </c>
      <c r="W33" s="63">
        <v>9.9999999999999922E-2</v>
      </c>
      <c r="X33" s="63">
        <v>-8.7487999999999982E-2</v>
      </c>
      <c r="Y33" s="63">
        <v>1.3760000000000001E-3</v>
      </c>
      <c r="Z33" s="63">
        <v>-7.9487999999999961E-2</v>
      </c>
      <c r="AA33" s="63">
        <v>-8.176525805059184E-17</v>
      </c>
      <c r="AB33" s="63">
        <v>-8.5055999999999979E-2</v>
      </c>
      <c r="AC33" s="63">
        <v>3.1359999999999999E-3</v>
      </c>
      <c r="AD33" s="63">
        <v>-8.0063999999999982E-2</v>
      </c>
      <c r="AE33" s="63">
        <v>-8.1645732522995058E-17</v>
      </c>
      <c r="AF33" s="63" t="s">
        <v>1230</v>
      </c>
      <c r="AG33" s="63" t="s">
        <v>1231</v>
      </c>
      <c r="AH33" s="63">
        <v>0.35339590347102401</v>
      </c>
      <c r="AI33" s="63">
        <v>0.2041870580824903</v>
      </c>
      <c r="AJ33" s="63">
        <v>0.14917491829194221</v>
      </c>
      <c r="AK33" s="63">
        <v>0.13914527821340589</v>
      </c>
      <c r="AL33" s="63">
        <v>0.72463768115948723</v>
      </c>
      <c r="AM33" s="63">
        <v>0.72463768115950244</v>
      </c>
    </row>
    <row r="34" spans="1:39" x14ac:dyDescent="0.3">
      <c r="A34" s="64">
        <v>32</v>
      </c>
      <c r="B34" s="63"/>
      <c r="C34" s="63">
        <v>100</v>
      </c>
      <c r="D34" s="63">
        <v>5.2857875823974609E-2</v>
      </c>
      <c r="E34" s="63" t="b">
        <v>0</v>
      </c>
      <c r="F34" s="63">
        <v>1.9238893824000011E-2</v>
      </c>
      <c r="G34" s="63">
        <v>4.902835199999988E-5</v>
      </c>
      <c r="H34" s="63">
        <v>6.2239999999999804E-3</v>
      </c>
      <c r="I34" s="63">
        <v>3.2000000000000218E-3</v>
      </c>
      <c r="J34" s="63">
        <v>2.239999999999881E-4</v>
      </c>
      <c r="K34" s="63">
        <v>9.9999999999999992E-2</v>
      </c>
      <c r="L34" s="63">
        <v>2.833600000000001E-2</v>
      </c>
      <c r="M34" s="63">
        <v>9.4592000000000009E-2</v>
      </c>
      <c r="N34" s="63">
        <v>9.7408000000000022E-2</v>
      </c>
      <c r="O34" s="63">
        <v>9.9999999999999992E-2</v>
      </c>
      <c r="P34" s="63">
        <v>0.138128</v>
      </c>
      <c r="Q34" s="63">
        <v>4.9056000000000002E-2</v>
      </c>
      <c r="R34" s="63">
        <v>0.101088</v>
      </c>
      <c r="S34" s="63">
        <v>-3.4940642755832961E-17</v>
      </c>
      <c r="T34" s="63">
        <v>0.13190399999999999</v>
      </c>
      <c r="U34" s="63">
        <v>5.2256000000000018E-2</v>
      </c>
      <c r="V34" s="63">
        <v>0.100864</v>
      </c>
      <c r="W34" s="63">
        <v>9.999999999999995E-2</v>
      </c>
      <c r="X34" s="63">
        <v>3.1904000000000009E-2</v>
      </c>
      <c r="Y34" s="63">
        <v>-4.7743999999999988E-2</v>
      </c>
      <c r="Z34" s="63">
        <v>8.6400000000002902E-4</v>
      </c>
      <c r="AA34" s="63">
        <v>-5.4295940486997043E-17</v>
      </c>
      <c r="AB34" s="63">
        <v>0.10356799999999999</v>
      </c>
      <c r="AC34" s="63">
        <v>-4.2335999999999999E-2</v>
      </c>
      <c r="AD34" s="63">
        <v>3.456000000000022E-3</v>
      </c>
      <c r="AE34" s="63">
        <v>-4.5533347709737899E-17</v>
      </c>
      <c r="AF34" s="63" t="s">
        <v>1232</v>
      </c>
      <c r="AG34" s="63" t="s">
        <v>1233</v>
      </c>
      <c r="AH34" s="63">
        <v>7.967595090282539</v>
      </c>
      <c r="AI34" s="63">
        <v>8.2582151943631832</v>
      </c>
      <c r="AJ34" s="63">
        <v>0.44005295517435827</v>
      </c>
      <c r="AK34" s="63">
        <v>0.41157241315953791</v>
      </c>
      <c r="AL34" s="63">
        <v>299.99999999999869</v>
      </c>
      <c r="AM34" s="63">
        <v>299.99999999997948</v>
      </c>
    </row>
    <row r="35" spans="1:39" x14ac:dyDescent="0.3">
      <c r="A35" s="64">
        <v>33</v>
      </c>
      <c r="B35" s="63"/>
      <c r="C35" s="63">
        <v>100</v>
      </c>
      <c r="D35" s="63">
        <v>7.9353809356689453E-2</v>
      </c>
      <c r="E35" s="63" t="b">
        <v>0</v>
      </c>
      <c r="F35" s="63">
        <v>2.7003963648E-2</v>
      </c>
      <c r="G35" s="63">
        <v>6.7689907200000037E-4</v>
      </c>
      <c r="H35" s="63">
        <v>1.888000000000029E-3</v>
      </c>
      <c r="I35" s="63">
        <v>1.244799999999999E-2</v>
      </c>
      <c r="J35" s="63">
        <v>2.276800000000001E-2</v>
      </c>
      <c r="K35" s="63">
        <v>9.9999999999999992E-2</v>
      </c>
      <c r="L35" s="63">
        <v>8.2528000000000018E-2</v>
      </c>
      <c r="M35" s="63">
        <v>0.10639999999999999</v>
      </c>
      <c r="N35" s="63">
        <v>9.4191999999999998E-2</v>
      </c>
      <c r="O35" s="63">
        <v>9.9999999999999992E-2</v>
      </c>
      <c r="P35" s="63">
        <v>-0.15259200000000001</v>
      </c>
      <c r="Q35" s="63">
        <v>-2.5568E-2</v>
      </c>
      <c r="R35" s="63">
        <v>0.33844800000000003</v>
      </c>
      <c r="S35" s="63">
        <v>-3.6905955939104641E-17</v>
      </c>
      <c r="T35" s="63">
        <v>-0.150704</v>
      </c>
      <c r="U35" s="63">
        <v>-3.8015999999999987E-2</v>
      </c>
      <c r="V35" s="63">
        <v>0.36121599999999998</v>
      </c>
      <c r="W35" s="63">
        <v>9.999999999999995E-2</v>
      </c>
      <c r="X35" s="63">
        <v>-0.25070399999999998</v>
      </c>
      <c r="Y35" s="63">
        <v>-0.138016</v>
      </c>
      <c r="Z35" s="63">
        <v>0.261216</v>
      </c>
      <c r="AA35" s="63">
        <v>-5.1493948610547909E-17</v>
      </c>
      <c r="AB35" s="63">
        <v>-0.23323199999999999</v>
      </c>
      <c r="AC35" s="63">
        <v>-0.14441599999999999</v>
      </c>
      <c r="AD35" s="63">
        <v>0.26702399999999998</v>
      </c>
      <c r="AE35" s="63">
        <v>-4.8251083886405708E-17</v>
      </c>
      <c r="AF35" s="63" t="s">
        <v>1234</v>
      </c>
      <c r="AG35" s="63" t="s">
        <v>1235</v>
      </c>
      <c r="AH35" s="63">
        <v>2.6051624964110842</v>
      </c>
      <c r="AI35" s="63">
        <v>1.708697581948585</v>
      </c>
      <c r="AJ35" s="63">
        <v>0.48513699342201649</v>
      </c>
      <c r="AK35" s="63">
        <v>0.45575701233398891</v>
      </c>
      <c r="AL35" s="63">
        <v>2.2234472620360339</v>
      </c>
      <c r="AM35" s="63">
        <v>2.2234472620360339</v>
      </c>
    </row>
    <row r="36" spans="1:39" x14ac:dyDescent="0.3">
      <c r="A36" s="64">
        <v>34</v>
      </c>
      <c r="B36" s="63"/>
      <c r="C36" s="63">
        <v>100</v>
      </c>
      <c r="D36" s="63">
        <v>5.1449060440063477E-2</v>
      </c>
      <c r="E36" s="63" t="b">
        <v>0</v>
      </c>
      <c r="F36" s="63">
        <v>2.5949306112000001E-2</v>
      </c>
      <c r="G36" s="63">
        <v>1.047972096000001E-3</v>
      </c>
      <c r="H36" s="63">
        <v>2.2240000000000042E-3</v>
      </c>
      <c r="I36" s="63">
        <v>1.3695999999999989E-2</v>
      </c>
      <c r="J36" s="63">
        <v>2.9248000000000021E-2</v>
      </c>
      <c r="K36" s="63">
        <v>9.9999999999999992E-2</v>
      </c>
      <c r="L36" s="63">
        <v>7.8159999999999993E-2</v>
      </c>
      <c r="M36" s="63">
        <v>9.9584000000000006E-2</v>
      </c>
      <c r="N36" s="63">
        <v>9.961600000000001E-2</v>
      </c>
      <c r="O36" s="63">
        <v>0.1</v>
      </c>
      <c r="P36" s="63">
        <v>0.16761599999999999</v>
      </c>
      <c r="Q36" s="63">
        <v>3.8303999999999998E-2</v>
      </c>
      <c r="R36" s="63">
        <v>0.20918400000000001</v>
      </c>
      <c r="S36" s="63">
        <v>-1.7433092115222399E-17</v>
      </c>
      <c r="T36" s="63">
        <v>0.16983999999999999</v>
      </c>
      <c r="U36" s="63">
        <v>2.4608000000000001E-2</v>
      </c>
      <c r="V36" s="63">
        <v>0.23843200000000001</v>
      </c>
      <c r="W36" s="63">
        <v>9.9999999999999978E-2</v>
      </c>
      <c r="X36" s="63">
        <v>6.9839999999999999E-2</v>
      </c>
      <c r="Y36" s="63">
        <v>-7.5392000000000001E-2</v>
      </c>
      <c r="Z36" s="63">
        <v>0.138432</v>
      </c>
      <c r="AA36" s="63">
        <v>-3.1109947568100037E-17</v>
      </c>
      <c r="AB36" s="63">
        <v>9.1679999999999998E-2</v>
      </c>
      <c r="AC36" s="63">
        <v>-7.4976000000000001E-2</v>
      </c>
      <c r="AD36" s="63">
        <v>0.13881599999999999</v>
      </c>
      <c r="AE36" s="63">
        <v>-2.8413765175097233E-17</v>
      </c>
      <c r="AF36" s="63" t="s">
        <v>1236</v>
      </c>
      <c r="AG36" s="63" t="s">
        <v>1237</v>
      </c>
      <c r="AH36" s="63">
        <v>2.316629746139748</v>
      </c>
      <c r="AI36" s="63">
        <v>2.6925608826939391</v>
      </c>
      <c r="AJ36" s="63">
        <v>3.3105441560975141E-2</v>
      </c>
      <c r="AK36" s="63">
        <v>3.1006987969271649E-2</v>
      </c>
      <c r="AL36" s="63">
        <v>0.27739251040228302</v>
      </c>
      <c r="AM36" s="63">
        <v>0.27739251040220109</v>
      </c>
    </row>
    <row r="37" spans="1:39" x14ac:dyDescent="0.3">
      <c r="A37" s="64">
        <v>35</v>
      </c>
      <c r="B37" s="63"/>
      <c r="C37" s="63">
        <v>100</v>
      </c>
      <c r="D37" s="63">
        <v>4.9862861633300781E-2</v>
      </c>
      <c r="E37" s="63" t="b">
        <v>0</v>
      </c>
      <c r="F37" s="63">
        <v>2.5430445311999991E-2</v>
      </c>
      <c r="G37" s="63">
        <v>9.9310079999998396E-6</v>
      </c>
      <c r="H37" s="63">
        <v>2.527999999999989E-3</v>
      </c>
      <c r="I37" s="63">
        <v>1.5679999999999581E-3</v>
      </c>
      <c r="J37" s="63">
        <v>1.0400000000000129E-3</v>
      </c>
      <c r="K37" s="63">
        <v>9.9999999999999978E-2</v>
      </c>
      <c r="L37" s="63">
        <v>6.9760000000000003E-2</v>
      </c>
      <c r="M37" s="63">
        <v>0.101216</v>
      </c>
      <c r="N37" s="63">
        <v>0.10158399999999999</v>
      </c>
      <c r="O37" s="63">
        <v>0.1</v>
      </c>
      <c r="P37" s="63">
        <v>0.10440000000000001</v>
      </c>
      <c r="Q37" s="63">
        <v>0.369728</v>
      </c>
      <c r="R37" s="63">
        <v>0.184224</v>
      </c>
      <c r="S37" s="63">
        <v>-4.8525404769414723E-17</v>
      </c>
      <c r="T37" s="63">
        <v>0.101872</v>
      </c>
      <c r="U37" s="63">
        <v>0.37129600000000001</v>
      </c>
      <c r="V37" s="63">
        <v>0.18318400000000001</v>
      </c>
      <c r="W37" s="63">
        <v>9.9999999999999936E-2</v>
      </c>
      <c r="X37" s="63">
        <v>1.872E-3</v>
      </c>
      <c r="Y37" s="63">
        <v>0.27129599999999998</v>
      </c>
      <c r="Z37" s="63">
        <v>8.3184000000000022E-2</v>
      </c>
      <c r="AA37" s="63">
        <v>-6.7428073043613943E-17</v>
      </c>
      <c r="AB37" s="63">
        <v>3.2112000000000002E-2</v>
      </c>
      <c r="AC37" s="63">
        <v>0.27007999999999999</v>
      </c>
      <c r="AD37" s="63">
        <v>8.160000000000002E-2</v>
      </c>
      <c r="AE37" s="63">
        <v>-6.3844266650589128E-17</v>
      </c>
      <c r="AF37" s="63" t="s">
        <v>1238</v>
      </c>
      <c r="AG37" s="63" t="s">
        <v>1239</v>
      </c>
      <c r="AH37" s="63">
        <v>3.1107053450525548</v>
      </c>
      <c r="AI37" s="63">
        <v>3.183998629742252</v>
      </c>
      <c r="AJ37" s="63">
        <v>0.13364061846499981</v>
      </c>
      <c r="AK37" s="63">
        <v>0.1222178042613325</v>
      </c>
      <c r="AL37" s="63">
        <v>1.9042123485285289</v>
      </c>
      <c r="AM37" s="63">
        <v>1.9042123485285269</v>
      </c>
    </row>
    <row r="38" spans="1:39" x14ac:dyDescent="0.3">
      <c r="A38" s="64">
        <v>36</v>
      </c>
      <c r="B38" s="63"/>
      <c r="C38" s="63">
        <v>100</v>
      </c>
      <c r="D38" s="63">
        <v>4.7930240631103523E-2</v>
      </c>
      <c r="E38" s="63" t="b">
        <v>0</v>
      </c>
      <c r="F38" s="63">
        <v>3.0993121536E-2</v>
      </c>
      <c r="G38" s="63">
        <v>1.206604799999996E-5</v>
      </c>
      <c r="H38" s="63">
        <v>1.0239999999999969E-3</v>
      </c>
      <c r="I38" s="63">
        <v>2.4639999999999909E-3</v>
      </c>
      <c r="J38" s="63">
        <v>2.2240000000000042E-3</v>
      </c>
      <c r="K38" s="63">
        <v>9.9999999999999992E-2</v>
      </c>
      <c r="L38" s="63">
        <v>9.6495999999999998E-2</v>
      </c>
      <c r="M38" s="63">
        <v>0.107456</v>
      </c>
      <c r="N38" s="63">
        <v>0.100672</v>
      </c>
      <c r="O38" s="63">
        <v>0.1</v>
      </c>
      <c r="P38" s="63">
        <v>0.1784</v>
      </c>
      <c r="Q38" s="63">
        <v>2.5215999999999999E-2</v>
      </c>
      <c r="R38" s="63">
        <v>0.216192</v>
      </c>
      <c r="S38" s="63">
        <v>-1.44527916648174E-17</v>
      </c>
      <c r="T38" s="63">
        <v>0.179424</v>
      </c>
      <c r="U38" s="63">
        <v>2.2752000000000008E-2</v>
      </c>
      <c r="V38" s="63">
        <v>0.218416</v>
      </c>
      <c r="W38" s="63">
        <v>9.9999999999999978E-2</v>
      </c>
      <c r="X38" s="63">
        <v>7.9423999999999995E-2</v>
      </c>
      <c r="Y38" s="63">
        <v>-7.7247999999999997E-2</v>
      </c>
      <c r="Z38" s="63">
        <v>0.11841599999999999</v>
      </c>
      <c r="AA38" s="63">
        <v>-3.2273851886009677E-17</v>
      </c>
      <c r="AB38" s="63">
        <v>8.2928000000000002E-2</v>
      </c>
      <c r="AC38" s="63">
        <v>-8.4704000000000002E-2</v>
      </c>
      <c r="AD38" s="63">
        <v>0.117744</v>
      </c>
      <c r="AE38" s="63">
        <v>-3.1470483585769022E-17</v>
      </c>
      <c r="AF38" s="63" t="s">
        <v>1240</v>
      </c>
      <c r="AG38" s="63" t="s">
        <v>1241</v>
      </c>
      <c r="AH38" s="63">
        <v>0.17843915671333641</v>
      </c>
      <c r="AI38" s="63">
        <v>0.66490559557112172</v>
      </c>
      <c r="AJ38" s="63">
        <v>0.59247628108829109</v>
      </c>
      <c r="AK38" s="63">
        <v>0.55497288730926164</v>
      </c>
      <c r="AL38" s="63">
        <v>0.56749087961081734</v>
      </c>
      <c r="AM38" s="63">
        <v>0.56749087961083622</v>
      </c>
    </row>
    <row r="39" spans="1:39" x14ac:dyDescent="0.3">
      <c r="A39" s="64">
        <v>37</v>
      </c>
      <c r="B39" s="63"/>
      <c r="C39" s="63">
        <v>100</v>
      </c>
      <c r="D39" s="63">
        <v>5.3888082504272461E-2</v>
      </c>
      <c r="E39" s="63" t="b">
        <v>0</v>
      </c>
      <c r="F39" s="63">
        <v>2.876346700799999E-2</v>
      </c>
      <c r="G39" s="63">
        <v>1.0713600000000021E-6</v>
      </c>
      <c r="H39" s="63">
        <v>3.1999999999976492E-5</v>
      </c>
      <c r="I39" s="63">
        <v>5.4400000000001669E-4</v>
      </c>
      <c r="J39" s="63">
        <v>8.799999999999919E-4</v>
      </c>
      <c r="K39" s="63">
        <v>9.9999999999999978E-2</v>
      </c>
      <c r="L39" s="63">
        <v>9.6208000000000016E-2</v>
      </c>
      <c r="M39" s="63">
        <v>9.6511999999999987E-2</v>
      </c>
      <c r="N39" s="63">
        <v>0.1009599999999999</v>
      </c>
      <c r="O39" s="63">
        <v>0.1</v>
      </c>
      <c r="P39" s="63">
        <v>-0.31796799999999997</v>
      </c>
      <c r="Q39" s="63">
        <v>0.174816</v>
      </c>
      <c r="R39" s="63">
        <v>0.304896</v>
      </c>
      <c r="S39" s="63">
        <v>-7.3537590995200267E-17</v>
      </c>
      <c r="T39" s="63">
        <v>-0.31799999999999989</v>
      </c>
      <c r="U39" s="63">
        <v>0.17427200000000001</v>
      </c>
      <c r="V39" s="63">
        <v>0.30577599999999999</v>
      </c>
      <c r="W39" s="63">
        <v>9.9999999999999908E-2</v>
      </c>
      <c r="X39" s="63">
        <v>-0.41799999999999998</v>
      </c>
      <c r="Y39" s="63">
        <v>7.4271999999999991E-2</v>
      </c>
      <c r="Z39" s="63">
        <v>0.20577599999999999</v>
      </c>
      <c r="AA39" s="63">
        <v>-9.1770132540906048E-17</v>
      </c>
      <c r="AB39" s="63">
        <v>-0.41420800000000002</v>
      </c>
      <c r="AC39" s="63">
        <v>7.7759999999999996E-2</v>
      </c>
      <c r="AD39" s="63">
        <v>0.20481600000000011</v>
      </c>
      <c r="AE39" s="63">
        <v>-9.1636890969158826E-17</v>
      </c>
      <c r="AF39" s="63" t="s">
        <v>1242</v>
      </c>
      <c r="AG39" s="63" t="s">
        <v>1243</v>
      </c>
      <c r="AH39" s="63">
        <v>0.93534688736668803</v>
      </c>
      <c r="AI39" s="63">
        <v>0.2216588227205491</v>
      </c>
      <c r="AJ39" s="63">
        <v>0.31510659619445791</v>
      </c>
      <c r="AK39" s="63">
        <v>0.29262504634288572</v>
      </c>
      <c r="AL39" s="63">
        <v>0.4665267086540294</v>
      </c>
      <c r="AM39" s="63">
        <v>0.46652670865405099</v>
      </c>
    </row>
    <row r="40" spans="1:39" x14ac:dyDescent="0.3">
      <c r="A40" s="64">
        <v>38</v>
      </c>
      <c r="B40" s="63"/>
      <c r="C40" s="63">
        <v>100</v>
      </c>
      <c r="D40" s="63">
        <v>5.0868988037109382E-2</v>
      </c>
      <c r="E40" s="63" t="b">
        <v>0</v>
      </c>
      <c r="F40" s="63">
        <v>3.6193883135999999E-2</v>
      </c>
      <c r="G40" s="63">
        <v>2.7072614400000013E-4</v>
      </c>
      <c r="H40" s="63">
        <v>2.6559999999999778E-3</v>
      </c>
      <c r="I40" s="63">
        <v>3.7119999999999931E-3</v>
      </c>
      <c r="J40" s="63">
        <v>1.580800000000001E-2</v>
      </c>
      <c r="K40" s="63">
        <v>9.9999999999999992E-2</v>
      </c>
      <c r="L40" s="63">
        <v>0.121568</v>
      </c>
      <c r="M40" s="63">
        <v>9.1136000000000009E-2</v>
      </c>
      <c r="N40" s="63">
        <v>0.114496</v>
      </c>
      <c r="O40" s="63">
        <v>0.1</v>
      </c>
      <c r="P40" s="63">
        <v>0.111792</v>
      </c>
      <c r="Q40" s="63">
        <v>0.1008</v>
      </c>
      <c r="R40" s="63">
        <v>1.656000000000003E-2</v>
      </c>
      <c r="S40" s="63">
        <v>-5.1685973228654208E-17</v>
      </c>
      <c r="T40" s="63">
        <v>0.109136</v>
      </c>
      <c r="U40" s="63">
        <v>9.7088000000000008E-2</v>
      </c>
      <c r="V40" s="63">
        <v>3.2368000000000043E-2</v>
      </c>
      <c r="W40" s="63">
        <v>9.9999999999999936E-2</v>
      </c>
      <c r="X40" s="63">
        <v>9.136000000000007E-3</v>
      </c>
      <c r="Y40" s="63">
        <v>-2.9120000000000001E-3</v>
      </c>
      <c r="Z40" s="63">
        <v>-6.763199999999997E-2</v>
      </c>
      <c r="AA40" s="63">
        <v>-6.8217725299704176E-17</v>
      </c>
      <c r="AB40" s="63">
        <v>-1.243199999999998E-2</v>
      </c>
      <c r="AC40" s="63">
        <v>5.9519999999999998E-3</v>
      </c>
      <c r="AD40" s="63">
        <v>-8.2127999999999979E-2</v>
      </c>
      <c r="AE40" s="63">
        <v>-7.317705497753127E-17</v>
      </c>
      <c r="AF40" s="63" t="s">
        <v>1244</v>
      </c>
      <c r="AG40" s="63" t="s">
        <v>1245</v>
      </c>
      <c r="AH40" s="63">
        <v>2.1497777852556141</v>
      </c>
      <c r="AI40" s="63">
        <v>2.6768070531440902</v>
      </c>
      <c r="AJ40" s="63">
        <v>0.74857846782368243</v>
      </c>
      <c r="AK40" s="63">
        <v>0.69841852124086623</v>
      </c>
      <c r="AL40" s="63">
        <v>21.433640880056831</v>
      </c>
      <c r="AM40" s="63">
        <v>21.433640880056849</v>
      </c>
    </row>
    <row r="41" spans="1:39" x14ac:dyDescent="0.3">
      <c r="A41" s="64">
        <v>39</v>
      </c>
      <c r="B41" s="63"/>
      <c r="C41" s="63">
        <v>100</v>
      </c>
      <c r="D41" s="63">
        <v>5.1845073699951172E-2</v>
      </c>
      <c r="E41" s="63" t="b">
        <v>0</v>
      </c>
      <c r="F41" s="63">
        <v>2.7526873343999999E-2</v>
      </c>
      <c r="G41" s="63">
        <v>4.4288255999999987E-5</v>
      </c>
      <c r="H41" s="63">
        <v>2.8960000000000101E-3</v>
      </c>
      <c r="I41" s="63">
        <v>1.4079999999999939E-3</v>
      </c>
      <c r="J41" s="63">
        <v>5.8239999999999958E-3</v>
      </c>
      <c r="K41" s="63">
        <v>9.9999999999999978E-2</v>
      </c>
      <c r="L41" s="63">
        <v>7.9647999999999983E-2</v>
      </c>
      <c r="M41" s="63">
        <v>8.1631999999999996E-2</v>
      </c>
      <c r="N41" s="63">
        <v>0.12049600000000001</v>
      </c>
      <c r="O41" s="63">
        <v>0.1</v>
      </c>
      <c r="P41" s="63">
        <v>0.18815999999999999</v>
      </c>
      <c r="Q41" s="63">
        <v>1.1488E-2</v>
      </c>
      <c r="R41" s="63">
        <v>0.15259200000000001</v>
      </c>
      <c r="S41" s="63">
        <v>-2.020569246849201E-17</v>
      </c>
      <c r="T41" s="63">
        <v>0.191056</v>
      </c>
      <c r="U41" s="63">
        <v>1.0080000000000011E-2</v>
      </c>
      <c r="V41" s="63">
        <v>0.158416</v>
      </c>
      <c r="W41" s="63">
        <v>9.9999999999999964E-2</v>
      </c>
      <c r="X41" s="63">
        <v>9.1056000000000012E-2</v>
      </c>
      <c r="Y41" s="63">
        <v>-8.992E-2</v>
      </c>
      <c r="Z41" s="63">
        <v>5.841600000000001E-2</v>
      </c>
      <c r="AA41" s="63">
        <v>-3.7421287312185853E-17</v>
      </c>
      <c r="AB41" s="63">
        <v>0.11140799999999999</v>
      </c>
      <c r="AC41" s="63">
        <v>-7.1551999999999991E-2</v>
      </c>
      <c r="AD41" s="63">
        <v>3.7920000000000023E-2</v>
      </c>
      <c r="AE41" s="63">
        <v>-3.8563637846430488E-17</v>
      </c>
      <c r="AF41" s="63" t="s">
        <v>1246</v>
      </c>
      <c r="AG41" s="63" t="s">
        <v>1247</v>
      </c>
      <c r="AH41" s="63">
        <v>2.5685092111486689</v>
      </c>
      <c r="AI41" s="63">
        <v>2.0344515068649991</v>
      </c>
      <c r="AJ41" s="63">
        <v>1.445025993913744</v>
      </c>
      <c r="AK41" s="63">
        <v>1.354411404926336</v>
      </c>
      <c r="AL41" s="63">
        <v>35.086277732128167</v>
      </c>
      <c r="AM41" s="63">
        <v>35.08627773212816</v>
      </c>
    </row>
    <row r="42" spans="1:39" x14ac:dyDescent="0.3">
      <c r="A42" s="64">
        <v>40</v>
      </c>
      <c r="B42" s="63"/>
      <c r="C42" s="63">
        <v>100</v>
      </c>
      <c r="D42" s="63">
        <v>7.4799299240112305E-2</v>
      </c>
      <c r="E42" s="63" t="b">
        <v>0</v>
      </c>
      <c r="F42" s="63">
        <v>2.053970457599999E-2</v>
      </c>
      <c r="G42" s="63">
        <v>6.015513600000013E-5</v>
      </c>
      <c r="H42" s="63">
        <v>1.423999999999988E-3</v>
      </c>
      <c r="I42" s="63">
        <v>4.288000000000014E-3</v>
      </c>
      <c r="J42" s="63">
        <v>6.304000000000004E-3</v>
      </c>
      <c r="K42" s="63">
        <v>9.9999999999999992E-2</v>
      </c>
      <c r="L42" s="63">
        <v>5.2288000000000008E-2</v>
      </c>
      <c r="M42" s="63">
        <v>7.0495999999999975E-2</v>
      </c>
      <c r="N42" s="63">
        <v>0.11329599999999999</v>
      </c>
      <c r="O42" s="63">
        <v>0.1</v>
      </c>
      <c r="P42" s="63">
        <v>5.9552000000000001E-2</v>
      </c>
      <c r="Q42" s="63">
        <v>0.25881599999999999</v>
      </c>
      <c r="R42" s="63">
        <v>0.163824</v>
      </c>
      <c r="S42" s="63">
        <v>-4.9724578915139808E-17</v>
      </c>
      <c r="T42" s="63">
        <v>5.8128000000000013E-2</v>
      </c>
      <c r="U42" s="63">
        <v>0.25452799999999998</v>
      </c>
      <c r="V42" s="63">
        <v>0.170128</v>
      </c>
      <c r="W42" s="63">
        <v>9.9999999999999936E-2</v>
      </c>
      <c r="X42" s="63">
        <v>-4.1871999999999993E-2</v>
      </c>
      <c r="Y42" s="63">
        <v>0.154528</v>
      </c>
      <c r="Z42" s="63">
        <v>7.0128000000000024E-2</v>
      </c>
      <c r="AA42" s="63">
        <v>-6.7234088990629004E-17</v>
      </c>
      <c r="AB42" s="63">
        <v>5.8400000000000066E-3</v>
      </c>
      <c r="AC42" s="63">
        <v>0.184032</v>
      </c>
      <c r="AD42" s="63">
        <v>5.6832000000000042E-2</v>
      </c>
      <c r="AE42" s="63">
        <v>-6.4825943524785648E-17</v>
      </c>
      <c r="AF42" s="63" t="s">
        <v>1248</v>
      </c>
      <c r="AG42" s="63" t="s">
        <v>1249</v>
      </c>
      <c r="AH42" s="63">
        <v>6.154647268522961</v>
      </c>
      <c r="AI42" s="63">
        <v>4.1658529846052517</v>
      </c>
      <c r="AJ42" s="63">
        <v>2.873754097229261</v>
      </c>
      <c r="AK42" s="63">
        <v>2.6539222386172909</v>
      </c>
      <c r="AL42" s="63">
        <v>18.959616700889718</v>
      </c>
      <c r="AM42" s="63">
        <v>18.959616700889761</v>
      </c>
    </row>
    <row r="43" spans="1:39" x14ac:dyDescent="0.3">
      <c r="A43" s="64">
        <v>41</v>
      </c>
      <c r="B43" s="63"/>
      <c r="C43" s="63">
        <v>100</v>
      </c>
      <c r="D43" s="63">
        <v>4.1860103607177727E-2</v>
      </c>
      <c r="E43" s="63" t="b">
        <v>0</v>
      </c>
      <c r="F43" s="63">
        <v>2.8754658815999999E-2</v>
      </c>
      <c r="G43" s="63">
        <v>4.1975808000000211E-5</v>
      </c>
      <c r="H43" s="63">
        <v>2.1759999999999939E-3</v>
      </c>
      <c r="I43" s="63">
        <v>1.02399999999999E-3</v>
      </c>
      <c r="J43" s="63">
        <v>6.0160000000000213E-3</v>
      </c>
      <c r="K43" s="63">
        <v>9.9999999999999992E-2</v>
      </c>
      <c r="L43" s="63">
        <v>9.8000000000000004E-2</v>
      </c>
      <c r="M43" s="63">
        <v>9.6799999999999997E-2</v>
      </c>
      <c r="N43" s="63">
        <v>9.889599999999997E-2</v>
      </c>
      <c r="O43" s="63">
        <v>0.1</v>
      </c>
      <c r="P43" s="63">
        <v>-2.7040000000000002E-2</v>
      </c>
      <c r="Q43" s="63">
        <v>3.7887999999999998E-2</v>
      </c>
      <c r="R43" s="63">
        <v>0.21043200000000001</v>
      </c>
      <c r="S43" s="63">
        <v>-4.1093268274749259E-17</v>
      </c>
      <c r="T43" s="63">
        <v>-2.9215999999999989E-2</v>
      </c>
      <c r="U43" s="63">
        <v>3.6864000000000008E-2</v>
      </c>
      <c r="V43" s="63">
        <v>0.216448</v>
      </c>
      <c r="W43" s="63">
        <v>9.999999999999995E-2</v>
      </c>
      <c r="X43" s="63">
        <v>-0.129216</v>
      </c>
      <c r="Y43" s="63">
        <v>-6.3135999999999998E-2</v>
      </c>
      <c r="Z43" s="63">
        <v>0.116448</v>
      </c>
      <c r="AA43" s="63">
        <v>-5.8930003974970622E-17</v>
      </c>
      <c r="AB43" s="63">
        <v>-0.127216</v>
      </c>
      <c r="AC43" s="63">
        <v>-5.9936000000000003E-2</v>
      </c>
      <c r="AD43" s="63">
        <v>0.117552</v>
      </c>
      <c r="AE43" s="63">
        <v>-5.8745817096378856E-17</v>
      </c>
      <c r="AF43" s="63" t="s">
        <v>1250</v>
      </c>
      <c r="AG43" s="63" t="s">
        <v>1251</v>
      </c>
      <c r="AH43" s="63">
        <v>0.36906045123254938</v>
      </c>
      <c r="AI43" s="63">
        <v>0.12169872615956059</v>
      </c>
      <c r="AJ43" s="63">
        <v>0.25716547340688339</v>
      </c>
      <c r="AK43" s="63">
        <v>0.24071424940162051</v>
      </c>
      <c r="AL43" s="63">
        <v>0.94806265457545413</v>
      </c>
      <c r="AM43" s="63">
        <v>0.94806265457547323</v>
      </c>
    </row>
    <row r="44" spans="1:39" x14ac:dyDescent="0.3">
      <c r="A44" s="64">
        <v>42</v>
      </c>
      <c r="B44" s="63"/>
      <c r="C44" s="63">
        <v>100</v>
      </c>
      <c r="D44" s="63">
        <v>7.6825380325317383E-2</v>
      </c>
      <c r="E44" s="63" t="b">
        <v>0</v>
      </c>
      <c r="F44" s="63">
        <v>2.4057301248000009E-2</v>
      </c>
      <c r="G44" s="63">
        <v>3.1465728000000992E-5</v>
      </c>
      <c r="H44" s="63">
        <v>3.8240000000000218E-3</v>
      </c>
      <c r="I44" s="63">
        <v>2.5600000000000622E-4</v>
      </c>
      <c r="J44" s="63">
        <v>4.0960000000001004E-3</v>
      </c>
      <c r="K44" s="63">
        <v>9.9999999999999992E-2</v>
      </c>
      <c r="L44" s="63">
        <v>8.9631999999999962E-2</v>
      </c>
      <c r="M44" s="63">
        <v>6.8000000000000005E-2</v>
      </c>
      <c r="N44" s="63">
        <v>0.1067680000000001</v>
      </c>
      <c r="O44" s="63">
        <v>0.1</v>
      </c>
      <c r="P44" s="63">
        <v>-0.20247999999999999</v>
      </c>
      <c r="Q44" s="63">
        <v>0.13472000000000001</v>
      </c>
      <c r="R44" s="63">
        <v>0.24124799999999999</v>
      </c>
      <c r="S44" s="63">
        <v>-6.4733850085489772E-17</v>
      </c>
      <c r="T44" s="63">
        <v>-0.20630399999999999</v>
      </c>
      <c r="U44" s="63">
        <v>0.134464</v>
      </c>
      <c r="V44" s="63">
        <v>0.24534400000000009</v>
      </c>
      <c r="W44" s="63">
        <v>9.9999999999999922E-2</v>
      </c>
      <c r="X44" s="63">
        <v>-0.30630400000000002</v>
      </c>
      <c r="Y44" s="63">
        <v>3.4464000000000002E-2</v>
      </c>
      <c r="Z44" s="63">
        <v>0.14534400000000011</v>
      </c>
      <c r="AA44" s="63">
        <v>-8.3054566200734162E-17</v>
      </c>
      <c r="AB44" s="63">
        <v>-0.29593599999999998</v>
      </c>
      <c r="AC44" s="63">
        <v>6.6463999999999995E-2</v>
      </c>
      <c r="AD44" s="63">
        <v>0.13857600000000009</v>
      </c>
      <c r="AE44" s="63">
        <v>-8.4573128231676887E-17</v>
      </c>
      <c r="AF44" s="63" t="s">
        <v>1252</v>
      </c>
      <c r="AG44" s="63" t="s">
        <v>1253</v>
      </c>
      <c r="AH44" s="63">
        <v>3.0269401800555422</v>
      </c>
      <c r="AI44" s="63">
        <v>0.21920000969534911</v>
      </c>
      <c r="AJ44" s="63">
        <v>2.790531372083592</v>
      </c>
      <c r="AK44" s="63">
        <v>2.5978727129590098</v>
      </c>
      <c r="AL44" s="63">
        <v>4.656538969616868</v>
      </c>
      <c r="AM44" s="63">
        <v>4.6565389696169106</v>
      </c>
    </row>
    <row r="45" spans="1:39" x14ac:dyDescent="0.3">
      <c r="A45" s="64">
        <v>43</v>
      </c>
      <c r="B45" s="63"/>
      <c r="C45" s="63">
        <v>100</v>
      </c>
      <c r="D45" s="63">
        <v>3.9893627166748047E-2</v>
      </c>
      <c r="E45" s="63" t="b">
        <v>0</v>
      </c>
      <c r="F45" s="63">
        <v>2.9659990272E-2</v>
      </c>
      <c r="G45" s="63">
        <v>1.7998079999999981E-5</v>
      </c>
      <c r="H45" s="63">
        <v>9.9199999999999289E-4</v>
      </c>
      <c r="I45" s="63">
        <v>1.6959999999999859E-3</v>
      </c>
      <c r="J45" s="63">
        <v>3.760000000000006E-3</v>
      </c>
      <c r="K45" s="63">
        <v>9.9999999999999978E-2</v>
      </c>
      <c r="L45" s="63">
        <v>9.8608000000000001E-2</v>
      </c>
      <c r="M45" s="63">
        <v>9.9392000000000008E-2</v>
      </c>
      <c r="N45" s="63">
        <v>0.100288</v>
      </c>
      <c r="O45" s="63">
        <v>0.1</v>
      </c>
      <c r="P45" s="63">
        <v>-3.5968E-2</v>
      </c>
      <c r="Q45" s="63">
        <v>1.1103999999999999E-2</v>
      </c>
      <c r="R45" s="63">
        <v>4.5552000000000037E-2</v>
      </c>
      <c r="S45" s="63">
        <v>-6.0738562367951441E-17</v>
      </c>
      <c r="T45" s="63">
        <v>-3.6959999999999993E-2</v>
      </c>
      <c r="U45" s="63">
        <v>9.4080000000000136E-3</v>
      </c>
      <c r="V45" s="63">
        <v>4.9312000000000043E-2</v>
      </c>
      <c r="W45" s="63">
        <v>9.9999999999999922E-2</v>
      </c>
      <c r="X45" s="63">
        <v>-0.13696</v>
      </c>
      <c r="Y45" s="63">
        <v>-9.0591999999999992E-2</v>
      </c>
      <c r="Z45" s="63">
        <v>-5.0687999999999962E-2</v>
      </c>
      <c r="AA45" s="63">
        <v>-7.8665432072590059E-17</v>
      </c>
      <c r="AB45" s="63">
        <v>-0.13556799999999999</v>
      </c>
      <c r="AC45" s="63">
        <v>-8.9983999999999995E-2</v>
      </c>
      <c r="AD45" s="63">
        <v>-5.0975999999999952E-2</v>
      </c>
      <c r="AE45" s="63">
        <v>-7.8567460328658264E-17</v>
      </c>
      <c r="AF45" s="63" t="s">
        <v>1254</v>
      </c>
      <c r="AG45" s="63" t="s">
        <v>1255</v>
      </c>
      <c r="AH45" s="63">
        <v>0.2088743172140905</v>
      </c>
      <c r="AI45" s="63">
        <v>0.1232421488017254</v>
      </c>
      <c r="AJ45" s="63">
        <v>4.7806597058426263E-2</v>
      </c>
      <c r="AK45" s="63">
        <v>4.4810229062156967E-2</v>
      </c>
      <c r="AL45" s="63">
        <v>0.56818181818180369</v>
      </c>
      <c r="AM45" s="63">
        <v>0.56818181818181568</v>
      </c>
    </row>
    <row r="46" spans="1:39" x14ac:dyDescent="0.3">
      <c r="A46" s="64">
        <v>44</v>
      </c>
      <c r="B46" s="63"/>
      <c r="C46" s="63">
        <v>100</v>
      </c>
      <c r="D46" s="63">
        <v>4.6878576278686523E-2</v>
      </c>
      <c r="E46" s="63" t="b">
        <v>0</v>
      </c>
      <c r="F46" s="63">
        <v>2.915300582400001E-2</v>
      </c>
      <c r="G46" s="63">
        <v>6.1524479999998706E-6</v>
      </c>
      <c r="H46" s="63">
        <v>1.9039999999999611E-3</v>
      </c>
      <c r="I46" s="63">
        <v>1.02399999999999E-3</v>
      </c>
      <c r="J46" s="63">
        <v>1.2160000000000159E-3</v>
      </c>
      <c r="K46" s="63">
        <v>9.9999999999999992E-2</v>
      </c>
      <c r="L46" s="63">
        <v>9.731200000000001E-2</v>
      </c>
      <c r="M46" s="63">
        <v>9.7568000000000016E-2</v>
      </c>
      <c r="N46" s="63">
        <v>0.100816</v>
      </c>
      <c r="O46" s="63">
        <v>0.1</v>
      </c>
      <c r="P46" s="63">
        <v>0.32296000000000002</v>
      </c>
      <c r="Q46" s="63">
        <v>-5.9295999999999988E-2</v>
      </c>
      <c r="R46" s="63">
        <v>1.8336000000000002E-2</v>
      </c>
      <c r="S46" s="63">
        <v>-1.5804801731076079E-17</v>
      </c>
      <c r="T46" s="63">
        <v>0.32105600000000001</v>
      </c>
      <c r="U46" s="63">
        <v>-6.0319999999999978E-2</v>
      </c>
      <c r="V46" s="63">
        <v>1.955200000000001E-2</v>
      </c>
      <c r="W46" s="63">
        <v>9.9999999999999978E-2</v>
      </c>
      <c r="X46" s="63">
        <v>0.221056</v>
      </c>
      <c r="Y46" s="63">
        <v>-0.16031999999999999</v>
      </c>
      <c r="Z46" s="63">
        <v>-8.0447999999999992E-2</v>
      </c>
      <c r="AA46" s="63">
        <v>-3.4196057501951372E-17</v>
      </c>
      <c r="AB46" s="63">
        <v>0.223744</v>
      </c>
      <c r="AC46" s="63">
        <v>-0.157888</v>
      </c>
      <c r="AD46" s="63">
        <v>-8.1264000000000003E-2</v>
      </c>
      <c r="AE46" s="63">
        <v>-3.4115720671927308E-17</v>
      </c>
      <c r="AF46" s="63" t="s">
        <v>1256</v>
      </c>
      <c r="AG46" s="63" t="s">
        <v>1257</v>
      </c>
      <c r="AH46" s="63">
        <v>0.30379793089933638</v>
      </c>
      <c r="AI46" s="63">
        <v>0.33059554311462619</v>
      </c>
      <c r="AJ46" s="63">
        <v>0.18128703323842499</v>
      </c>
      <c r="AK46" s="63">
        <v>0.17047990979673541</v>
      </c>
      <c r="AL46" s="63">
        <v>1.01431980906921</v>
      </c>
      <c r="AM46" s="63">
        <v>1.014319809069238</v>
      </c>
    </row>
    <row r="47" spans="1:39" x14ac:dyDescent="0.3">
      <c r="A47" s="64">
        <v>45</v>
      </c>
      <c r="B47" s="63"/>
      <c r="C47" s="63">
        <v>100</v>
      </c>
      <c r="D47" s="63">
        <v>6.539607048034668E-2</v>
      </c>
      <c r="E47" s="63" t="b">
        <v>0</v>
      </c>
      <c r="F47" s="63">
        <v>2.5696827647999999E-2</v>
      </c>
      <c r="G47" s="63">
        <v>1.073441279999995E-4</v>
      </c>
      <c r="H47" s="63">
        <v>3.3439999999999859E-3</v>
      </c>
      <c r="I47" s="63">
        <v>6.0159999999999658E-3</v>
      </c>
      <c r="J47" s="63">
        <v>7.7440000000000009E-3</v>
      </c>
      <c r="K47" s="63">
        <v>9.9999999999999992E-2</v>
      </c>
      <c r="L47" s="63">
        <v>8.6223999999999995E-2</v>
      </c>
      <c r="M47" s="63">
        <v>9.286400000000003E-2</v>
      </c>
      <c r="N47" s="63">
        <v>9.8175999999999986E-2</v>
      </c>
      <c r="O47" s="63">
        <v>0.1</v>
      </c>
      <c r="P47" s="63">
        <v>6.9295999999999996E-2</v>
      </c>
      <c r="Q47" s="63">
        <v>0.27545599999999998</v>
      </c>
      <c r="R47" s="63">
        <v>0.107712</v>
      </c>
      <c r="S47" s="63">
        <v>-5.6421927330316856E-17</v>
      </c>
      <c r="T47" s="63">
        <v>6.5952000000000011E-2</v>
      </c>
      <c r="U47" s="63">
        <v>0.26944000000000001</v>
      </c>
      <c r="V47" s="63">
        <v>0.115456</v>
      </c>
      <c r="W47" s="63">
        <v>9.9999999999999936E-2</v>
      </c>
      <c r="X47" s="63">
        <v>-3.4048000000000002E-2</v>
      </c>
      <c r="Y47" s="63">
        <v>0.16944000000000001</v>
      </c>
      <c r="Z47" s="63">
        <v>1.5456000000000039E-2</v>
      </c>
      <c r="AA47" s="63">
        <v>-7.3884410968718787E-17</v>
      </c>
      <c r="AB47" s="63">
        <v>-2.0271999999999981E-2</v>
      </c>
      <c r="AC47" s="63">
        <v>0.17657600000000001</v>
      </c>
      <c r="AD47" s="63">
        <v>1.7280000000000059E-2</v>
      </c>
      <c r="AE47" s="63">
        <v>-7.2410915939984688E-17</v>
      </c>
      <c r="AF47" s="63" t="s">
        <v>1258</v>
      </c>
      <c r="AG47" s="63" t="s">
        <v>1259</v>
      </c>
      <c r="AH47" s="63">
        <v>1.7176005423206331</v>
      </c>
      <c r="AI47" s="63">
        <v>1.242418421379148</v>
      </c>
      <c r="AJ47" s="63">
        <v>0.70530630142376516</v>
      </c>
      <c r="AK47" s="63">
        <v>0.65061935950474747</v>
      </c>
      <c r="AL47" s="63">
        <v>11.801242236024949</v>
      </c>
      <c r="AM47" s="63">
        <v>11.801242236024899</v>
      </c>
    </row>
    <row r="48" spans="1:39" x14ac:dyDescent="0.3">
      <c r="A48" s="64">
        <v>46</v>
      </c>
      <c r="B48" s="63"/>
      <c r="C48" s="63">
        <v>100</v>
      </c>
      <c r="D48" s="63">
        <v>5.6901216506958008E-2</v>
      </c>
      <c r="E48" s="63" t="b">
        <v>0</v>
      </c>
      <c r="F48" s="63">
        <v>2.616075187200002E-2</v>
      </c>
      <c r="G48" s="63">
        <v>6.0782515199999927E-4</v>
      </c>
      <c r="H48" s="63">
        <v>7.9999999999999516E-3</v>
      </c>
      <c r="I48" s="63">
        <v>7.4559999999999904E-3</v>
      </c>
      <c r="J48" s="63">
        <v>2.2096000000000001E-2</v>
      </c>
      <c r="K48" s="63">
        <v>9.9999999999999992E-2</v>
      </c>
      <c r="L48" s="63">
        <v>8.4112000000000048E-2</v>
      </c>
      <c r="M48" s="63">
        <v>8.9792000000000011E-2</v>
      </c>
      <c r="N48" s="63">
        <v>0.104992</v>
      </c>
      <c r="O48" s="63">
        <v>0.1</v>
      </c>
      <c r="P48" s="63">
        <v>0.33041599999999999</v>
      </c>
      <c r="Q48" s="63">
        <v>0.24604799999999999</v>
      </c>
      <c r="R48" s="63">
        <v>0.29241600000000001</v>
      </c>
      <c r="S48" s="63">
        <v>-2.3513218543630759E-20</v>
      </c>
      <c r="T48" s="63">
        <v>0.32241599999999998</v>
      </c>
      <c r="U48" s="63">
        <v>0.238592</v>
      </c>
      <c r="V48" s="63">
        <v>0.31451200000000001</v>
      </c>
      <c r="W48" s="63">
        <v>9.9999999999999992E-2</v>
      </c>
      <c r="X48" s="63">
        <v>0.222416</v>
      </c>
      <c r="Y48" s="63">
        <v>0.13859199999999999</v>
      </c>
      <c r="Z48" s="63">
        <v>0.21451200000000001</v>
      </c>
      <c r="AA48" s="63">
        <v>-1.6210404750953691E-17</v>
      </c>
      <c r="AB48" s="63">
        <v>0.23830399999999999</v>
      </c>
      <c r="AC48" s="63">
        <v>0.14879999999999999</v>
      </c>
      <c r="AD48" s="63">
        <v>0.20952000000000001</v>
      </c>
      <c r="AE48" s="63">
        <v>-1.5501089324887531E-17</v>
      </c>
      <c r="AF48" s="63" t="s">
        <v>1260</v>
      </c>
      <c r="AG48" s="63" t="s">
        <v>1261</v>
      </c>
      <c r="AH48" s="63">
        <v>1.593858782848983</v>
      </c>
      <c r="AI48" s="63">
        <v>1.900679387183609</v>
      </c>
      <c r="AJ48" s="63">
        <v>0.97908415877903177</v>
      </c>
      <c r="AK48" s="63">
        <v>0.90524618040163196</v>
      </c>
      <c r="AL48" s="63">
        <v>2.3271425374803969</v>
      </c>
      <c r="AM48" s="63">
        <v>2.3271425374803969</v>
      </c>
    </row>
    <row r="49" spans="1:39" x14ac:dyDescent="0.3">
      <c r="A49" s="64">
        <v>47</v>
      </c>
      <c r="B49" s="63"/>
      <c r="C49" s="63">
        <v>100</v>
      </c>
      <c r="D49" s="63">
        <v>5.7885408401489258E-2</v>
      </c>
      <c r="E49" s="63" t="b">
        <v>0</v>
      </c>
      <c r="F49" s="63">
        <v>2.8777377024E-2</v>
      </c>
      <c r="G49" s="63">
        <v>4.5705139200000021E-4</v>
      </c>
      <c r="H49" s="63">
        <v>1.6639999999999711E-3</v>
      </c>
      <c r="I49" s="63">
        <v>1.0335999999999981E-2</v>
      </c>
      <c r="J49" s="63">
        <v>1.8640000000000021E-2</v>
      </c>
      <c r="K49" s="63">
        <v>9.9999999999999992E-2</v>
      </c>
      <c r="L49" s="63">
        <v>9.3568000000000012E-2</v>
      </c>
      <c r="M49" s="63">
        <v>0.100064</v>
      </c>
      <c r="N49" s="63">
        <v>0.100048</v>
      </c>
      <c r="O49" s="63">
        <v>0.1</v>
      </c>
      <c r="P49" s="63">
        <v>-0.157472</v>
      </c>
      <c r="Q49" s="63">
        <v>0.15328</v>
      </c>
      <c r="R49" s="63">
        <v>0.126336</v>
      </c>
      <c r="S49" s="63">
        <v>-7.443109329985819E-17</v>
      </c>
      <c r="T49" s="63">
        <v>-0.159136</v>
      </c>
      <c r="U49" s="63">
        <v>0.14294399999999999</v>
      </c>
      <c r="V49" s="63">
        <v>0.14497599999999999</v>
      </c>
      <c r="W49" s="63">
        <v>9.9999999999999922E-2</v>
      </c>
      <c r="X49" s="63">
        <v>-0.25913599999999998</v>
      </c>
      <c r="Y49" s="63">
        <v>4.2944000000000003E-2</v>
      </c>
      <c r="Z49" s="63">
        <v>4.4976000000000037E-2</v>
      </c>
      <c r="AA49" s="63">
        <v>-9.0088937415036569E-17</v>
      </c>
      <c r="AB49" s="63">
        <v>-0.25270399999999998</v>
      </c>
      <c r="AC49" s="63">
        <v>4.2880000000000001E-2</v>
      </c>
      <c r="AD49" s="63">
        <v>4.4928000000000037E-2</v>
      </c>
      <c r="AE49" s="63">
        <v>-8.930320402870364E-17</v>
      </c>
      <c r="AF49" s="63" t="s">
        <v>1262</v>
      </c>
      <c r="AG49" s="63" t="s">
        <v>1263</v>
      </c>
      <c r="AH49" s="63">
        <v>0.99230169380806632</v>
      </c>
      <c r="AI49" s="63">
        <v>0.5534718174019041</v>
      </c>
      <c r="AJ49" s="63">
        <v>5.6226416627679189E-3</v>
      </c>
      <c r="AK49" s="63">
        <v>5.231762778441203E-3</v>
      </c>
      <c r="AL49" s="63">
        <v>0.10672358591245459</v>
      </c>
      <c r="AM49" s="63">
        <v>0.106723585912467</v>
      </c>
    </row>
    <row r="50" spans="1:39" x14ac:dyDescent="0.3">
      <c r="A50" s="64">
        <v>48</v>
      </c>
      <c r="B50" s="63"/>
      <c r="C50" s="63">
        <v>100</v>
      </c>
      <c r="D50" s="63">
        <v>7.9790353775024414E-2</v>
      </c>
      <c r="E50" s="63" t="b">
        <v>0</v>
      </c>
      <c r="F50" s="63">
        <v>2.1047051520000009E-2</v>
      </c>
      <c r="G50" s="63">
        <v>6.2351615999999287E-5</v>
      </c>
      <c r="H50" s="63">
        <v>1.312000000000008E-3</v>
      </c>
      <c r="I50" s="63">
        <v>3.6159999999999799E-3</v>
      </c>
      <c r="J50" s="63">
        <v>6.8959999999999577E-3</v>
      </c>
      <c r="K50" s="63">
        <v>9.9999999999999992E-2</v>
      </c>
      <c r="L50" s="63">
        <v>8.8959999999999984E-2</v>
      </c>
      <c r="M50" s="63">
        <v>7.0496000000000017E-2</v>
      </c>
      <c r="N50" s="63">
        <v>9.0352000000000043E-2</v>
      </c>
      <c r="O50" s="63">
        <v>0.1</v>
      </c>
      <c r="P50" s="63">
        <v>-0.15123200000000001</v>
      </c>
      <c r="Q50" s="63">
        <v>0.16012799999999999</v>
      </c>
      <c r="R50" s="63">
        <v>-5.1695999999999943E-2</v>
      </c>
      <c r="S50" s="63">
        <v>-9.588886465579844E-17</v>
      </c>
      <c r="T50" s="63">
        <v>-0.14992</v>
      </c>
      <c r="U50" s="63">
        <v>0.15651200000000001</v>
      </c>
      <c r="V50" s="63">
        <v>-5.8591999999999887E-2</v>
      </c>
      <c r="W50" s="63">
        <v>9.9999999999999895E-2</v>
      </c>
      <c r="X50" s="63">
        <v>-0.24992</v>
      </c>
      <c r="Y50" s="63">
        <v>5.6512E-2</v>
      </c>
      <c r="Z50" s="63">
        <v>-0.1585919999999999</v>
      </c>
      <c r="AA50" s="63">
        <v>-1.1472099327436681E-16</v>
      </c>
      <c r="AB50" s="63">
        <v>-0.23888000000000001</v>
      </c>
      <c r="AC50" s="63">
        <v>8.6015999999999995E-2</v>
      </c>
      <c r="AD50" s="63">
        <v>-0.14894399999999991</v>
      </c>
      <c r="AE50" s="63">
        <v>-1.139940429343929E-16</v>
      </c>
      <c r="AF50" s="63" t="s">
        <v>1264</v>
      </c>
      <c r="AG50" s="63" t="s">
        <v>1265</v>
      </c>
      <c r="AH50" s="63">
        <v>2.7542378716678511</v>
      </c>
      <c r="AI50" s="63">
        <v>0.33876893848598622</v>
      </c>
      <c r="AJ50" s="63">
        <v>2.623307634379767</v>
      </c>
      <c r="AK50" s="63">
        <v>2.4388932277533368</v>
      </c>
      <c r="AL50" s="63">
        <v>6.0835351089588121</v>
      </c>
      <c r="AM50" s="63">
        <v>6.0835351089588174</v>
      </c>
    </row>
    <row r="51" spans="1:39" x14ac:dyDescent="0.3">
      <c r="A51" s="64">
        <v>49</v>
      </c>
      <c r="B51" s="63"/>
      <c r="C51" s="63">
        <v>100</v>
      </c>
      <c r="D51" s="63">
        <v>5.1860332489013672E-2</v>
      </c>
      <c r="E51" s="63" t="b">
        <v>0</v>
      </c>
      <c r="F51" s="63">
        <v>2.8987522559999999E-2</v>
      </c>
      <c r="G51" s="63">
        <v>2.9300275199999932E-4</v>
      </c>
      <c r="H51" s="63">
        <v>1.1792E-2</v>
      </c>
      <c r="I51" s="63">
        <v>1.148799999999997E-2</v>
      </c>
      <c r="J51" s="63">
        <v>4.6879999999999977E-3</v>
      </c>
      <c r="K51" s="63">
        <v>9.9999999999999978E-2</v>
      </c>
      <c r="L51" s="63">
        <v>0.112592</v>
      </c>
      <c r="M51" s="63">
        <v>7.9136000000000012E-2</v>
      </c>
      <c r="N51" s="63">
        <v>0.10024</v>
      </c>
      <c r="O51" s="63">
        <v>0.1</v>
      </c>
      <c r="P51" s="63">
        <v>-0.25164799999999998</v>
      </c>
      <c r="Q51" s="63">
        <v>0.21715200000000001</v>
      </c>
      <c r="R51" s="63">
        <v>0.14433599999999999</v>
      </c>
      <c r="S51" s="63">
        <v>-8.7670994774800052E-17</v>
      </c>
      <c r="T51" s="63">
        <v>-0.23985600000000001</v>
      </c>
      <c r="U51" s="63">
        <v>0.20566400000000001</v>
      </c>
      <c r="V51" s="63">
        <v>0.13964799999999999</v>
      </c>
      <c r="W51" s="63">
        <v>9.9999999999999895E-2</v>
      </c>
      <c r="X51" s="63">
        <v>-0.33985599999999999</v>
      </c>
      <c r="Y51" s="63">
        <v>0.10566399999999999</v>
      </c>
      <c r="Z51" s="63">
        <v>3.9648000000000051E-2</v>
      </c>
      <c r="AA51" s="63">
        <v>-1.044672705544658E-16</v>
      </c>
      <c r="AB51" s="63">
        <v>-0.35244799999999998</v>
      </c>
      <c r="AC51" s="63">
        <v>0.126528</v>
      </c>
      <c r="AD51" s="63">
        <v>3.9408000000000047E-2</v>
      </c>
      <c r="AE51" s="63">
        <v>-1.073162888680022E-16</v>
      </c>
      <c r="AF51" s="63" t="s">
        <v>1266</v>
      </c>
      <c r="AG51" s="63" t="s">
        <v>1267</v>
      </c>
      <c r="AH51" s="63">
        <v>1.30136527742629</v>
      </c>
      <c r="AI51" s="63">
        <v>1.3977860352078391</v>
      </c>
      <c r="AJ51" s="63">
        <v>1.9398717801934611</v>
      </c>
      <c r="AK51" s="63">
        <v>1.7977263902967731</v>
      </c>
      <c r="AL51" s="63">
        <v>0.60532687651329231</v>
      </c>
      <c r="AM51" s="63">
        <v>0.60532687651329076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39" s="62" customFormat="1" x14ac:dyDescent="0.3"/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