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none-100\"/>
    </mc:Choice>
  </mc:AlternateContent>
  <xr:revisionPtr revIDLastSave="0" documentId="13_ncr:1_{1FB6D024-0E20-4DF2-9FE1-4CA9C34593B7}" xr6:coauthVersionLast="45" xr6:coauthVersionMax="45" xr10:uidLastSave="{00000000-0000-0000-0000-000000000000}"/>
  <bookViews>
    <workbookView xWindow="-108" yWindow="-108" windowWidth="23256" windowHeight="12576" tabRatio="920" activeTab="2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3060-50" sheetId="4" r:id="rId5"/>
    <sheet name="BandBNoemieC0" sheetId="5" state="hidden" r:id="rId6"/>
    <sheet name="BandBNoemieC1" sheetId="6" state="hidden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22" l="1"/>
  <c r="J9" i="22"/>
  <c r="I10" i="22"/>
  <c r="I9" i="22"/>
  <c r="H10" i="22"/>
  <c r="H9" i="22"/>
  <c r="G10" i="22"/>
  <c r="G9" i="22"/>
  <c r="F10" i="22"/>
  <c r="F9" i="22"/>
  <c r="E10" i="22"/>
  <c r="E9" i="22"/>
  <c r="D10" i="22"/>
  <c r="D9" i="22"/>
  <c r="C10" i="22"/>
  <c r="C9" i="22"/>
  <c r="B10" i="22"/>
  <c r="B9" i="22"/>
  <c r="I8" i="22"/>
  <c r="I7" i="22"/>
  <c r="J8" i="22"/>
  <c r="J7" i="22"/>
  <c r="H8" i="22"/>
  <c r="H7" i="22"/>
  <c r="G8" i="22"/>
  <c r="G7" i="22"/>
  <c r="F8" i="22"/>
  <c r="F7" i="22"/>
  <c r="E8" i="22"/>
  <c r="E7" i="22"/>
  <c r="D8" i="22"/>
  <c r="D7" i="22"/>
  <c r="C8" i="22"/>
  <c r="C7" i="22"/>
  <c r="B8" i="22"/>
  <c r="B7" i="22"/>
  <c r="J6" i="22"/>
  <c r="J5" i="22"/>
  <c r="I6" i="22"/>
  <c r="I5" i="22"/>
  <c r="H6" i="22"/>
  <c r="H5" i="22"/>
  <c r="G6" i="22"/>
  <c r="G5" i="22"/>
  <c r="F6" i="22"/>
  <c r="F5" i="22"/>
  <c r="E6" i="22"/>
  <c r="E5" i="22"/>
  <c r="D6" i="22"/>
  <c r="D5" i="22"/>
  <c r="C6" i="22"/>
  <c r="C5" i="22"/>
  <c r="B6" i="22"/>
  <c r="B5" i="22"/>
  <c r="J4" i="22"/>
  <c r="J3" i="22"/>
  <c r="I4" i="22"/>
  <c r="I3" i="22"/>
  <c r="H4" i="22"/>
  <c r="H3" i="22"/>
  <c r="G4" i="22"/>
  <c r="G3" i="22"/>
  <c r="F4" i="22"/>
  <c r="F3" i="22"/>
  <c r="E4" i="22"/>
  <c r="E3" i="22"/>
  <c r="D4" i="22"/>
  <c r="D3" i="22"/>
  <c r="C4" i="22"/>
  <c r="C3" i="22"/>
  <c r="B4" i="22"/>
  <c r="B3" i="22"/>
  <c r="J20" i="22"/>
  <c r="T20" i="22" s="1"/>
  <c r="I20" i="22"/>
  <c r="H20" i="22"/>
  <c r="G20" i="22"/>
  <c r="F20" i="22"/>
  <c r="E20" i="22"/>
  <c r="D20" i="22"/>
  <c r="C20" i="22"/>
  <c r="B20" i="22"/>
  <c r="J19" i="22"/>
  <c r="I19" i="22"/>
  <c r="S19" i="22" s="1"/>
  <c r="H19" i="22"/>
  <c r="G19" i="22"/>
  <c r="F19" i="22"/>
  <c r="E19" i="22"/>
  <c r="D19" i="22"/>
  <c r="C19" i="22"/>
  <c r="B19" i="22"/>
  <c r="J18" i="22"/>
  <c r="I18" i="22"/>
  <c r="H18" i="22"/>
  <c r="G18" i="22"/>
  <c r="F18" i="22"/>
  <c r="P18" i="22" s="1"/>
  <c r="E18" i="22"/>
  <c r="D18" i="22"/>
  <c r="C18" i="22"/>
  <c r="B18" i="22"/>
  <c r="L18" i="22" s="1"/>
  <c r="J17" i="22"/>
  <c r="I17" i="22"/>
  <c r="H17" i="22"/>
  <c r="G17" i="22"/>
  <c r="F17" i="22"/>
  <c r="E17" i="22"/>
  <c r="D17" i="22"/>
  <c r="C17" i="22"/>
  <c r="B17" i="22"/>
  <c r="L17" i="22" s="1"/>
  <c r="J16" i="22"/>
  <c r="I16" i="22"/>
  <c r="H16" i="22"/>
  <c r="G16" i="22"/>
  <c r="F16" i="22"/>
  <c r="E16" i="22"/>
  <c r="D16" i="22"/>
  <c r="C16" i="22"/>
  <c r="B16" i="22"/>
  <c r="L16" i="22" s="1"/>
  <c r="J15" i="22"/>
  <c r="I15" i="22"/>
  <c r="H15" i="22"/>
  <c r="G15" i="22"/>
  <c r="F15" i="22"/>
  <c r="E15" i="22"/>
  <c r="D15" i="22"/>
  <c r="C15" i="22"/>
  <c r="B15" i="22"/>
  <c r="J14" i="22"/>
  <c r="I14" i="22"/>
  <c r="H14" i="22"/>
  <c r="G14" i="22"/>
  <c r="F14" i="22"/>
  <c r="E14" i="22"/>
  <c r="D14" i="22"/>
  <c r="C14" i="22"/>
  <c r="B14" i="22"/>
  <c r="L14" i="22" s="1"/>
  <c r="J13" i="22"/>
  <c r="I13" i="22"/>
  <c r="H13" i="22"/>
  <c r="G13" i="22"/>
  <c r="F13" i="22"/>
  <c r="E13" i="22"/>
  <c r="D13" i="22"/>
  <c r="N13" i="22" s="1"/>
  <c r="C13" i="22"/>
  <c r="B13" i="22"/>
  <c r="N20" i="22" l="1"/>
  <c r="T19" i="22"/>
  <c r="N15" i="22"/>
  <c r="O19" i="22"/>
  <c r="M15" i="22"/>
  <c r="T15" i="22"/>
  <c r="R14" i="22"/>
  <c r="T14" i="22"/>
  <c r="Q17" i="22"/>
  <c r="T16" i="22"/>
  <c r="Q14" i="22"/>
  <c r="M13" i="22"/>
  <c r="L19" i="22"/>
  <c r="P17" i="22"/>
  <c r="N19" i="22"/>
  <c r="O18" i="22"/>
  <c r="O13" i="22"/>
  <c r="M18" i="22"/>
  <c r="L15" i="22"/>
  <c r="S14" i="22"/>
  <c r="Q18" i="22"/>
  <c r="N16" i="22"/>
  <c r="M17" i="22"/>
  <c r="M16" i="22"/>
  <c r="P20" i="22"/>
  <c r="T13" i="22"/>
  <c r="S18" i="22"/>
  <c r="S20" i="22"/>
  <c r="Q16" i="22"/>
  <c r="M20" i="22"/>
  <c r="R19" i="22"/>
  <c r="N14" i="22"/>
  <c r="T17" i="22"/>
  <c r="R13" i="22"/>
  <c r="P15" i="22"/>
  <c r="M14" i="22"/>
  <c r="P13" i="22"/>
  <c r="P16" i="22"/>
  <c r="S16" i="22"/>
  <c r="S13" i="22"/>
  <c r="L20" i="22"/>
  <c r="O15" i="22"/>
  <c r="O16" i="22"/>
  <c r="O17" i="22"/>
  <c r="R18" i="22"/>
  <c r="R16" i="22"/>
  <c r="Q13" i="22"/>
  <c r="Q15" i="22"/>
  <c r="T18" i="22"/>
  <c r="S15" i="22"/>
  <c r="S17" i="22"/>
  <c r="R17" i="22"/>
  <c r="R15" i="22"/>
  <c r="R20" i="22"/>
  <c r="Q19" i="22"/>
  <c r="Q20" i="22"/>
  <c r="P19" i="22"/>
  <c r="P14" i="22"/>
  <c r="O20" i="22"/>
  <c r="O14" i="22"/>
  <c r="N17" i="22"/>
  <c r="N18" i="22"/>
  <c r="M19" i="22"/>
  <c r="L13" i="22"/>
  <c r="B16" i="37"/>
  <c r="C16" i="37"/>
  <c r="D16" i="37"/>
  <c r="E16" i="37"/>
  <c r="F16" i="37"/>
  <c r="G16" i="37"/>
  <c r="H16" i="37"/>
  <c r="I16" i="37"/>
  <c r="J16" i="37"/>
  <c r="B17" i="37"/>
  <c r="C17" i="37"/>
  <c r="D17" i="37"/>
  <c r="E17" i="37"/>
  <c r="F17" i="37"/>
  <c r="G17" i="37"/>
  <c r="H17" i="37"/>
  <c r="I17" i="37"/>
  <c r="J17" i="37"/>
  <c r="B18" i="37"/>
  <c r="C18" i="37"/>
  <c r="D18" i="37"/>
  <c r="E18" i="37"/>
  <c r="F18" i="37"/>
  <c r="G18" i="37"/>
  <c r="H18" i="37"/>
  <c r="I18" i="37"/>
  <c r="J18" i="37"/>
  <c r="B19" i="37"/>
  <c r="C19" i="37"/>
  <c r="D19" i="37"/>
  <c r="E19" i="37"/>
  <c r="F19" i="37"/>
  <c r="G19" i="37"/>
  <c r="H19" i="37"/>
  <c r="I19" i="37"/>
  <c r="J19" i="37"/>
  <c r="B20" i="37"/>
  <c r="C20" i="37"/>
  <c r="D20" i="37"/>
  <c r="E20" i="37"/>
  <c r="F20" i="37"/>
  <c r="G20" i="37"/>
  <c r="H20" i="37"/>
  <c r="I20" i="37"/>
  <c r="J20" i="37"/>
  <c r="B21" i="37"/>
  <c r="C21" i="37"/>
  <c r="D21" i="37"/>
  <c r="E21" i="37"/>
  <c r="F21" i="37"/>
  <c r="G21" i="37"/>
  <c r="H21" i="37"/>
  <c r="I21" i="37"/>
  <c r="J21" i="37"/>
  <c r="B22" i="37"/>
  <c r="C22" i="37"/>
  <c r="D22" i="37"/>
  <c r="E22" i="37"/>
  <c r="F22" i="37"/>
  <c r="G22" i="37"/>
  <c r="H22" i="37"/>
  <c r="I22" i="37"/>
  <c r="J22" i="37"/>
  <c r="B23" i="37"/>
  <c r="C23" i="37"/>
  <c r="D23" i="37"/>
  <c r="E23" i="37"/>
  <c r="F23" i="37"/>
  <c r="G23" i="37"/>
  <c r="H23" i="37"/>
  <c r="I23" i="37"/>
  <c r="J23" i="37"/>
  <c r="B24" i="37"/>
  <c r="C24" i="37"/>
  <c r="D24" i="37"/>
  <c r="E24" i="37"/>
  <c r="F24" i="37"/>
  <c r="G24" i="37"/>
  <c r="H24" i="37"/>
  <c r="I24" i="37"/>
  <c r="J24" i="37"/>
  <c r="B25" i="37"/>
  <c r="C25" i="37"/>
  <c r="D25" i="37"/>
  <c r="E25" i="37"/>
  <c r="F25" i="37"/>
  <c r="G25" i="37"/>
  <c r="H25" i="37"/>
  <c r="I25" i="37"/>
  <c r="J25" i="37"/>
  <c r="B26" i="37"/>
  <c r="C26" i="37"/>
  <c r="D26" i="37"/>
  <c r="E26" i="37"/>
  <c r="F26" i="37"/>
  <c r="G26" i="37"/>
  <c r="H26" i="37"/>
  <c r="I26" i="37"/>
  <c r="J26" i="37"/>
  <c r="B27" i="37"/>
  <c r="C27" i="37"/>
  <c r="D27" i="37"/>
  <c r="E27" i="37"/>
  <c r="F27" i="37"/>
  <c r="G27" i="37"/>
  <c r="H27" i="37"/>
  <c r="I27" i="37"/>
  <c r="J27" i="37"/>
  <c r="B28" i="37"/>
  <c r="C28" i="37"/>
  <c r="D28" i="37"/>
  <c r="E28" i="37"/>
  <c r="F28" i="37"/>
  <c r="G28" i="37"/>
  <c r="H28" i="37"/>
  <c r="I28" i="37"/>
  <c r="J28" i="37"/>
  <c r="B29" i="37"/>
  <c r="C29" i="37"/>
  <c r="D29" i="37"/>
  <c r="E29" i="37"/>
  <c r="F29" i="37"/>
  <c r="G29" i="37"/>
  <c r="H29" i="37"/>
  <c r="I29" i="37"/>
  <c r="J29" i="37"/>
  <c r="B30" i="37"/>
  <c r="C30" i="37"/>
  <c r="D30" i="37"/>
  <c r="E30" i="37"/>
  <c r="F30" i="37"/>
  <c r="G30" i="37"/>
  <c r="H30" i="37"/>
  <c r="I30" i="37"/>
  <c r="J30" i="37"/>
  <c r="B31" i="37"/>
  <c r="C31" i="37"/>
  <c r="D31" i="37"/>
  <c r="E31" i="37"/>
  <c r="F31" i="37"/>
  <c r="G31" i="37"/>
  <c r="H31" i="37"/>
  <c r="I31" i="37"/>
  <c r="J31" i="37"/>
  <c r="B32" i="37"/>
  <c r="C32" i="37"/>
  <c r="D32" i="37"/>
  <c r="E32" i="37"/>
  <c r="F32" i="37"/>
  <c r="G32" i="37"/>
  <c r="H32" i="37"/>
  <c r="I32" i="37"/>
  <c r="J32" i="37"/>
  <c r="B33" i="37"/>
  <c r="C33" i="37"/>
  <c r="D33" i="37"/>
  <c r="E33" i="37"/>
  <c r="F33" i="37"/>
  <c r="G33" i="37"/>
  <c r="H33" i="37"/>
  <c r="I33" i="37"/>
  <c r="J33" i="37"/>
  <c r="B34" i="37"/>
  <c r="C34" i="37"/>
  <c r="D34" i="37"/>
  <c r="E34" i="37"/>
  <c r="F34" i="37"/>
  <c r="G34" i="37"/>
  <c r="H34" i="37"/>
  <c r="I34" i="37"/>
  <c r="J34" i="37"/>
  <c r="B35" i="37"/>
  <c r="C35" i="37"/>
  <c r="D35" i="37"/>
  <c r="E35" i="37"/>
  <c r="F35" i="37"/>
  <c r="G35" i="37"/>
  <c r="H35" i="37"/>
  <c r="I35" i="37"/>
  <c r="J35" i="37"/>
  <c r="B36" i="37"/>
  <c r="C36" i="37"/>
  <c r="D36" i="37"/>
  <c r="E36" i="37"/>
  <c r="F36" i="37"/>
  <c r="G36" i="37"/>
  <c r="H36" i="37"/>
  <c r="I36" i="37"/>
  <c r="J36" i="37"/>
  <c r="B37" i="37"/>
  <c r="C37" i="37"/>
  <c r="D37" i="37"/>
  <c r="E37" i="37"/>
  <c r="F37" i="37"/>
  <c r="G37" i="37"/>
  <c r="H37" i="37"/>
  <c r="I37" i="37"/>
  <c r="J37" i="37"/>
  <c r="B38" i="37"/>
  <c r="C38" i="37"/>
  <c r="D38" i="37"/>
  <c r="E38" i="37"/>
  <c r="F38" i="37"/>
  <c r="G38" i="37"/>
  <c r="H38" i="37"/>
  <c r="I38" i="37"/>
  <c r="J38" i="37"/>
  <c r="B39" i="37"/>
  <c r="C39" i="37"/>
  <c r="D39" i="37"/>
  <c r="E39" i="37"/>
  <c r="F39" i="37"/>
  <c r="G39" i="37"/>
  <c r="H39" i="37"/>
  <c r="I39" i="37"/>
  <c r="J39" i="37"/>
  <c r="B40" i="37"/>
  <c r="C40" i="37"/>
  <c r="D40" i="37"/>
  <c r="E40" i="37"/>
  <c r="F40" i="37"/>
  <c r="G40" i="37"/>
  <c r="H40" i="37"/>
  <c r="I40" i="37"/>
  <c r="J40" i="37"/>
  <c r="B41" i="37"/>
  <c r="C41" i="37"/>
  <c r="D41" i="37"/>
  <c r="E41" i="37"/>
  <c r="F41" i="37"/>
  <c r="G41" i="37"/>
  <c r="H41" i="37"/>
  <c r="I41" i="37"/>
  <c r="J41" i="37"/>
  <c r="B42" i="37"/>
  <c r="C42" i="37"/>
  <c r="D42" i="37"/>
  <c r="E42" i="37"/>
  <c r="F42" i="37"/>
  <c r="G42" i="37"/>
  <c r="H42" i="37"/>
  <c r="I42" i="37"/>
  <c r="J42" i="37"/>
  <c r="B43" i="37"/>
  <c r="C43" i="37"/>
  <c r="D43" i="37"/>
  <c r="E43" i="37"/>
  <c r="F43" i="37"/>
  <c r="G43" i="37"/>
  <c r="H43" i="37"/>
  <c r="I43" i="37"/>
  <c r="J43" i="37"/>
  <c r="B44" i="37"/>
  <c r="C44" i="37"/>
  <c r="D44" i="37"/>
  <c r="E44" i="37"/>
  <c r="F44" i="37"/>
  <c r="G44" i="37"/>
  <c r="H44" i="37"/>
  <c r="I44" i="37"/>
  <c r="J44" i="37"/>
  <c r="B45" i="37"/>
  <c r="C45" i="37"/>
  <c r="D45" i="37"/>
  <c r="E45" i="37"/>
  <c r="F45" i="37"/>
  <c r="G45" i="37"/>
  <c r="H45" i="37"/>
  <c r="I45" i="37"/>
  <c r="J45" i="37"/>
  <c r="B46" i="37"/>
  <c r="C46" i="37"/>
  <c r="D46" i="37"/>
  <c r="E46" i="37"/>
  <c r="F46" i="37"/>
  <c r="G46" i="37"/>
  <c r="H46" i="37"/>
  <c r="I46" i="37"/>
  <c r="J46" i="37"/>
  <c r="B47" i="37"/>
  <c r="C47" i="37"/>
  <c r="D47" i="37"/>
  <c r="E47" i="37"/>
  <c r="F47" i="37"/>
  <c r="G47" i="37"/>
  <c r="H47" i="37"/>
  <c r="I47" i="37"/>
  <c r="J47" i="37"/>
  <c r="B48" i="37"/>
  <c r="C48" i="37"/>
  <c r="D48" i="37"/>
  <c r="E48" i="37"/>
  <c r="F48" i="37"/>
  <c r="G48" i="37"/>
  <c r="H48" i="37"/>
  <c r="I48" i="37"/>
  <c r="J48" i="37"/>
  <c r="B49" i="37"/>
  <c r="C49" i="37"/>
  <c r="D49" i="37"/>
  <c r="E49" i="37"/>
  <c r="F49" i="37"/>
  <c r="G49" i="37"/>
  <c r="H49" i="37"/>
  <c r="I49" i="37"/>
  <c r="J49" i="37"/>
  <c r="B50" i="37"/>
  <c r="C50" i="37"/>
  <c r="D50" i="37"/>
  <c r="E50" i="37"/>
  <c r="F50" i="37"/>
  <c r="G50" i="37"/>
  <c r="H50" i="37"/>
  <c r="I50" i="37"/>
  <c r="J50" i="37"/>
  <c r="B51" i="37"/>
  <c r="C51" i="37"/>
  <c r="D51" i="37"/>
  <c r="E51" i="37"/>
  <c r="F51" i="37"/>
  <c r="G51" i="37"/>
  <c r="H51" i="37"/>
  <c r="I51" i="37"/>
  <c r="J51" i="37"/>
  <c r="B52" i="37"/>
  <c r="C52" i="37"/>
  <c r="D52" i="37"/>
  <c r="E52" i="37"/>
  <c r="F52" i="37"/>
  <c r="G52" i="37"/>
  <c r="H52" i="37"/>
  <c r="I52" i="37"/>
  <c r="J52" i="37"/>
  <c r="B53" i="37"/>
  <c r="C53" i="37"/>
  <c r="D53" i="37"/>
  <c r="E53" i="37"/>
  <c r="F53" i="37"/>
  <c r="G53" i="37"/>
  <c r="H53" i="37"/>
  <c r="I53" i="37"/>
  <c r="J53" i="37"/>
  <c r="B54" i="37"/>
  <c r="C54" i="37"/>
  <c r="D54" i="37"/>
  <c r="E54" i="37"/>
  <c r="F54" i="37"/>
  <c r="G54" i="37"/>
  <c r="H54" i="37"/>
  <c r="I54" i="37"/>
  <c r="J54" i="37"/>
  <c r="B55" i="37"/>
  <c r="C55" i="37"/>
  <c r="D55" i="37"/>
  <c r="E55" i="37"/>
  <c r="F55" i="37"/>
  <c r="G55" i="37"/>
  <c r="H55" i="37"/>
  <c r="I55" i="37"/>
  <c r="J55" i="37"/>
  <c r="B56" i="37"/>
  <c r="C56" i="37"/>
  <c r="D56" i="37"/>
  <c r="E56" i="37"/>
  <c r="F56" i="37"/>
  <c r="G56" i="37"/>
  <c r="H56" i="37"/>
  <c r="I56" i="37"/>
  <c r="J56" i="37"/>
  <c r="B57" i="37"/>
  <c r="C57" i="37"/>
  <c r="D57" i="37"/>
  <c r="E57" i="37"/>
  <c r="F57" i="37"/>
  <c r="G57" i="37"/>
  <c r="H57" i="37"/>
  <c r="I57" i="37"/>
  <c r="J57" i="37"/>
  <c r="B58" i="37"/>
  <c r="C58" i="37"/>
  <c r="D58" i="37"/>
  <c r="E58" i="37"/>
  <c r="F58" i="37"/>
  <c r="G58" i="37"/>
  <c r="H58" i="37"/>
  <c r="I58" i="37"/>
  <c r="J58" i="37"/>
  <c r="B59" i="37"/>
  <c r="C59" i="37"/>
  <c r="D59" i="37"/>
  <c r="E59" i="37"/>
  <c r="F59" i="37"/>
  <c r="G59" i="37"/>
  <c r="H59" i="37"/>
  <c r="I59" i="37"/>
  <c r="J59" i="37"/>
  <c r="B60" i="37"/>
  <c r="C60" i="37"/>
  <c r="D60" i="37"/>
  <c r="E60" i="37"/>
  <c r="F60" i="37"/>
  <c r="G60" i="37"/>
  <c r="H60" i="37"/>
  <c r="I60" i="37"/>
  <c r="J60" i="37"/>
  <c r="B61" i="37"/>
  <c r="C61" i="37"/>
  <c r="D61" i="37"/>
  <c r="E61" i="37"/>
  <c r="F61" i="37"/>
  <c r="G61" i="37"/>
  <c r="H61" i="37"/>
  <c r="I61" i="37"/>
  <c r="J61" i="37"/>
  <c r="B62" i="37"/>
  <c r="C62" i="37"/>
  <c r="D62" i="37"/>
  <c r="E62" i="37"/>
  <c r="F62" i="37"/>
  <c r="G62" i="37"/>
  <c r="H62" i="37"/>
  <c r="I62" i="37"/>
  <c r="J62" i="37"/>
  <c r="B63" i="37"/>
  <c r="C63" i="37"/>
  <c r="D63" i="37"/>
  <c r="E63" i="37"/>
  <c r="F63" i="37"/>
  <c r="G63" i="37"/>
  <c r="H63" i="37"/>
  <c r="I63" i="37"/>
  <c r="J63" i="37"/>
  <c r="B64" i="37"/>
  <c r="E64" i="37"/>
  <c r="F64" i="37"/>
  <c r="G64" i="37"/>
  <c r="H64" i="37"/>
  <c r="I64" i="37"/>
  <c r="J64" i="37"/>
  <c r="J15" i="37"/>
  <c r="I15" i="37"/>
  <c r="H15" i="37"/>
  <c r="G15" i="37"/>
  <c r="F15" i="37"/>
  <c r="E15" i="37"/>
  <c r="D15" i="37"/>
  <c r="C15" i="37"/>
  <c r="B15" i="37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B78" i="22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I87" i="22"/>
  <c r="J87" i="22"/>
  <c r="B88" i="22"/>
  <c r="C88" i="22"/>
  <c r="D88" i="22"/>
  <c r="E88" i="22"/>
  <c r="F88" i="22"/>
  <c r="G88" i="22"/>
  <c r="H88" i="22"/>
  <c r="I88" i="22"/>
  <c r="J88" i="22"/>
  <c r="B89" i="22"/>
  <c r="C89" i="22"/>
  <c r="D89" i="22"/>
  <c r="E89" i="22"/>
  <c r="F89" i="22"/>
  <c r="G89" i="22"/>
  <c r="H89" i="22"/>
  <c r="I89" i="22"/>
  <c r="J89" i="22"/>
  <c r="B90" i="22"/>
  <c r="C90" i="22"/>
  <c r="D90" i="22"/>
  <c r="E90" i="22"/>
  <c r="F90" i="22"/>
  <c r="G90" i="22"/>
  <c r="H90" i="22"/>
  <c r="I90" i="22"/>
  <c r="J90" i="22"/>
  <c r="B91" i="22"/>
  <c r="C91" i="22"/>
  <c r="D91" i="22"/>
  <c r="E91" i="22"/>
  <c r="F91" i="22"/>
  <c r="G91" i="22"/>
  <c r="H91" i="22"/>
  <c r="I91" i="22"/>
  <c r="J91" i="22"/>
  <c r="B92" i="22"/>
  <c r="C92" i="22"/>
  <c r="D92" i="22"/>
  <c r="E92" i="22"/>
  <c r="F92" i="22"/>
  <c r="G92" i="22"/>
  <c r="H92" i="22"/>
  <c r="I92" i="22"/>
  <c r="J92" i="22"/>
  <c r="B93" i="22"/>
  <c r="C93" i="22"/>
  <c r="D93" i="22"/>
  <c r="E93" i="22"/>
  <c r="F93" i="22"/>
  <c r="G93" i="22"/>
  <c r="H93" i="22"/>
  <c r="I93" i="22"/>
  <c r="J93" i="22"/>
  <c r="B94" i="22"/>
  <c r="C94" i="22"/>
  <c r="D94" i="22"/>
  <c r="E94" i="22"/>
  <c r="F94" i="22"/>
  <c r="G94" i="22"/>
  <c r="H94" i="22"/>
  <c r="I94" i="22"/>
  <c r="J94" i="22"/>
  <c r="B95" i="22"/>
  <c r="C95" i="22"/>
  <c r="D95" i="22"/>
  <c r="E95" i="22"/>
  <c r="F95" i="22"/>
  <c r="G95" i="22"/>
  <c r="H95" i="22"/>
  <c r="I95" i="22"/>
  <c r="J95" i="22"/>
  <c r="B96" i="22"/>
  <c r="C96" i="22"/>
  <c r="D96" i="22"/>
  <c r="E96" i="22"/>
  <c r="F96" i="22"/>
  <c r="G96" i="22"/>
  <c r="H96" i="22"/>
  <c r="I96" i="22"/>
  <c r="J96" i="22"/>
  <c r="B97" i="22"/>
  <c r="E97" i="22"/>
  <c r="F97" i="22"/>
  <c r="G97" i="22"/>
  <c r="H97" i="22"/>
  <c r="I97" i="22"/>
  <c r="J97" i="22"/>
  <c r="J48" i="22"/>
  <c r="I48" i="22"/>
  <c r="H48" i="22"/>
  <c r="G48" i="22"/>
  <c r="F48" i="22"/>
  <c r="E48" i="22"/>
  <c r="D48" i="22"/>
  <c r="C48" i="22"/>
  <c r="B48" i="22"/>
  <c r="J33" i="22"/>
  <c r="J32" i="22"/>
  <c r="G33" i="22"/>
  <c r="I33" i="22"/>
  <c r="I32" i="22"/>
  <c r="H33" i="22"/>
  <c r="H32" i="22"/>
  <c r="G32" i="22"/>
  <c r="F32" i="22"/>
  <c r="E33" i="22"/>
  <c r="F33" i="22"/>
  <c r="E32" i="22"/>
  <c r="D32" i="22"/>
  <c r="D33" i="22"/>
  <c r="C33" i="22"/>
  <c r="C32" i="22"/>
  <c r="B33" i="22"/>
  <c r="B32" i="22"/>
  <c r="J31" i="22"/>
  <c r="J30" i="22"/>
  <c r="I31" i="22"/>
  <c r="I30" i="22"/>
  <c r="H31" i="22"/>
  <c r="H30" i="22"/>
  <c r="G31" i="22"/>
  <c r="G30" i="22"/>
  <c r="F31" i="22"/>
  <c r="E31" i="22"/>
  <c r="F30" i="22"/>
  <c r="E30" i="22"/>
  <c r="D31" i="22"/>
  <c r="D30" i="22"/>
  <c r="C31" i="22"/>
  <c r="C30" i="22"/>
  <c r="B31" i="22"/>
  <c r="B30" i="22"/>
  <c r="J29" i="22"/>
  <c r="J28" i="22"/>
  <c r="I29" i="22"/>
  <c r="I28" i="22"/>
  <c r="H29" i="22"/>
  <c r="H28" i="22"/>
  <c r="G29" i="22"/>
  <c r="G28" i="22"/>
  <c r="F29" i="22"/>
  <c r="F28" i="22"/>
  <c r="E29" i="22"/>
  <c r="E28" i="22"/>
  <c r="D29" i="22"/>
  <c r="D28" i="22"/>
  <c r="C29" i="22"/>
  <c r="C28" i="22"/>
  <c r="B29" i="22"/>
  <c r="B28" i="22"/>
  <c r="F27" i="22"/>
  <c r="J27" i="22"/>
  <c r="J26" i="22"/>
  <c r="I27" i="22"/>
  <c r="I26" i="22"/>
  <c r="H27" i="22"/>
  <c r="H26" i="22"/>
  <c r="G27" i="22"/>
  <c r="G26" i="22"/>
  <c r="F26" i="22"/>
  <c r="E27" i="22"/>
  <c r="E26" i="22"/>
  <c r="D27" i="22"/>
  <c r="D26" i="22"/>
  <c r="C27" i="22"/>
  <c r="C26" i="22"/>
  <c r="B27" i="22"/>
  <c r="B26" i="22"/>
  <c r="J25" i="22"/>
  <c r="J24" i="22"/>
  <c r="I25" i="22"/>
  <c r="I24" i="22"/>
  <c r="H25" i="22"/>
  <c r="H24" i="22"/>
  <c r="G25" i="22"/>
  <c r="G24" i="22"/>
  <c r="F25" i="22"/>
  <c r="F24" i="22"/>
  <c r="E25" i="22"/>
  <c r="E24" i="22"/>
  <c r="D25" i="22"/>
  <c r="D24" i="22"/>
  <c r="C25" i="22"/>
  <c r="C24" i="22"/>
  <c r="B25" i="22"/>
  <c r="B24" i="22"/>
  <c r="H6" i="37" l="1"/>
  <c r="D2" i="37"/>
  <c r="J8" i="37"/>
  <c r="E3" i="37"/>
  <c r="G4" i="37"/>
  <c r="H7" i="37"/>
  <c r="C3" i="37"/>
  <c r="E4" i="37"/>
  <c r="J2" i="37"/>
  <c r="I8" i="37"/>
  <c r="I7" i="37"/>
  <c r="H2" i="37"/>
  <c r="H5" i="37"/>
  <c r="H10" i="37" s="1"/>
  <c r="G8" i="37"/>
  <c r="F7" i="37"/>
  <c r="D7" i="37"/>
  <c r="B2" i="37"/>
  <c r="C2" i="37"/>
  <c r="D3" i="37"/>
  <c r="F4" i="37"/>
  <c r="G5" i="37"/>
  <c r="G6" i="37"/>
  <c r="G7" i="37"/>
  <c r="H8" i="37"/>
  <c r="E2" i="37"/>
  <c r="F3" i="37"/>
  <c r="H4" i="37"/>
  <c r="J5" i="37"/>
  <c r="J10" i="37" s="1"/>
  <c r="I6" i="37"/>
  <c r="B4" i="37"/>
  <c r="J3" i="37"/>
  <c r="F2" i="37"/>
  <c r="G3" i="37"/>
  <c r="J4" i="37"/>
  <c r="B6" i="37"/>
  <c r="J6" i="37"/>
  <c r="J7" i="37"/>
  <c r="J14" i="37" s="1"/>
  <c r="C5" i="37"/>
  <c r="C10" i="37" s="1"/>
  <c r="G2" i="37"/>
  <c r="H3" i="37"/>
  <c r="B5" i="37"/>
  <c r="B10" i="37" s="1"/>
  <c r="C6" i="37"/>
  <c r="B7" i="37"/>
  <c r="C8" i="37"/>
  <c r="C4" i="37"/>
  <c r="D5" i="37"/>
  <c r="D10" i="37" s="1"/>
  <c r="D6" i="37"/>
  <c r="C7" i="37"/>
  <c r="D8" i="37"/>
  <c r="E8" i="37"/>
  <c r="D4" i="37"/>
  <c r="E5" i="37"/>
  <c r="E6" i="37"/>
  <c r="F8" i="37"/>
  <c r="F5" i="37"/>
  <c r="F10" i="37" s="1"/>
  <c r="F6" i="37"/>
  <c r="I2" i="37"/>
  <c r="I3" i="37"/>
  <c r="I4" i="37"/>
  <c r="I5" i="37"/>
  <c r="E7" i="37"/>
  <c r="B8" i="37"/>
  <c r="B3" i="37"/>
  <c r="E13" i="37" l="1"/>
  <c r="J11" i="37"/>
  <c r="H12" i="37"/>
  <c r="G13" i="37"/>
  <c r="F11" i="37"/>
  <c r="I12" i="37"/>
  <c r="B11" i="37"/>
  <c r="F12" i="37"/>
  <c r="C12" i="37"/>
  <c r="D12" i="37"/>
  <c r="G12" i="37"/>
  <c r="H11" i="37"/>
  <c r="H13" i="37"/>
  <c r="H14" i="37"/>
  <c r="C11" i="37"/>
  <c r="G14" i="37"/>
  <c r="D14" i="37"/>
  <c r="I14" i="37"/>
  <c r="J13" i="37"/>
  <c r="J12" i="37"/>
  <c r="I13" i="37"/>
  <c r="G10" i="37"/>
  <c r="G11" i="37"/>
  <c r="F13" i="37"/>
  <c r="F14" i="37"/>
  <c r="E11" i="37"/>
  <c r="C14" i="37"/>
  <c r="B12" i="37"/>
  <c r="B13" i="37"/>
  <c r="E10" i="37"/>
  <c r="D11" i="37"/>
  <c r="D13" i="37"/>
  <c r="E12" i="37"/>
  <c r="B14" i="37"/>
  <c r="C13" i="37"/>
  <c r="I11" i="37"/>
  <c r="I10" i="37"/>
  <c r="E14" i="37"/>
  <c r="J23" i="22" l="1"/>
  <c r="J22" i="22"/>
  <c r="I23" i="22"/>
  <c r="I22" i="22"/>
  <c r="H23" i="22"/>
  <c r="H22" i="22"/>
  <c r="G23" i="22"/>
  <c r="G22" i="22"/>
  <c r="F23" i="22"/>
  <c r="F22" i="22"/>
  <c r="E23" i="22"/>
  <c r="E22" i="22"/>
  <c r="D23" i="22"/>
  <c r="D22" i="22"/>
  <c r="C23" i="22"/>
  <c r="C22" i="22"/>
  <c r="B23" i="22"/>
  <c r="B22" i="22"/>
  <c r="C41" i="22" l="1"/>
  <c r="D41" i="22"/>
  <c r="E41" i="22"/>
  <c r="F41" i="22"/>
  <c r="G41" i="22"/>
  <c r="H41" i="22"/>
  <c r="I41" i="22"/>
  <c r="J41" i="22"/>
  <c r="B41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C39" i="22"/>
  <c r="D39" i="22"/>
  <c r="E39" i="22"/>
  <c r="F39" i="22"/>
  <c r="G39" i="22"/>
  <c r="H39" i="22"/>
  <c r="I39" i="22"/>
  <c r="J39" i="22"/>
  <c r="C40" i="22"/>
  <c r="D40" i="22"/>
  <c r="E40" i="22"/>
  <c r="F40" i="22"/>
  <c r="G40" i="22"/>
  <c r="H40" i="22"/>
  <c r="I40" i="22"/>
  <c r="J40" i="22"/>
  <c r="B40" i="22"/>
  <c r="B39" i="22"/>
  <c r="B38" i="22"/>
  <c r="B37" i="22"/>
  <c r="B36" i="22"/>
  <c r="B35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E64" i="28"/>
  <c r="F64" i="28"/>
  <c r="G64" i="28"/>
  <c r="H64" i="28"/>
  <c r="I64" i="28"/>
  <c r="J64" i="28"/>
  <c r="J15" i="28" l="1"/>
  <c r="I15" i="28"/>
  <c r="H15" i="28"/>
  <c r="G15" i="28"/>
  <c r="F15" i="28"/>
  <c r="E15" i="28"/>
  <c r="D15" i="28"/>
  <c r="C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3" i="22"/>
  <c r="J47" i="22" l="1"/>
  <c r="J45" i="22"/>
  <c r="I45" i="22"/>
  <c r="I47" i="22"/>
  <c r="H44" i="22"/>
  <c r="H46" i="22"/>
  <c r="H45" i="22"/>
  <c r="J46" i="22"/>
  <c r="J43" i="22"/>
  <c r="J44" i="22"/>
  <c r="I46" i="22"/>
  <c r="I43" i="22"/>
  <c r="H47" i="22"/>
  <c r="I44" i="22"/>
  <c r="C43" i="22" l="1"/>
  <c r="D43" i="22"/>
  <c r="C47" i="22" l="1"/>
  <c r="D44" i="22"/>
  <c r="B44" i="22"/>
  <c r="D45" i="22"/>
  <c r="C44" i="22"/>
  <c r="E44" i="22"/>
  <c r="G46" i="22"/>
  <c r="G43" i="22"/>
  <c r="C46" i="22"/>
  <c r="F47" i="22"/>
  <c r="B45" i="22"/>
  <c r="E46" i="22"/>
  <c r="E43" i="22"/>
  <c r="G45" i="22"/>
  <c r="E47" i="22"/>
  <c r="C45" i="22"/>
  <c r="B46" i="22"/>
  <c r="B43" i="22"/>
  <c r="G47" i="22"/>
  <c r="F43" i="22"/>
  <c r="F46" i="22"/>
  <c r="B47" i="22"/>
  <c r="G44" i="22"/>
  <c r="F44" i="22"/>
  <c r="D46" i="22"/>
  <c r="D47" i="22"/>
  <c r="E45" i="22"/>
  <c r="F45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<sst xmlns="http://schemas.openxmlformats.org/spreadsheetml/2006/main" count="2842" uniqueCount="1655">
  <si>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</si>
  <si>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</si>
  <si>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</si>
  <si>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</si>
  <si>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</si>
  <si>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</si>
  <si>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</si>
  <si>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</si>
  <si>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</si>
  <si>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</si>
  <si>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</si>
  <si>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</si>
  <si>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</si>
  <si>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</si>
  <si>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</si>
  <si>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</si>
  <si>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</si>
  <si>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</si>
  <si>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</si>
  <si>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</si>
  <si>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</si>
  <si>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</si>
  <si>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</si>
  <si>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</si>
  <si>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</si>
  <si>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</si>
  <si>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</si>
  <si>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</si>
  <si>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</si>
  <si>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</si>
  <si>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</si>
  <si>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</si>
  <si>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</si>
  <si>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</si>
  <si>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</si>
  <si>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</si>
  <si>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</si>
  <si>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</si>
  <si>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</si>
  <si>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</si>
  <si>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</si>
  <si>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</si>
  <si>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</si>
  <si>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</si>
  <si>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</si>
  <si>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</si>
  <si>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</si>
  <si>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</si>
  <si>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</si>
  <si>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</si>
  <si>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</si>
  <si>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</si>
  <si>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</si>
  <si>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</si>
  <si>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</si>
  <si>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</si>
  <si>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</si>
  <si>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</si>
  <si>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</si>
  <si>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</si>
  <si>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</si>
  <si>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</si>
  <si>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</si>
  <si>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</si>
  <si>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</si>
  <si>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</si>
  <si>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</si>
  <si>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</si>
  <si>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</si>
  <si>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</si>
  <si>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</si>
  <si>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</si>
  <si>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</si>
  <si>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</si>
  <si>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</si>
  <si>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</si>
  <si>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</si>
  <si>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</si>
  <si>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</si>
  <si>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</si>
  <si>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</si>
  <si>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</si>
  <si>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</si>
  <si>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</si>
  <si>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</si>
  <si>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</si>
  <si>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</si>
  <si>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</si>
  <si>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</si>
  <si>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</si>
  <si>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</si>
  <si>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</si>
  <si>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</si>
  <si>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</si>
  <si>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</si>
  <si>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</si>
  <si>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</si>
  <si>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</si>
  <si>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</si>
  <si>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</si>
  <si>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</si>
  <si>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</si>
  <si>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</si>
  <si>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</si>
  <si>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</si>
  <si>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</si>
  <si>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</si>
  <si>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</si>
  <si>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</si>
  <si>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</si>
  <si>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</si>
  <si>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</si>
  <si>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</si>
  <si>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</si>
  <si>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</si>
  <si>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</si>
  <si>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</si>
  <si>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</si>
  <si>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</si>
  <si>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</si>
  <si>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</si>
  <si>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</si>
  <si>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</si>
  <si>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</si>
  <si>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</si>
  <si>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</si>
  <si>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</si>
  <si>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</si>
  <si>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</si>
  <si>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</si>
  <si>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</si>
  <si>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</si>
  <si>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</si>
  <si>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</si>
  <si>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</si>
  <si>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</si>
  <si>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</si>
  <si>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</si>
  <si>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</si>
  <si>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</si>
  <si>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</si>
  <si>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</si>
  <si>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</si>
  <si>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</si>
  <si>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</si>
  <si>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</si>
  <si>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</si>
  <si>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</si>
  <si>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</si>
  <si>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</si>
  <si>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</si>
  <si>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</si>
  <si>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</si>
  <si>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</si>
  <si>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</si>
  <si>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</si>
  <si>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</si>
  <si>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</si>
  <si>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</si>
  <si>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</si>
  <si>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</si>
  <si>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</si>
  <si>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</si>
  <si>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</si>
  <si>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</si>
  <si>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</si>
  <si>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</si>
  <si>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</si>
  <si>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</si>
  <si>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</si>
  <si>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</si>
  <si>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</si>
  <si>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</si>
  <si>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</si>
  <si>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</si>
  <si>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</si>
  <si>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</si>
  <si>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</si>
  <si>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</si>
  <si>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</si>
  <si>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</si>
  <si>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</si>
  <si>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</si>
  <si>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</si>
  <si>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</si>
  <si>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</si>
  <si>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</si>
  <si>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</si>
  <si>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</si>
  <si>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</si>
  <si>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</si>
  <si>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</si>
  <si>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</si>
  <si>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</si>
  <si>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</si>
  <si>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</si>
  <si>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</si>
  <si>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</si>
  <si>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</si>
  <si>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</si>
  <si>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</si>
  <si>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</si>
  <si>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</si>
  <si>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</si>
  <si>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</si>
  <si>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</si>
  <si>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</si>
  <si>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</si>
  <si>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</si>
  <si>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</si>
  <si>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</si>
  <si>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</si>
  <si>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</si>
  <si>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</si>
  <si>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</si>
  <si>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</si>
  <si>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</si>
  <si>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</si>
  <si>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</si>
  <si>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</si>
  <si>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</si>
  <si>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</si>
  <si>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</si>
  <si>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</si>
  <si>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</si>
  <si>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</si>
  <si>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</si>
  <si>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</si>
  <si>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</si>
  <si>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</si>
  <si>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</si>
  <si>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</si>
  <si>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</si>
  <si>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</si>
  <si>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</si>
  <si>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</si>
  <si>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</si>
  <si>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</si>
  <si>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</si>
  <si>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</si>
  <si>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</si>
  <si>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</si>
  <si>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</si>
  <si>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</si>
  <si>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</si>
  <si>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</si>
  <si>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</si>
  <si>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</si>
  <si>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</si>
  <si>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</si>
  <si>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</si>
  <si>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</si>
  <si>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</si>
  <si>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</si>
  <si>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</si>
  <si>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</si>
  <si>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</si>
  <si>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</si>
  <si>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</si>
  <si>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</si>
  <si>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</si>
  <si>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</si>
  <si>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</si>
  <si>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</si>
  <si>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</si>
  <si>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</si>
  <si>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</si>
  <si>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</si>
  <si>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</si>
  <si>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</si>
  <si>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</si>
  <si>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</si>
  <si>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</si>
  <si>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</si>
  <si>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</si>
  <si>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</si>
  <si>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</si>
  <si>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</si>
  <si>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</si>
  <si>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</si>
  <si>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</si>
  <si>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</si>
  <si>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</si>
  <si>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</si>
  <si>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</si>
  <si>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</si>
  <si>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</si>
  <si>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</si>
  <si>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</si>
  <si>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</si>
  <si>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</si>
  <si>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</si>
  <si>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</si>
  <si>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</si>
  <si>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</si>
  <si>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</si>
  <si>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</si>
  <si>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</si>
  <si>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</si>
  <si>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</si>
  <si>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</si>
  <si>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</si>
  <si>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</si>
  <si>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</si>
  <si>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</si>
  <si>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</si>
  <si>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</si>
  <si>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</si>
  <si>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</si>
  <si>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</si>
  <si>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</si>
  <si>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</si>
  <si>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</si>
  <si>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</si>
  <si>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</si>
  <si>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</si>
  <si>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</si>
  <si>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</si>
  <si>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</si>
  <si>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</si>
  <si>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</si>
  <si>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</si>
  <si>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</si>
  <si>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</si>
  <si>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</si>
  <si>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</si>
  <si>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</si>
  <si>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</si>
  <si>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</si>
  <si>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</si>
  <si>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</si>
  <si>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</si>
  <si>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</si>
  <si>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</si>
  <si>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</si>
  <si>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</si>
  <si>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</si>
  <si>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</si>
  <si>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</si>
  <si>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</si>
  <si>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</si>
  <si>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</si>
  <si>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</si>
  <si>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</si>
  <si>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</si>
  <si>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</si>
  <si>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</si>
  <si>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</si>
  <si>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</si>
  <si>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</si>
  <si>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</si>
  <si>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</si>
  <si>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</si>
  <si>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</si>
  <si>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</si>
  <si>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</si>
  <si>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</si>
  <si>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</si>
  <si>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</si>
  <si>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</si>
  <si>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</si>
  <si>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</si>
  <si>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</si>
  <si>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</si>
  <si>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</si>
  <si>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</si>
  <si>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</si>
  <si>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</si>
  <si>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</si>
  <si>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</si>
  <si>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</si>
  <si>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</si>
  <si>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</si>
  <si>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</si>
  <si>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</si>
  <si>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</si>
  <si>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</si>
  <si>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</si>
  <si>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</si>
  <si>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</si>
  <si>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</si>
  <si>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</si>
  <si>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</si>
  <si>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</si>
  <si>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</si>
  <si>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</si>
  <si>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</si>
  <si>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</si>
  <si>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</si>
  <si>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</si>
  <si>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</si>
  <si>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</si>
  <si>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</si>
  <si>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</si>
  <si>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</si>
  <si>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</si>
  <si>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</si>
  <si>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</si>
  <si>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</si>
  <si>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</si>
  <si>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</si>
  <si>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</si>
  <si>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</si>
  <si>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</si>
  <si>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</si>
  <si>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</si>
  <si>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</si>
  <si>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</si>
  <si>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</si>
  <si>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</si>
  <si>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</si>
  <si>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</si>
  <si>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</si>
  <si>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</si>
  <si>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</si>
  <si>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</si>
  <si>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</si>
  <si>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</si>
  <si>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</si>
  <si>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</si>
  <si>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</si>
  <si>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</si>
  <si>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</si>
  <si>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</si>
  <si>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</si>
  <si>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</si>
  <si>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</si>
  <si>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</si>
  <si>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</si>
  <si>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</si>
  <si>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</si>
  <si>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</si>
  <si>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</si>
  <si>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</si>
  <si>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</si>
  <si>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</si>
  <si>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</si>
  <si>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</si>
  <si>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</si>
  <si>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</si>
  <si>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</si>
  <si>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</si>
  <si>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</si>
  <si>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</si>
  <si>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</si>
  <si>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</si>
  <si>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</si>
  <si>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</si>
  <si>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</si>
  <si>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</si>
  <si>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</si>
  <si>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</si>
  <si>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</si>
  <si>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</si>
  <si>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</si>
  <si>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</si>
  <si>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</si>
  <si>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</si>
  <si>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</si>
  <si>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</si>
  <si>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</si>
  <si>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</si>
  <si>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</si>
  <si>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</si>
  <si>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</si>
  <si>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</si>
  <si>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</si>
  <si>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</si>
  <si>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</si>
  <si>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</si>
  <si>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</si>
  <si>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</si>
  <si>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</si>
  <si>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</si>
  <si>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</si>
  <si>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</si>
  <si>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</si>
  <si>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</si>
  <si>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</si>
  <si>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</si>
  <si>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</si>
  <si>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</si>
  <si>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</si>
  <si>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</si>
  <si>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</si>
  <si>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</si>
  <si>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</si>
  <si>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</si>
  <si>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</si>
  <si>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</si>
  <si>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</si>
  <si>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</si>
  <si>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</si>
  <si>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</si>
  <si>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</si>
  <si>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</si>
  <si>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</si>
  <si>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</si>
  <si>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</si>
  <si>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</si>
  <si>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</si>
  <si>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</si>
  <si>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</si>
  <si>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</si>
  <si>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</si>
  <si>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</si>
  <si>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</si>
  <si>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</si>
  <si>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</si>
  <si>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</si>
  <si>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</si>
  <si>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</si>
  <si>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</si>
  <si>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</si>
  <si>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</si>
  <si>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</si>
  <si>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</si>
  <si>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</si>
  <si>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</si>
  <si>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</si>
  <si>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</si>
  <si>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</si>
  <si>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</si>
  <si>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</si>
  <si>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</si>
  <si>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</si>
  <si>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</si>
  <si>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</si>
  <si>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</si>
  <si>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</si>
  <si>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</si>
  <si>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</si>
  <si>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</si>
  <si>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</si>
  <si>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</si>
  <si>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</si>
  <si>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</si>
  <si>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</si>
  <si>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</si>
  <si>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</si>
  <si>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</si>
  <si>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</si>
  <si>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</si>
  <si>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</si>
  <si>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</si>
  <si>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</si>
  <si>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</si>
  <si>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</si>
  <si>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</si>
  <si>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</si>
  <si>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</si>
  <si>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</si>
  <si>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</si>
  <si>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</si>
  <si>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</si>
  <si>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</si>
  <si>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</si>
  <si>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</si>
  <si>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</si>
  <si>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</si>
  <si>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</si>
  <si>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</si>
  <si>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</si>
  <si>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</si>
  <si>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</si>
  <si>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</si>
  <si>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</si>
  <si>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</si>
  <si>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</si>
  <si>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</si>
  <si>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</si>
  <si>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</si>
  <si>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</si>
  <si>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</si>
  <si>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</si>
  <si>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</si>
  <si>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</si>
  <si>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</si>
  <si>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</si>
  <si>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</si>
  <si>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</si>
  <si>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</si>
  <si>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</si>
  <si>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</si>
  <si>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</si>
  <si>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</si>
  <si>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</si>
  <si>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</si>
  <si>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</si>
  <si>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</si>
  <si>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</si>
  <si>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</si>
  <si>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</si>
  <si>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</si>
  <si>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</si>
  <si>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</si>
  <si>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</si>
  <si>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</si>
  <si>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</si>
  <si>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</si>
  <si>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</si>
  <si>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</si>
  <si>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</si>
  <si>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</si>
  <si>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</si>
  <si>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</si>
  <si>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</si>
  <si>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</si>
  <si>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</si>
  <si>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</si>
  <si>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</si>
  <si>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</si>
  <si>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</si>
  <si>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</si>
  <si>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</si>
  <si>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</si>
  <si>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</si>
  <si>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</si>
  <si>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</si>
  <si>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</si>
  <si>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</si>
  <si>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</si>
  <si>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</si>
  <si>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</si>
  <si>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</si>
  <si>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</si>
  <si>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</si>
  <si>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</si>
  <si>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</si>
  <si>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</si>
  <si>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</si>
  <si>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</si>
  <si>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</si>
  <si>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</si>
  <si>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</si>
  <si>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</si>
  <si>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</si>
  <si>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</si>
  <si>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</si>
  <si>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</si>
  <si>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</si>
  <si>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</si>
  <si>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</si>
  <si>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</si>
  <si>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</si>
  <si>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</si>
  <si>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</si>
  <si>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</si>
  <si>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</si>
  <si>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</si>
  <si>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</si>
  <si>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</si>
  <si>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</si>
  <si>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</si>
  <si>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</si>
  <si>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</si>
  <si>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</si>
  <si>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</si>
  <si>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</si>
  <si>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</si>
  <si>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</si>
  <si>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</si>
  <si>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</si>
  <si>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</si>
  <si>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</si>
  <si>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</si>
  <si>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</si>
  <si>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</si>
  <si>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</si>
  <si>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</si>
  <si>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</si>
  <si>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</si>
  <si>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</si>
  <si>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</si>
  <si>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</si>
  <si>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</si>
  <si>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</si>
  <si>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</si>
  <si>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</si>
  <si>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</si>
  <si>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</si>
  <si>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</si>
  <si>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</si>
  <si>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</si>
  <si>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</si>
  <si>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</si>
  <si>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</si>
  <si>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</si>
  <si>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</si>
  <si>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</si>
  <si>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</si>
  <si>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</si>
  <si>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</si>
  <si>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</si>
  <si>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</si>
  <si>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</si>
  <si>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</si>
  <si>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</si>
  <si>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</si>
  <si>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</si>
  <si>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</si>
  <si>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</si>
  <si>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</si>
  <si>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</si>
  <si>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</si>
  <si>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</si>
  <si>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</si>
  <si>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</si>
  <si>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</si>
  <si>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</si>
  <si>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</si>
  <si>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</si>
  <si>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</si>
  <si>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</si>
  <si>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</si>
  <si>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</si>
  <si>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</si>
  <si>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</si>
  <si>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Initial values</t>
  </si>
  <si>
    <t>After repair</t>
  </si>
  <si>
    <t>after - mean</t>
  </si>
  <si>
    <t>average time repair flexural (s)</t>
  </si>
  <si>
    <t>ply_count</t>
  </si>
  <si>
    <t>total time (s)</t>
  </si>
  <si>
    <t>no change in ss</t>
  </si>
  <si>
    <t>f_D ini</t>
  </si>
  <si>
    <t>f_D solution</t>
  </si>
  <si>
    <t>diff lampam 9 solution</t>
  </si>
  <si>
    <t>diff lampam 10 solution</t>
  </si>
  <si>
    <t>diff lampam 11 solution</t>
  </si>
  <si>
    <t>diff lampam 12 solution</t>
  </si>
  <si>
    <t>diff lampam 9 ini</t>
  </si>
  <si>
    <t>diff lampam 10 ini</t>
  </si>
  <si>
    <t>diff lampam 11 ini</t>
  </si>
  <si>
    <t>diff lampam 12 ini</t>
  </si>
  <si>
    <t>lampam[9]</t>
  </si>
  <si>
    <t>lampam[10]</t>
  </si>
  <si>
    <t>lampam[11]</t>
  </si>
  <si>
    <t>lampam[12]</t>
  </si>
  <si>
    <t>lampam_target[9]</t>
  </si>
  <si>
    <t>lampam_target[10]</t>
  </si>
  <si>
    <t>lampam_target[11]</t>
  </si>
  <si>
    <t>lampam_target[12]</t>
  </si>
  <si>
    <t>lampam_ini[9]</t>
  </si>
  <si>
    <t>lampam_ini[10]</t>
  </si>
  <si>
    <t>lampam_ini[11]</t>
  </si>
  <si>
    <t>lampam_ini[12]</t>
  </si>
  <si>
    <t>lampam_inter[9]</t>
  </si>
  <si>
    <t>lampam_inter[10]</t>
  </si>
  <si>
    <t>lampam_inter[11]</t>
  </si>
  <si>
    <t>lampam_inter[12]</t>
  </si>
  <si>
    <t>ss</t>
  </si>
  <si>
    <t>ss_ini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</si>
  <si>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</si>
  <si>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</si>
  <si>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</si>
  <si>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</si>
  <si>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</si>
  <si>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</si>
  <si>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90 60 45 45 15 0 -45 -60 -60 -30 0 45 60 15 45 0 -30 -30 15 -30 15 30 30 0 -45 0 -15 -30 -30 -15 -15 30 30 30 -15 30 -15 -15 15 15 15 30 -15 -45 90 90 90 90 -45 -30 -30 -45 90 90 90 90 -45 -15 30 15 15 15 -15 -15 30 -15 30 30 30 -15 -15 -30 -30 -15 0 -45 0 30 30 15 -30 15 -30 -30 0 45 15 60 45 0 -30 -60 -60 -45 0 15 45 45 60 90</t>
  </si>
  <si>
    <t>-15 15 60 45 15 -15 -60 -30 -45 -15 15 45 30 45 0 -30 -30 0 30 60 45 15 0 -45 -30 -30 -15 30 30 30 -15 15 -30 15 30 30 15 -15 -45 -15 0 0 -30 -45 90 90 90 90 -60 90 90 -60 90 90 90 90 -45 -30 0 0 -15 -45 -15 15 30 30 15 -30 15 -15 30 30 30 -15 -30 -30 -45 0 15 45 60 30 0 -30 -30 0 45 30 45 15 -15 -45 -30 -60 -15 15 45 60 15 -15</t>
  </si>
  <si>
    <t>0 15 15 -30 0 -15 -30 -75 -45 90 -45 -60 -45 0 -45 -75 75 60 75 60 75 75 30 45 90 90 60 90 60 90 -75 -60 -60 -45 -75 -45 -60 -75 75 30 45 45 45 45 0 -15 0 45 90 90 90 90 45 0 -15 0 45 45 45 45 30 75 -75 -60 -45 -75 -45 -60 -60 -75 90 60 90 60 90 90 45 30 75 75 60 75 60 75 -75 -45 0 -45 -60 -45 90 -45 -75 -30 -15 0 -30 15 15 0</t>
  </si>
  <si>
    <t>-45 -15 15 0 -45 -75 90 -60 -75 -60 -45 0 15 0 -30 -75 75 75 60 60 75 75 30 60 90 90 60 75 45 90 -45 -30 -45 -45 -60 -60 -75 -75 90 45 45 45 45 30 0 -15 0 45 90 90 90 90 45 0 -15 0 30 45 45 45 45 90 -75 -75 -60 -60 -45 -45 -30 -45 90 45 75 60 90 90 60 30 75 75 60 60 75 75 -75 -30 0 15 0 -45 -60 -75 -60 90 -75 -45 0 15 -15 -45</t>
  </si>
  <si>
    <t>45 30 0 30 60 30 -15 -45 -45 -45 -30 -60 90 75 75 75 60 90 75 60 30 45 90 -60 -60 90 75 45 30 0 -30 0 15 30 60 -75 -75 -60 -75 -75 90 -75 -30 -30 -30 -30 0 -30 0 30 30 0 -30 0 -30 -30 -30 -30 -75 90 -75 -75 -60 -75 -75 60 30 15 0 -30 0 30 45 75 90 -60 -60 90 45 30 60 75 90 60 75 75 75 90 -60 -30 -45 -45 -45 -15 30 60 30 0 30 45</t>
  </si>
  <si>
    <t>30 75 60 30 60 30 0 -45 -45 -45 -30 -60 90 75 75 75 90 45 0 30 60 45 90 -60 -60 90 75 30 15 0 30 0 45 30 60 -75 -75 -75 -75 -60 90 -75 -30 0 -30 -30 -30 -30 -15 -30 -30 -15 -30 -30 -30 -30 0 -30 -75 90 -60 -75 -75 -75 -75 60 30 45 0 30 0 15 30 75 90 -60 -60 90 45 60 30 0 45 90 75 75 75 90 -60 -30 -45 -45 -45 0 30 60 30 60 75 30</t>
  </si>
  <si>
    <t>0 30 30 75 -60 -75 -60 -75 -45 -60 90 -60 90 75 60 90 60 30 -15 -45 -60 -45 -75 -60 90 45 90 -60 -30 15 45 90 60 60 75 60 60 60 60 90 -60 -15 0 0 0 -30 15 45 0 -30 -30 0 45 15 -30 0 0 0 -15 -60 90 60 60 60 60 75 60 60 90 45 15 -30 -60 90 45 90 -60 -75 -45 -60 -45 -15 30 60 90 60 75 90 -60 90 -60 -45 -75 -60 -75 -60 75 30 30 0</t>
  </si>
  <si>
    <t>15 30 30 75 -60 -75 60 -75 -45 -60 75 -75 75 90 -60 90 45 30 -15 -60 -60 -30 -30 -60 90 45 90 -60 -15 15 60 90 60 60 90 60 60 60 60 90 -60 -30 0 45 0 0 0 0 -45 -45 -45 -45 0 0 0 0 45 0 -30 -60 90 60 60 60 60 90 60 60 90 60 15 -15 -60 90 45 90 -60 -30 -30 -60 -60 -15 30 45 90 -60 90 75 -75 75 -60 -45 -75 60 -75 -60 75 30 30 15</t>
  </si>
  <si>
    <t>90 -45 0 15 0 -15 15 45 90 45 0 -15 -60 90 60 60 15 -30 -60 -60 -45 90 45 90 90 -45 -15 30 0 30 75 60 60 15 -15 -45 -60 -60 -60 75 45 60 60 15 -15 0 0 -30 -75 -75 -75 -75 -30 0 0 -15 15 60 60 45 75 -60 -60 -60 -45 -15 15 60 60 75 30 0 30 -15 -45 90 90 45 90 -45 -60 -60 -30 15 60 60 90 -60 -15 0 45 90 45 15 -15 0 15 0 -45 90</t>
  </si>
  <si>
    <t>-15 0 -45 0 15 15 45 90 45 0 -15 -60 90 60 60 15 -15 -45 90 90 -60 75 75 -60 -45 -15 15 60 60 15 45 30 0 -45 -60 -30 -60 -60 90 90 45 60 60 30 -15 0 0 -30 -75 -75 -75 -75 -30 0 0 -15 30 60 60 45 90 90 -60 -60 -30 -60 -45 0 30 45 15 60 60 15 -15 -45 -60 75 75 -60 90 90 -45 -15 15 60 60 90 -60 -15 0 45 90 45 15 15 0 -45 0 -15</t>
  </si>
  <si>
    <t>-60 -45 -75 60 30 60 75 30 75 -60 -15 0 -45 0 -45 -60 -60 -75 75 30 15 30 45 90 -45 0 30 45 90 45 90 45 45 90 -75 -75 60 60 90 75 75 -75 -30 0 0 -30 -30 -30 -30 -45 -45 -30 -30 -30 -30 0 0 -30 -75 75 75 90 60 60 -75 -75 90 45 45 90 45 90 45 30 0 -45 90 45 30 15 30 75 -75 -60 -60 -45 0 -45 0 -15 -60 75 30 75 60 30 60 -75 -45 -60</t>
  </si>
  <si>
    <t>-75 60 60 75 75 -60 -45 0 -45 -60 -60 -60 -45 -75 75 30 30 0 30 15 45 90 -45 -45 0 30 30 45 45 90 90 75 75 45 45 60 60 90 90 -75 -75 -75 -30 -30 0 0 -30 -30 -30 -15 -15 -30 -30 -30 0 0 -30 -30 -75 -75 -75 90 90 60 60 45 45 75 75 90 90 45 45 30 30 0 -45 -45 90 45 15 30 0 30 30 75 -75 -45 -60 -60 -60 -45 0 -45 -60 75 75 60 60 -75</t>
  </si>
  <si>
    <t>90 90 -45 0 -15 30 30 75 -75 -75 -75 -75 90 -60 -60 -60 -75 75 60 15 45 75 45 75 45 45 75 90 60 60 -75 -45 -30 0 0 0 0 -30 -75 90 75 75 -75 60 60 75 -60 -45 -45 -60 -60 -45 -45 -60 75 60 60 -75 75 75 90 -75 -30 0 0 0 0 -30 -45 -75 60 60 90 75 45 45 75 45 75 45 15 60 75 -75 -60 -60 -60 90 -75 -75 -75 -75 75 30 30 -15 0 -45 90 90</t>
  </si>
  <si>
    <t>90 90 -45 0 -15 30 75 -75 75 -75 75 -75 -75 -60 -60 -60 75 60 60 30 60 -75 -60 90 45 45 45 45 75 -75 -45 -75 -75 60 60 75 75 75 90 90 -60 -45 -45 -30 0 0 0 0 -30 15 15 -30 0 0 0 0 -30 -45 -45 -60 90 90 75 75 75 60 60 -75 -75 -45 -75 75 45 45 45 45 90 -60 -75 60 30 60 60 75 -60 -60 -60 -75 -75 75 -75 75 -75 75 30 -15 0 -45 90 90</t>
  </si>
  <si>
    <t>60 90 -75 60 15 30 60 15 15 30 0 -30 -75 -60 -45 -45 -15 30 60 -75 60 75 -60 -30 -45 -45 0 15 45 75 45 45 0 45 90 -60 -15 -15 0 45 0 -15 -30 -45 90 90 90 -60 -60 75 75 -60 -60 90 90 90 -45 -30 -15 0 45 0 -15 -15 -60 90 45 0 45 45 75 45 15 0 -45 -45 -30 -60 75 60 -75 60 30 -15 -45 -45 -60 -75 -30 0 30 15 15 60 30 15 60 -75 90 60</t>
  </si>
  <si>
    <t>90 -75 60 15 45 15 15 60 30 30 0 -30 -75 -60 -45 -45 -15 30 60 75 -60 -30 -45 -75 -45 0 45 60 15 45 75 45 45 90 -60 -15 0 0 0 -15 -15 -30 -45 90 60 90 90 75 -60 -60 -60 -60 75 90 90 60 90 -45 -30 -15 -15 0 0 0 -15 -60 90 45 45 75 45 15 60 45 0 -45 -75 -45 -30 -60 75 60 30 -15 -45 -45 -60 -75 -30 0 30 30 60 15 15 45 15 60 -75 90</t>
  </si>
  <si>
    <t>0 15 0 30 -15 -45 90 -75 -75 -45 90 45 45 45 90 45 30 -15 -60 -45 -15 30 -15 0 15 60 75 -75 90 -60 -30 -30 0 45 60 90 60 30 15 -30 15 30 75 75 -60 -45 -30 -45 -30 0 0 -30 -45 -30 -45 -60 75 75 30 15 -30 15 30 60 90 60 45 0 -30 -30 -60 90 -75 75 60 15 0 -15 30 -15 -45 -60 -15 30 45 90 45 45 45 90 -45 -75 -75 90 -45 -15 30 0 15 0</t>
  </si>
  <si>
    <t>0 0 30 15 0 -45 -45 90 -75 -75 90 45 45 45 45 30 -15 -15 -60 -45 0 30 15 60 -75 90 75 90 -60 -15 -30 -30 15 30 60 90 60 45 15 -30 -15 30 75 75 -60 -45 0 -30 -45 -30 -30 -45 -30 0 -45 -60 75 75 30 -15 -30 15 45 60 90 60 30 15 -30 -30 -15 -60 90 75 90 -75 60 15 30 0 -45 -60 -15 -15 30 45 45 45 45 90 -75 -75 90 -45 -45 0 15 30 0 0</t>
  </si>
  <si>
    <t>75 60 90 -75 -75 -30 15 15 0 0 30 0 30 30 15 -15 -45 90 60 90 -60 -15 -45 90 90 -60 -60 -45 -45 0 30 0 -30 -30 -15 -15 -30 -60 90 60 75 60 90 45 45 45 45 15 15 -15 -15 15 15 45 45 45 45 90 60 75 60 90 -60 -30 -15 -15 -30 -30 0 30 0 -45 -45 -60 -60 90 90 -45 -15 -60 90 60 90 -45 -15 15 30 30 0 30 0 0 15 15 -30 -75 -75 90 60 75</t>
  </si>
  <si>
    <t>75 60 90 -75 -75 -45 -15 0 15 0 30 0 30 30 15 -15 -45 90 60 90 -60 -30 -45 90 -60 90 -60 -60 -30 0 15 0 30 -15 -15 -30 -30 -45 90 60 60 75 90 45 45 45 15 -15 15 45 45 15 -15 15 45 45 45 90 75 60 60 90 -45 -30 -30 -15 -15 30 0 15 0 -30 -60 -60 90 -60 90 -45 -30 -60 90 60 90 -45 -15 15 30 30 0 30 0 15 0 -15 -45 -75 -75 90 60 75</t>
  </si>
  <si>
    <t>-75 90 75 -75 -30 0 -30 0 0 -30 -75 90 -60 -60 -45 -15 -45 -15 0 30 30 30 60 75 90 90 -45 -60 -15 -15 15 0 -15 15 30 45 45 45 60 60 75 90 90 -60 90 60 15 15 15 -30 -30 15 15 15 60 90 -60 90 90 75 60 60 45 45 45 30 15 -15 0 15 -15 -15 -60 -45 90 90 75 60 30 30 30 0 -15 -45 -15 -45 -60 -60 90 -75 -30 0 0 -30 0 -30 -75 75 90 -75</t>
  </si>
  <si>
    <t>-75 75 90 -75 -30 0 0 30 0 -45 -75 90 -60 -60 -45 -15 -60 -15 -30 0 30 30 60 75 90 90 -60 -15 -30 -15 15 -15 15 0 30 45 45 45 60 60 75 90 90 -45 90 60 15 15 15 -30 -30 15 15 15 60 90 -45 90 90 75 60 60 45 45 45 30 0 15 -15 15 -15 -30 -15 -60 90 90 75 60 30 30 0 -30 -15 -60 -15 -45 -60 -60 90 -75 -45 0 30 0 0 -30 -75 90 75 -75</t>
  </si>
  <si>
    <t>15 0 -45 -15 15 0 45 75 -60 75 90 -60 90 45 15 0 -45 -60 -15 -45 90 90 60 45 45 45 45 60 75 -75 -60 -75 75 45 0 -15 15 -15 15 60 -75 -75 60 90 -45 -15 -45 0 -45 -45 -45 -45 0 -45 -15 -45 90 60 -75 -75 60 15 -15 15 -15 0 45 75 -75 -60 -75 75 60 45 45 45 45 60 90 90 -45 -15 -60 -45 0 15 45 90 -60 90 75 -60 75 45 0 15 -15 -45 0 15</t>
  </si>
  <si>
    <t>-45 0 15 -15 15 45 90 75 -60 -60 90 75 60 15 -15 0 -45 90 -45 -15 -60 75 60 45 45 45 45 60 -75 -75 -60 90 45 0 15 -15 -15 15 45 75 -75 -75 60 90 -45 0 -45 0 -45 -45 -45 -45 0 -45 0 -45 90 60 -75 -75 75 45 15 -15 -15 15 0 45 90 -60 -75 -75 60 45 45 45 45 60 75 -60 -15 -45 90 -45 0 -15 15 60 75 90 -60 -60 75 90 45 15 -15 15 0 -45</t>
  </si>
  <si>
    <t>-60 -15 15 -30 -45 -15 30 0 0 -45 90 60 60 -75 75 90 90 -75 -30 -30 15 -15 -15 0 45 90 90 90 60 45 15 15 15 45 0 0 -15 -15 -60 90 45 15 30 30 75 -60 -45 -45 -15 15 15 -15 -45 -45 -60 75 30 30 15 45 90 -60 -15 -15 0 0 45 15 15 15 45 60 90 90 90 45 0 -15 -15 15 -30 -30 -75 90 90 75 -75 60 60 90 -45 0 0 30 -15 -45 -30 15 -15 -60</t>
  </si>
  <si>
    <t>-15 -45 -30 15 -15 15 0 0 -45 -60 -75 60 60 90 75 90 90 -75 -30 0 -15 -15 -30 0 45 90 90 90 60 15 15 45 45 15 0 -15 15 -15 -60 90 45 15 30 30 75 -60 -45 -45 -15 30 30 -15 -45 -45 -60 75 30 30 15 45 90 -60 -15 15 -15 0 15 45 45 15 15 60 90 90 90 45 0 -30 -15 -15 0 -30 -75 90 90 75 90 60 60 -75 -60 -45 0 0 15 -15 15 -30 -45 -15</t>
  </si>
  <si>
    <t>90 75 75 30 30 0 -45 90 -45 -45 -30 0 0 -15 -60 -60 90 60 15 -30 15 15 0 0 0 -15 -60 90 45 45 60 15 -30 -30 0 0 0 -15 -15 30 75 75 30 45 90 -75 -75 -75 -75 60 60 -75 -75 -75 -75 90 45 30 75 75 30 -15 -15 0 0 0 -30 -30 15 60 45 45 90 -60 -15 0 0 0 15 15 -30 15 60 90 -60 -60 -15 0 0 -30 -45 -45 90 -45 0 30 30 75 75 90</t>
  </si>
  <si>
    <t>90 75 75 30 0 -45 -45 -30 15 0 0 15 -15 -60 75 75 60 15 -30 0 -15 -30 0 0 -15 -60 -60 90 60 30 0 -30 0 -45 0 -15 15 30 30 45 45 45 60 90 90 -75 -75 90 -75 -75 -75 -75 90 -75 -75 90 90 60 45 45 45 30 30 15 -15 0 -45 0 -30 0 30 60 90 -60 -60 -15 0 0 -30 -15 0 -30 15 60 75 75 -60 -15 15 0 0 15 -30 -45 -45 0 30 75 75 90</t>
  </si>
  <si>
    <t>90 90 60 -75 75 -60 -60 -30 15 45 75 -60 -15 -45 0 0 0 -15 15 -15 -45 0 -15 -60 90 90 90 -75 75 60 15 -15 -45 -30 15 60 15 15 30 75 -75 -75 -30 -15 0 45 60 30 30 45 45 30 30 60 45 0 -15 -30 -75 -75 75 30 15 15 60 15 -30 -45 -15 15 60 75 -75 90 90 90 -60 -15 0 -45 -15 15 -15 0 0 0 -45 -15 -60 75 45 15 -30 -60 -60 75 -75 60 90 90</t>
  </si>
  <si>
    <t>90 -75 60 75 -60 -60 -15 0 45 90 75 -60 -15 0 -45 -15 15 -15 -30 0 15 0 -30 -60 90 75 60 15 -30 -45 -15 15 15 15 30 75 90 90 -75 -75 -75 -45 -15 0 45 45 60 60 30 30 30 30 60 60 45 45 0 -15 -45 -75 -75 -75 90 90 75 30 15 15 15 -15 -45 -30 15 60 75 90 -60 -30 0 15 0 -30 -15 15 -15 -45 0 -15 -60 75 90 45 0 -15 -60 -60 75 60 -75 90</t>
  </si>
  <si>
    <t>15 -30 -60 75 45 90 -45 -75 60 30 15 0 -15 -30 -60 75 60 60 90 75 -60 -15 30 -15 -30 -45 90 -45 -30 15 30 30 45 60 -75 -45 -60 -60 -30 0 0 0 0 30 45 45 60 -75 90 90 90 90 -75 60 45 45 30 0 0 0 0 -30 -60 -60 -45 -75 60 45 30 30 15 -30 -45 90 -45 -30 -15 30 -15 -60 75 90 60 60 75 -60 -30 -15 0 15 30 60 -75 -45 90 45 75 -60 -30 15</t>
  </si>
  <si>
    <t>75 -60 -75 -45 90 60 30 15 15 45 30 15 -30 -45 -75 75 60 60 75 -60 -15 -15 -30 -45 90 90 -45 -30 -15 30 30 30 45 90 -60 -30 -60 -60 -30 0 0 0 0 45 0 45 90 60 -75 60 60 -75 60 90 45 0 45 0 0 0 0 -30 -60 -60 -30 -60 90 45 30 30 30 -15 -30 -45 90 90 -45 -30 -15 -15 -60 75 60 60 75 -75 -45 -30 15 30 45 15 15 30 60 90 -45 -75 -60 75</t>
  </si>
  <si>
    <t>45 45 30 0 -45 -60 -30 0 45 0 45 60 90 -75 -75 60 75 -60 -60 -15 0 30 -15 -45 90 -75 90 45 75 -75 -30 0 15 45 75 75 75 90 60 -75 90 45 15 0 -45 -45 -45 -45 0 -45 -45 0 -45 -45 -45 -45 0 15 45 90 -75 60 90 75 75 75 45 15 0 -30 -75 75 45 90 -75 90 -45 -15 30 0 -15 -60 -60 75 60 -75 -75 90 60 45 0 45 0 -30 -60 -45 0 30 45 45</t>
  </si>
  <si>
    <t>15 45 45 0 -15 -45 0 45 30 45 75 -75 -75 60 60 75 -60 -60 -60 -30 0 15 0 -45 90 -75 90 45 75 -75 -30 0 45 90 45 75 90 -75 75 90 60 30 0 0 -45 -45 -45 -15 -45 -45 -45 -45 -15 -45 -45 -45 0 0 30 60 90 75 -75 90 75 45 90 45 0 -30 -75 75 45 90 -75 90 -45 0 15 0 -30 -60 -60 -60 75 60 60 -75 -75 75 45 30 45 0 -45 -15 0 45 45 15</t>
  </si>
  <si>
    <t>-75 75 45 0 -15 15 15 15 60 75 60 -75 -75 -60 75 45 0 -15 -60 -75 75 -60 75 60 90 -60 -45 0 30 30 60 45 60 -75 -45 -45 -30 -30 -15 0 45 45 90 90 -60 90 90 -45 0 -45 -45 0 -45 90 90 -60 90 90 45 45 0 -15 -30 -30 -45 -45 -75 60 45 60 30 30 0 -45 -60 90 60 75 -60 75 -75 -60 -15 0 45 75 -60 -75 -75 60 75 60 15 15 15 -15 0 45 75 -75</t>
  </si>
  <si>
    <t>-75 75 45 0 -15 15 15 15 60 75 60 -75 -60 -75 75 45 0 -15 -60 -75 75 -60 90 60 75 -60 -45 0 30 60 30 45 60 -75 -45 -45 -30 -30 -15 0 45 45 90 90 90 90 -60 -45 0 -45 -45 0 -45 -60 90 90 90 90 45 45 0 -15 -30 -30 -45 -45 -75 60 45 30 60 30 0 -45 -60 75 60 90 -60 75 -75 -60 -15 0 45 75 -75 -60 -75 60 75 60 15 15 15 -15 0 45 75 -75</t>
  </si>
  <si>
    <t>30 45 90 45 30 -15 -30 -30 15 -30 0 45 75 -60 -60 -60 90 -75 90 45 90 45 0 -30 0 30 30 0 -30 -75 90 60 60 75 90 90 75 -75 -30 0 30 60 30 0 -45 -45 -45 0 -45 -45 -45 -45 0 -45 -45 -45 0 30 60 30 0 -30 -75 75 90 90 75 60 60 90 -75 -30 0 30 30 0 -30 0 45 90 45 90 -75 90 -60 -60 -60 75 45 0 -30 15 -30 -30 -15 30 45 90 45 30</t>
  </si>
  <si>
    <t>15 60 75 60 30 0 -30 -30 -30 0 30 45 90 -60 -75 90 -60 90 45 90 45 0 -30 -15 30 45 0 -30 -75 -60 90 45 30 75 75 90 90 -75 -30 0 30 60 30 0 -45 -45 -45 0 -45 -45 -45 -45 0 -45 -45 -45 0 30 60 30 0 -30 -75 90 90 75 75 30 45 90 -60 -75 -30 0 45 30 -15 -30 0 45 90 45 90 -60 90 -75 -60 90 45 30 0 -30 -30 -30 0 30 60 75 60 15</t>
  </si>
  <si>
    <t>75 30 0 -15 15 30 60 90 -60 75 60 60 45 60 15 -30 -75 -75 -30 -15 -60 -30 0 -45 90 45 45 30 -15 -60 -60 -60 -45 -45 -45 -15 15 15 -30 15 -15 0 0 0 30 60 90 90 90 45 45 90 90 90 60 30 0 0 0 -15 15 -30 15 15 -15 -45 -45 -45 -60 -60 -60 -15 30 45 45 90 -45 0 -30 -60 -15 -30 -75 -75 -30 15 60 45 60 60 75 -60 90 60 30 15 -15 0 30 75</t>
  </si>
  <si>
    <t>-15 15 -15 15 60 75 -60 75 45 30 60 90 45 0 -30 -75 -75 -45 -30 -30 -60 90 45 45 60 30 -15 -30 0 -15 -45 -60 -60 -60 -45 -45 -15 15 15 15 30 0 0 0 30 60 90 60 90 90 90 90 60 90 60 30 0 0 0 30 15 15 15 -15 -45 -45 -60 -60 -60 -45 -15 0 -30 -15 30 60 45 45 90 -60 -30 -30 -45 -75 -75 -30 0 45 90 60 30 45 75 -60 75 60 15 -15 15 -15</t>
  </si>
  <si>
    <t>-45 90 90 90 75 30 75 -75 -30 -60 -60 -60 -30 0 15 0 -15 30 30 0 -30 15 45 75 90 90 -60 -30 -30 0 -45 -60 75 45 30 45 0 0 -45 -15 30 60 60 60 60 -75 60 -75 -75 90 90 -75 -75 60 -75 60 60 60 60 30 -15 -45 0 0 45 30 45 75 -60 -45 0 -30 -30 -60 90 90 75 45 15 -30 0 30 30 -15 0 15 0 -30 -60 -60 -60 -30 -75 75 30 75 90 90 90 -45</t>
  </si>
  <si>
    <t>-30 -45 90 90 75 30 75 -75 90 -60 -60 -60 -30 0 30 0 15 30 0 -30 0 45 90 90 75 -60 -45 -15 -30 0 -45 -60 90 45 30 15 -30 -15 0 45 75 60 60 60 -75 -75 60 -75 60 30 30 60 -75 60 -75 -75 60 60 60 75 45 0 -15 -30 15 30 45 90 -60 -45 0 -30 -15 -45 -60 75 90 90 45 0 -30 0 30 15 0 30 0 -30 -60 -60 -60 90 -75 75 30 75 90 90 -45 -30</t>
  </si>
  <si>
    <t>-30 -45 0 45 75 -75 -45 0 0 0 -30 -60 -60 -60 90 -60 -30 -30 -15 -30 0 45 30 60 30 30 75 90 90 90 -60 90 -75 -45 90 60 45 60 30 45 0 -30 -45 90 60 15 0 30 60 30 30 60 30 0 15 60 90 -45 -30 0 45 30 60 45 60 90 -45 -75 90 -60 90 90 90 75 30 30 60 30 45 0 -30 -15 -30 -30 -60 90 -60 -60 -60 -30 0 0 0 -45 -75 75 45 0 -45 -30</t>
  </si>
  <si>
    <t>-30 -45 0 45 75 -75 -30 0 0 -30 -60 -60 90 -60 -15 0 -45 -60 -30 -30 0 30 60 30 30 75 90 90 -60 -45 90 90 45 30 0 -30 -45 -75 90 90 60 30 30 45 0 45 60 60 60 15 15 60 60 60 45 0 45 30 30 60 90 90 -75 -45 -30 0 30 45 90 90 -45 -60 90 90 75 30 30 60 30 0 -30 -30 -60 -45 0 -15 -60 90 -60 -60 -30 0 0 -30 -75 75 45 0 -45 -30</t>
  </si>
  <si>
    <t>60 -75 -60 -45 0 15 0 0 15 0 -30 -30 -30 -60 -75 60 90 45 0 45 60 75 90 75 30 -15 0 -30 -30 -45 0 45 90 75 90 90 90 90 -75 -30 -15 -60 -45 0 30 30 30 0 30 30 30 30 0 30 30 30 0 -45 -60 -15 -30 -75 90 90 90 90 75 90 45 0 -45 -30 -30 0 -15 30 75 90 75 60 45 0 45 90 60 -75 -60 -30 -30 -30 0 15 0 0 15 0 -45 -60 -75 60</t>
  </si>
  <si>
    <t>60 90 -60 -30 0 0 15 0 0 -45 -15 -30 -30 -60 75 60 90 45 0 45 60 -75 90 75 30 -15 0 -30 15 0 45 75 90 90 90 90 -75 -30 -30 -45 -60 -75 -45 0 30 30 30 0 30 30 30 30 0 30 30 30 0 -45 -75 -60 -45 -30 -30 -75 90 90 90 90 75 45 0 15 -30 0 -15 30 75 90 -75 60 45 0 45 90 60 75 -60 -30 -30 -15 -45 0 0 15 0 0 -30 -60 90 60</t>
  </si>
  <si>
    <t>60 75 60 90 60 30 60 15 45 45 45 75 -75 90 -45 0 15 -30 -60 -30 0 45 30 0 -45 90 75 30 15 15 0 30 30 0 -30 -60 90 90 -75 -75 -60 -60 -45 -45 -15 -15 -30 -30 -15 -15 -15 -15 -30 -30 -15 -15 -45 -45 -60 -60 -75 -75 90 90 -60 -30 0 30 30 0 15 15 30 75 90 -45 0 30 45 0 -30 -60 -30 15 0 -45 90 -75 75 45 45 45 15 60 30 60 90 60 75 60</t>
  </si>
  <si>
    <t>75 90 60 30 45 45 45 60 60 75 60 90 -45 0 15 -30 -75 -60 -30 0 30 45 0 -45 90 75 30 0 0 15 30 30 15 15 -30 -60 90 90 -75 -75 -60 -60 -45 -45 -15 -30 -15 -30 -15 -15 -15 -15 -30 -15 -30 -15 -45 -45 -60 -60 -75 -75 90 90 -60 -30 15 15 30 30 15 0 0 30 75 90 -45 0 45 30 0 -30 -60 -75 -30 15 0 -45 90 60 75 60 60 45 45 45 30 60 90 75</t>
  </si>
  <si>
    <t>-75 -75 60 45 0 15 0 -45 90 45 45 0 -15 -30 -30 -30 -45 -30 -30 -45 -60 75 60 15 60 30 0 30 0 -45 -60 -60 -30 -30 0 45 90 90 90 45 30 30 75 90 -45 0 30 30 30 -15 -15 30 30 30 0 -45 90 75 30 30 45 90 90 90 45 0 -30 -30 -60 -60 -45 0 30 0 30 60 15 60 75 -60 -45 -30 -30 -45 -30 -30 -30 -15 0 45 45 90 -45 0 15 0 45 60 -75 -75</t>
  </si>
  <si>
    <t>30 15 0 -45 -75 -75 90 45 45 15 -15 0 -45 -30 -45 -30 -30 -30 -30 -60 75 30 60 45 60 30 -15 -30 -30 -45 0 0 45 30 0 45 60 75 -60 -60 90 90 90 90 -45 0 30 0 30 30 30 30 0 30 0 -45 90 90 90 90 -60 -60 75 60 45 0 30 45 0 0 -45 -30 -30 -15 30 60 45 60 30 75 -60 -30 -30 -30 -30 -45 -30 -45 0 -15 15 45 45 90 -75 -75 -45 0 15 30</t>
  </si>
  <si>
    <t>90 75 60 60 30 0 -45 0 30 75 -60 -30 -15 30 60 90 60 -75 -45 0 0 45 45 0 0 0 45 45 75 -60 -30 -60 -30 0 30 60 -75 -45 90 90 90 -75 -60 -15 -60 -45 0 15 15 -30 -30 15 15 0 -45 -60 -15 -60 -75 90 90 90 -45 -75 60 30 0 -30 -60 -30 -60 75 45 45 0 0 0 45 45 0 0 -45 -75 60 90 60 30 -15 -30 -60 75 30 0 -45 0 30 60 60 75 90</t>
  </si>
  <si>
    <t>90 60 60 45 0 -30 0 30 75 -60 -15 30 75 60 60 -75 -45 0 45 75 30 0 -45 0 0 0 45 45 90 -60 -30 -60 -30 0 30 60 90 90 90 -75 -75 -60 -15 0 -45 -45 -60 -30 15 15 15 15 -30 -60 -45 -45 0 -15 -60 -75 -75 90 90 90 60 30 0 -30 -60 -30 -60 90 45 45 0 0 0 -45 0 30 75 45 0 -45 -75 60 60 75 30 -15 -60 75 30 0 -30 0 45 60 60 90</t>
  </si>
  <si>
    <t>0 0 -45 -75 -75 -60 -15 15 -15 -60 -15 -45 0 45 90 90 45 0 -45 -15 0 -45 90 -45 -45 -30 -30 15 30 60 -75 -45 -45 -15 15 45 45 75 60 45 75 45 45 30 75 90 90 45 15 15 15 15 45 90 90 75 30 45 45 75 45 60 75 45 45 15 -15 -45 -45 -75 60 30 15 -30 -30 -45 -45 90 -45 0 -15 -45 0 45 90 90 45 0 -45 -15 -60 -15 15 -15 -60 -75 -75 -45 0 0</t>
  </si>
  <si>
    <t>0 -45 -75 -75 -45 -15 15 0 -15 -45 0 45 90 -45 90 45 15 -15 -45 -75 -60 -15 -45 -15 -60 -30 -30 0 45 60 90 -45 -45 0 30 45 45 45 45 60 75 75 75 90 90 45 15 15 30 15 15 30 15 15 45 90 90 75 75 75 60 45 45 45 45 30 0 -45 -45 90 60 45 0 -30 -30 -60 -15 -45 -15 -60 -75 -45 -15 15 45 90 -45 90 45 0 -45 -15 0 15 -15 -45 -75 -75 -45 0</t>
  </si>
  <si>
    <t>0 30 15 -30 -60 -60 90 -75 75 75 90 60 30 30 45 15 60 90 -75 -30 -30 -45 90 -75 -45 -30 -30 -30 15 45 30 45 30 30 60 60 30 0 0 -30 0 -15 0 -15 -15 -60 -45 -60 75 90 90 75 -60 -45 -60 -15 -15 0 -15 0 -30 0 0 30 60 60 30 30 45 30 45 15 -30 -30 -30 -45 -75 90 -45 -30 -30 -75 90 60 15 45 30 30 60 90 75 75 -75 90 -60 -60 -30 15 30 0</t>
  </si>
  <si>
    <t>0 30 15 -30 -60 -75 -60 75 90 75 60 30 15 45 30 60 90 -45 -30 -30 -75 90 90 -75 -30 15 30 30 60 45 60 30 30 45 0 -45 -30 -30 -30 -15 -15 -15 0 0 0 -45 90 75 -60 -60 -60 -60 75 90 -45 0 0 0 -15 -15 -15 -30 -30 -30 -45 0 45 30 30 60 45 60 30 30 15 -30 -75 90 90 -75 -30 -30 -45 90 60 30 45 15 30 60 75 90 75 -60 -75 -60 -30 15 30 0</t>
  </si>
  <si>
    <t>15 60 75 75 90 -60 -15 30 0 30 75 -75 90 -45 -15 -30 -75 -75 75 30 60 15 -30 0 -45 -60 -30 -75 -45 -60 75 30 30 45 30 60 90 -60 -30 -30 -30 0 0 0 45 90 45 90 60 -75 -75 60 90 45 90 45 0 0 0 -30 -30 -30 -60 90 60 30 45 30 30 75 -60 -45 -75 -30 -60 -45 0 -30 15 60 30 75 -75 -75 -30 -15 -45 90 -75 75 30 0 30 -15 -60 90 75 75 60 15</t>
  </si>
  <si>
    <t>15 60 -75 75 -60 -15 0 30 75 75 -75 90 -45 90 -45 -75 60 30 30 75 45 0 -30 -15 -45 -60 -75 -30 -30 -60 90 45 30 30 30 60 75 -60 -30 -30 -30 0 0 0 45 90 90 -75 60 15 15 60 -75 90 90 45 0 0 0 -30 -30 -30 -60 75 60 30 30 30 45 90 -60 -30 -30 -75 -60 -45 -15 -30 0 45 75 30 30 60 -75 -45 90 -45 90 -75 75 75 30 0 -15 -60 75 -75 60 15</t>
  </si>
  <si>
    <t>-60 -60 -60 -60 75 30 60 60 60 90 -45 -30 -15 30 75 45 60 75 -75 90 -60 -30 0 -15 -45 -45 -60 -60 -75 60 15 45 0 45 60 -75 -60 -60 -45 0 45 0 0 15 60 60 90 60 90 90 90 90 60 90 60 60 15 0 0 45 0 -45 -60 -60 -75 60 45 0 45 15 60 -75 -60 -60 -45 -45 -15 0 -30 -60 90 -75 75 60 45 75 30 -15 -30 -45 90 60 60 60 30 75 -60 -60 -60 -60</t>
  </si>
  <si>
    <t>-60 -60 -60 -60 -75 60 45 60 60 90 -45 -30 -15 30 60 75 90 60 75 -60 75 -60 -45 -45 -15 -60 -45 -75 60 45 0 0 30 60 -75 -60 -60 -30 0 0 0 15 15 45 90 90 90 60 45 60 60 45 60 90 90 90 45 15 15 0 0 0 -30 -60 -60 -75 60 30 0 0 45 60 -75 -45 -60 -15 -45 -45 -60 75 -60 75 60 90 75 60 30 -15 -30 -45 90 60 60 45 60 -75 -60 -60 -60 -60</t>
  </si>
  <si>
    <t>-45 -60 -60 -60 -45 -60 -45 -45 -45 -30 0 0 30 45 75 -75 -30 -45 0 30 0 -15 -15 0 15 0 0 0 45 45 45 0 15 0 0 0 0 -45 90 90 90 60 90 60 60 60 45 90 45 45 45 45 90 45 60 60 60 90 60 90 90 90 -45 0 0 0 0 15 0 45 45 45 0 0 0 15 0 -15 -15 0 30 0 -45 -30 -75 75 45 30 0 0 -30 -45 -45 -45 -60 -45 -60 -60 -60 -45</t>
  </si>
  <si>
    <t>30 0 -45 -60 -60 -45 -30 -45 -45 0 45 75 -60 -60 90 -45 0 0 0 0 -45 0 15 30 0 15 0 -30 0 0 0 0 -15 -15 -45 90 90 90 90 45 45 45 60 60 60 45 45 45 60 -75 -75 60 45 45 45 60 60 60 45 45 45 90 90 90 90 -45 -15 -15 0 0 0 0 -30 0 15 0 30 15 0 -45 0 0 0 0 -45 90 -60 -60 75 45 0 -45 -45 -30 -45 -60 -60 -45 0 30</t>
  </si>
  <si>
    <t>90 60 15 -15 -30 -75 -60 -15 0 -45 -60 75 45 15 60 75 45 15 -15 0 -15 -45 90 75 90 -45 0 30 0 -45 -75 75 90 -45 -30 -15 30 15 15 45 90 -45 0 45 45 45 90 -75 -75 90 90 -75 -75 90 45 45 45 0 -45 90 45 15 15 30 -15 -30 -45 90 75 -75 -45 0 30 0 -45 90 75 90 -45 -15 0 -15 15 45 75 60 15 45 75 -60 -45 0 -15 -60 -75 -30 -15 15 60 90</t>
  </si>
  <si>
    <t>75 60 15 -15 -45 -75 -60 -15 0 -30 -60 75 60 15 45 90 45 0 -15 15 -30 -45 90 90 -45 0 0 -45 -75 75 75 90 -45 -15 15 15 30 30 45 90 -45 -15 0 45 90 -75 -75 90 45 45 45 45 90 -75 -75 90 45 0 -15 -45 90 45 30 30 15 15 -15 -45 90 75 75 -75 -45 0 0 -45 90 90 -45 -30 15 -15 0 45 90 45 15 60 75 -60 -30 0 -15 -60 -75 -45 -15 15 60 75</t>
  </si>
  <si>
    <t>-75 60 75 90 -45 -30 -75 -30 -15 -15 0 0 45 45 30 -15 30 0 30 75 -75 -75 -75 90 90 -60 75 45 0 0 0 0 15 45 45 0 -30 -75 75 75 75 90 90 -45 -45 -45 -45 0 15 15 15 15 0 -45 -45 -45 -45 90 90 75 75 75 -75 -30 0 45 45 15 0 0 0 0 45 75 -60 90 90 -75 -75 -75 75 30 0 30 -15 30 45 45 0 0 -15 -15 -30 -75 -30 -45 90 75 60 -75</t>
  </si>
  <si>
    <t>60 75 90 -75 -75 -30 15 -15 -30 0 0 45 45 0 -45 0 -15 -60 75 90 90 -75 -75 -75 75 30 45 45 0 0 45 30 -15 0 0 -30 -75 90 75 75 30 75 90 -45 -45 -45 -45 0 15 15 15 15 0 -45 -45 -45 -45 90 75 30 75 75 90 -75 -30 0 0 -15 30 45 0 0 45 45 30 75 -75 -75 -75 90 90 75 -60 -15 0 -45 0 45 45 0 0 -30 -15 15 -30 -75 -75 90 75 60</t>
  </si>
  <si>
    <t>45 90 60 75 90 60 45 45 75 90 -45 -45 -45 -75 -30 -15 15 45 45 75 -75 -75 90 75 30 60 90 -60 -30 -30 -75 75 -75 60 75 75 30 0 30 0 -45 0 0 0 -45 -60 -60 -60 -75 -75 -75 -75 -60 -60 -60 -45 0 0 0 -45 0 30 0 30 75 75 60 -75 75 -75 -30 -30 -60 90 60 30 75 90 -75 -75 75 45 45 15 -15 -30 -75 -45 -45 -45 90 75 45 45 60 90 75 60 90 45</t>
  </si>
  <si>
    <t>45 90 90 45 60 75 45 60 75 90 -45 -45 -75 -30 -60 -15 15 45 45 75 -75 -75 90 75 30 60 90 -45 -30 -30 -75 60 75 75 75 30 0 0 0 0 30 0 -45 -75 -60 -45 -60 -60 -75 -75 -75 -75 -60 -60 -45 -60 -75 -45 0 30 0 0 0 0 30 75 75 75 60 -75 -30 -30 -45 90 60 30 75 90 -75 -75 75 45 45 15 -15 -60 -30 -75 -45 -45 90 75 60 45 75 60 45 90 90 45</t>
  </si>
  <si>
    <t>-45 -30 -45 90 60 60 45 30 -15 -15 -15 -60 -60 -30 15 15 45 15 -30 0 -45 -45 -30 -30 -30 15 45 0 45 0 30 45 15 30 30 30 30 -15 -30 0 -15 30 0 45 90 90 90 90 -45 -45 -45 -45 90 90 90 90 45 0 30 -15 0 -30 -15 30 30 30 30 15 45 30 0 45 0 45 15 -30 -30 -30 -45 -45 0 -30 15 45 15 15 -30 -60 -60 -15 -15 -15 30 45 60 60 90 -45 -30 -45</t>
  </si>
  <si>
    <t>-45 -30 -45 0 45 30 -15 -15 -15 -45 -45 -30 15 60 60 45 15 -30 -45 -45 -30 15 45 0 -30 -15 -30 -15 30 45 0 30 30 30 30 15 -30 0 0 15 30 45 90 45 90 90 90 90 -60 -60 -60 -60 90 90 90 90 45 90 45 30 15 0 0 -30 15 30 30 30 30 0 45 30 -15 -30 -15 -30 0 45 15 -30 -45 -45 -30 15 45 60 60 15 -30 -45 -45 -15 -15 -15 30 45 0 -45 -30 -45</t>
  </si>
  <si>
    <t>45 0 -30 -60 90 60 60 30 0 -45 -60 -15 -60 -15 0 45 45 90 -60 -60 -45 -15 15 60 60 60 90 45 45 45 0 45 90 -45 -45 -15 -15 15 60 90 -60 -45 0 15 15 15 0 -45 -45 0 0 -45 -45 0 15 15 15 0 -45 -60 90 60 15 -15 -15 -45 -45 90 45 0 45 45 45 90 60 60 60 15 -15 -45 -60 -60 90 45 45 0 -15 -60 -15 -60 -45 0 30 60 60 90 -60 -30 0 45</t>
  </si>
  <si>
    <t>45 0 -15 -45 90 60 15 -15 -60 -15 -15 0 45 60 45 90 -60 -60 -45 -60 -60 -30 15 60 60 45 45 45 60 45 0 -45 90 -45 -15 30 60 90 90 -60 -45 0 0 0 15 15 15 0 -45 -45 -45 -45 0 15 15 15 0 0 0 -45 -60 90 90 60 30 -15 -45 90 -45 0 45 60 45 45 45 60 60 15 -30 -60 -60 -45 -60 -60 90 45 60 45 0 -15 -15 -60 -15 15 60 90 -45 -15 0 45</t>
  </si>
  <si>
    <t>-60 -15 -45 0 15 45 60 60 60 75 -60 -45 -60 75 90 90 -45 -60 75 -75 -60 75 45 15 45 45 45 75 45 90 90 60 -75 60 -75 -75 90 -45 -45 0 0 -45 0 0 -15 -60 -60 -75 60 60 60 60 -75 -60 -60 -15 0 0 -45 0 0 -45 -45 90 -75 -75 60 -75 60 90 90 45 75 45 45 45 15 45 75 -60 -75 75 -60 -45 90 90 75 -60 -45 -60 75 60 60 60 45 15 0 -45 -15 -60</t>
  </si>
  <si>
    <t>-45 -60 -45 -15 15 60 60 60 45 75 -60 -45 -60 75 90 90 -75 -60 75 -75 -60 75 45 15 45 45 45 45 75 90 -45 90 -60 -60 90 -75 -45 0 -15 0 0 0 0 -45 -75 60 60 -75 60 60 60 60 -75 60 60 -75 -45 0 0 0 0 -15 0 -45 -75 90 -60 -60 90 -45 90 75 45 45 45 45 15 45 75 -60 -75 75 -60 -75 90 90 75 -60 -45 -60 75 45 60 60 60 15 -15 -45 -60 -45</t>
  </si>
  <si>
    <t>-60 90 60 75 45 30 30 -15 -45 -45 -60 -60 90 90 45 15 60 75 -60 -30 -30 0 0 30 30 0 45 90 45 45 90 -45 -45 -45 -30 -30 -30 -15 -15 0 0 15 60 15 30 75 -75 -75 -75 60 60 -75 -75 -75 75 30 15 60 15 0 0 -15 -15 -30 -30 -30 -45 -45 -45 90 45 45 90 45 0 30 30 0 0 -30 -30 -60 75 60 15 45 90 90 -60 -60 -45 -45 -15 30 30 45 75 60 90 -60</t>
  </si>
  <si>
    <t>75 -60 75 45 30 60 30 -15 -45 -45 -60 -60 90 90 60 15 45 75 -60 -30 -30 0 30 30 0 0 45 90 45 45 90 -45 -15 -15 -45 -30 -45 -30 -30 0 0 15 15 30 60 90 -75 -75 -75 60 60 -75 -75 -75 90 60 30 15 15 0 0 -30 -30 -45 -30 -45 -15 -15 -45 90 45 45 90 45 0 0 30 30 0 -30 -30 -60 75 45 15 60 90 90 -60 -60 -45 -45 -15 30 60 30 45 75 -60 75</t>
  </si>
  <si>
    <t>0 0 0 -15 -60 -30 -15 30 -15 -45 90 60 75 90 90 90 -75 -30 -15 15 -30 -75 60 90 -75 -30 -15 -60 -75 -75 -75 75 45 45 30 30 75 75 75 75 30 0 -45 -45 0 15 15 45 15 15 15 15 45 15 15 0 -45 -45 0 30 75 75 75 75 30 30 45 45 75 -75 -75 -75 -60 -15 -30 -75 90 60 -75 -30 15 -15 -30 -75 90 90 90 75 60 90 -45 -15 30 -15 -30 -60 -15 0 0 0</t>
  </si>
  <si>
    <t>-15 -30 15 -15 -45 90 90 75 -60 90 90 -75 -30 0 30 0 30 -15 -15 -30 -75 90 60 60 -75 -30 -15 -60 -75 -75 -75 75 30 30 45 45 75 75 75 75 45 0 -45 -45 0 15 15 0 15 15 15 15 0 15 15 0 -45 -45 0 45 75 75 75 75 45 45 30 30 75 -75 -75 -75 -60 -15 -30 -75 60 60 90 -75 -30 -15 -15 30 0 30 0 -30 -75 90 90 -60 75 90 90 -45 -15 15 -30 -15</t>
  </si>
  <si>
    <t>-75 -45 -45 -45 90 60 15 0 0 -15 30 -15 -30 -30 -60 75 30 75 -75 -60 -75 90 45 0 -45 -60 90 75 60 45 90 -60 -15 -15 -60 90 60 15 15 15 45 45 60 45 0 0 -45 -75 60 75 75 60 -75 -45 0 0 45 60 45 45 15 15 15 60 90 -60 -15 -15 -60 90 45 60 75 90 -60 -45 0 45 90 -75 -60 -75 75 30 75 -60 -30 -30 -15 30 -15 0 0 15 60 90 -45 -45 -45 -75</t>
  </si>
  <si>
    <t>-75 -45 -45 -45 90 60 15 0 0 -15 30 -15 -30 -30 -60 90 60 75 -60 -75 -75 75 45 0 -45 -60 90 75 60 45 90 -60 -15 -15 -60 -75 60 45 15 15 15 30 45 45 0 0 -45 90 75 60 60 75 90 -45 0 0 45 45 30 15 15 15 45 60 -75 -60 -15 -15 -60 90 45 60 75 90 -60 -45 0 45 75 -75 -75 -60 75 60 90 -60 -30 -30 -15 30 -15 0 0 15 60 90 -45 -45 -45 -75</t>
  </si>
  <si>
    <t>-75 -30 0 -15 -60 -30 -60 90 -45 -60 -30 -30 -60 90 45 60 30 30 30 30 45 60 45 60 30 45 45 60 60 75 -60 -15 -30 -45 90 -45 -30 -45 90 90 -45 0 30 15 15 15 0 0 0 -15 -15 0 0 0 15 15 15 30 0 -45 90 90 -45 -30 -45 90 -45 -30 -15 -60 75 60 60 45 45 30 60 45 60 45 30 30 30 30 60 45 90 -60 -30 -30 -60 -45 90 -60 -30 -60 -15 0 -30 -75</t>
  </si>
  <si>
    <t>-30 -30 -15 -30 -60 -60 -75 90 -45 -60 -30 -30 -45 90 60 30 30 30 30 45 30 45 60 45 60 45 45 60 60 75 -60 -45 -30 -15 -45 -15 -60 90 90 90 -45 0 0 0 0 15 15 0 30 15 15 30 0 15 15 0 0 0 0 -45 90 90 90 -60 -15 -45 -15 -30 -45 -60 75 60 60 45 45 60 45 60 45 30 45 30 30 30 30 60 90 -45 -30 -30 -60 -45 90 -75 -60 -60 -30 -15 -30 -30</t>
  </si>
  <si>
    <t>15 -15 -30 -30 -30 -75 90 60 -75 -30 15 0 30 60 -75 -60 -75 -60 -45 -45 90 45 30 30 75 90 45 75 75 45 60 60 75 -60 -60 -45 -45 -45 -45 0 -15 30 0 0 0 45 90 90 45 45 45 45 90 90 45 0 0 0 30 -15 0 -45 -45 -45 -45 -60 -60 75 60 60 45 75 75 45 90 75 30 30 45 90 -45 -45 -60 -75 -60 -75 60 30 0 15 -30 -75 60 90 -75 -30 -30 -30 -15 15</t>
  </si>
  <si>
    <t>-75 -30 -30 15 -30 -60 90 60 -75 -60 -15 30 60 -75 -45 -15 -30 -45 90 45 15 30 30 75 -75 75 45 60 45 45 60 45 90 -60 -60 -45 -45 -45 -45 0 30 0 0 0 0 45 90 90 75 75 75 75 90 90 45 0 0 0 0 30 0 -45 -45 -45 -45 -60 -60 90 45 60 45 45 60 45 75 -75 75 30 30 15 45 90 -45 -30 -15 -45 -75 60 30 -15 -60 -75 60 90 -60 -30 15 -30 -30 -75</t>
  </si>
  <si>
    <t>45 75 90 -75 -30 -75 -30 -45 90 90 45 0 -30 -60 90 60 90 60 60 -75 -75 -30 15 -30 -45 -15 30 60 -75 -30 -45 -45 -60 -60 75 45 30 30 30 0 30 0 0 0 45 75 30 75 -60 75 75 -60 75 30 75 45 0 0 0 30 0 30 30 30 45 75 -60 -60 -45 -45 -30 -75 60 30 -15 -45 -30 15 -30 -75 -75 60 60 90 60 90 -60 -30 0 45 90 90 -45 -30 -75 -30 -75 90 75 45</t>
  </si>
  <si>
    <t>45 90 75 -75 -30 -60 -30 -45 90 90 45 0 -30 -75 90 60 90 60 60 -75 -30 -75 -30 -60 -15 15 45 60 -75 -45 -30 -45 -45 -60 75 45 30 30 30 30 0 0 0 0 30 75 75 -60 75 30 30 75 -60 75 75 30 0 0 0 0 30 30 30 30 45 75 -60 -45 -45 -30 -45 -75 60 45 15 -15 -60 -30 -75 -30 -75 60 60 90 60 90 -75 -30 0 45 90 90 -45 -30 -60 -30 -75 75 90 45</t>
  </si>
  <si>
    <t>-45 0 -15 0 45 75 75 75 60 15 15 -30 -30 -75 90 45 30 -15 -15 15 45 90 -75 90 -60 -15 30 0 -45 -75 90 -45 -30 15 0 15 0 0 0 0 30 30 0 -15 -30 -45 90 90 90 45 45 90 90 90 -45 -30 -15 0 30 30 0 0 0 0 15 0 15 -30 -45 90 -75 -45 0 30 -15 -60 90 -75 90 45 15 -15 -15 30 45 90 -75 -30 -30 15 15 60 75 75 75 45 0 -15 0 -45</t>
  </si>
  <si>
    <t>-15 -30 0 0 45 75 75 75 45 15 15 -30 -30 -75 90 45 30 -15 -15 0 45 90 -45 -60 -15 15 -15 -45 -75 90 90 -45 0 30 0 0 0 0 -45 0 15 30 30 15 -30 -75 90 90 90 60 60 90 90 90 -75 -30 15 30 30 15 0 -45 0 0 0 0 30 0 -45 90 90 -75 -45 -15 15 -15 -60 -45 90 45 0 -15 -15 30 45 90 -75 -30 -30 15 15 45 75 75 75 45 0 0 -30 -15</t>
  </si>
  <si>
    <t>-60 -30 -60 -75 90 -45 -45 90 -75 -60 75 30 30 -15 -45 90 75 75 45 45 60 45 60 45 0 0 0 45 45 45 15 -15 -45 -45 -45 -30 -15 -15 0 15 15 15 0 -45 -75 -75 90 90 75 60 60 75 90 90 -75 -75 -45 0 15 15 15 0 -15 -15 -30 -45 -45 -45 -15 15 45 45 45 0 0 0 45 60 45 60 45 45 75 75 90 -45 -15 30 30 75 -60 -75 90 -45 -45 90 -75 -60 -30 -60</t>
  </si>
  <si>
    <t>-45 -60 75 30 30 -15 -45 -60 90 90 -45 -45 -15 -60 75 60 75 45 75 45 60 45 45 45 45 60 45 15 -15 -45 -45 -45 -30 -15 0 0 0 0 15 15 15 0 -30 -75 90 90 -75 90 -75 -75 -75 -75 90 -75 90 90 -75 -30 0 15 15 15 0 0 0 0 -15 -30 -45 -45 -45 -15 15 45 60 45 45 45 45 60 45 75 45 75 60 75 -60 -15 -45 -45 90 90 -60 -45 -15 30 30 75 -60 -45</t>
  </si>
  <si>
    <t>15 -30 -75 75 -75 -75 60 75 45 45 30 -15 -45 -30 -15 0 0 0 45 15 15 15 60 90 90 90 90 -75 -45 -45 -45 90 90 60 45 75 45 30 30 -15 -60 -60 -60 -30 -15 0 0 -45 90 75 75 90 -45 0 0 -15 -30 -60 -60 -60 -15 30 30 45 75 45 60 90 90 -45 -45 -45 -75 90 90 90 90 60 15 15 15 45 0 0 0 -15 -30 -45 -15 30 45 45 75 60 -75 -75 75 -75 -30 15</t>
  </si>
  <si>
    <t>15 -30 -75 -75 75 75 45 45 30 -15 -45 -75 -30 -15 0 0 45 60 15 -15 15 15 60 -75 90 90 90 90 -45 -45 -45 90 60 45 45 30 30 0 -30 -15 0 0 -45 90 90 75 -60 75 -60 -60 -60 -60 75 -60 75 90 90 -45 0 0 -15 -30 0 30 30 45 45 60 90 -45 -45 -45 90 90 90 90 -75 60 15 15 -15 15 60 45 0 0 -15 -30 -75 -45 -15 30 45 45 75 75 -75 -75 -30 15</t>
  </si>
  <si>
    <t>45 15 30 75 -60 -75 -30 -75 -75 60 90 75 30 45 0 -15 -60 -30 0 30 75 90 -45 0 45 75 60 45 0 45 75 90 -75 75 30 60 30 0 -30 -30 -30 -45 -45 -45 90 90 -45 -75 -75 -60 -60 -75 -75 -45 90 90 -45 -45 -45 -30 -30 -30 0 30 60 30 75 -75 90 75 45 0 45 60 75 45 0 -45 90 75 30 0 -30 -60 -15 0 45 30 75 90 60 -75 -75 -30 -75 -60 75 30 15 45</t>
  </si>
  <si>
    <t>30 0 45 75 -75 -30 -75 60 90 -60 -75 75 30 45 15 -15 -60 -30 0 45 75 90 -45 0 45 75 60 30 0 45 90 -75 75 30 75 60 30 0 -30 -30 -30 -45 -45 -45 90 90 -75 -75 -60 -45 -45 -60 -75 -75 90 90 -45 -45 -45 -30 -30 -30 0 30 60 75 30 75 -75 90 45 0 30 60 75 45 0 -45 90 75 45 0 -30 -60 -15 15 45 30 75 -75 -60 90 60 -75 -30 -75 75 45 0 30</t>
  </si>
  <si>
    <t>-30 15 15 0 -45 -75 -45 -45 -60 75 60 45 15 60 30 45 30 60 90 -75 90 45 0 -30 -60 90 -60 -45 -45 -75 -60 90 45 30 60 45 0 0 0 -15 -15 -15 -30 -45 -60 75 60 75 45 90 90 45 75 60 75 -60 -45 -30 -15 -15 -15 0 0 0 45 60 30 45 90 -60 -75 -45 -45 -60 90 -60 -30 0 45 90 -75 90 60 30 45 30 60 15 45 60 75 -60 -45 -45 -75 -45 0 15 15 -30</t>
  </si>
  <si>
    <t>30 30 0 -45 -75 -60 -45 -45 -60 90 45 15 45 15 15 60 60 90 60 90 90 45 0 -30 -60 -75 -30 -45 -45 -60 -75 90 60 30 45 45 0 0 0 -15 -15 -15 -30 -45 -60 75 75 45 60 75 75 60 45 75 75 -60 -45 -30 -15 -15 -15 0 0 0 45 45 30 60 90 -75 -60 -45 -45 -30 -75 -60 -30 0 45 90 90 60 90 60 60 15 15 45 15 45 90 -60 -45 -45 -60 -75 -45 0 30 30</t>
  </si>
  <si>
    <t>90 -60 90 60 15 15 0 45 90 45 90 90 -75 60 15 0 -30 -75 -30 -60 -45 90 45 75 75 75 75 -75 -75 60 30 0 0 0 0 45 30 60 60 75 -75 -60 -60 -45 -45 -45 -15 -60 -15 -15 -15 -15 -60 -15 -45 -45 -45 -60 -60 -75 75 60 60 30 45 0 0 0 0 30 60 -75 -75 75 75 75 75 45 90 -45 -60 -30 -75 -30 0 15 60 -75 90 90 45 90 45 0 15 15 60 90 -60 90</t>
  </si>
  <si>
    <t>-60 90 90 60 15 0 45 90 -75 90 90 60 15 30 15 -30 -75 -45 -60 90 45 45 75 75 -60 75 75 -75 -75 60 30 0 0 0 45 75 60 60 -75 -60 -60 -45 -45 -45 0 -15 -15 -30 -15 0 0 -15 -30 -15 -15 0 -45 -45 -45 -60 -60 -75 60 60 75 45 0 0 0 30 60 -75 -75 75 75 -60 75 75 45 45 90 -60 -45 -75 -30 15 30 15 60 90 90 -75 90 45 0 15 60 90 90 -60</t>
  </si>
  <si>
    <t>15 60 90 75 30 -15 0 0 -30 -75 -75 90 45 30 -15 30 -15 -15 15 15 -30 -60 -75 -75 75 45 15 15 -30 -45 -30 -45 90 -45 0 45 45 15 30 75 75 90 90 -45 0 0 -15 15 -15 -15 -15 -15 15 -15 0 0 -45 90 90 75 75 30 15 45 45 0 -45 90 -45 -30 -45 -30 15 15 45 75 -75 -75 -60 -30 15 15 -15 -15 30 -15 30 45 90 -75 -75 -30 0 0 -15 30 75 90 60 15</t>
  </si>
  <si>
    <t>15 60 90 75 30 0 -30 15 -30 -75 75 45 15 -15 15 30 15 -30 -75 -75 -75 90 45 30 -15 0 15 -30 -45 -60 -15 -45 90 -45 -15 15 30 45 45 75 75 90 90 -45 0 0 -15 0 -15 -15 -15 -15 0 -15 0 0 -45 90 90 75 75 45 45 30 15 -15 -45 90 -45 -15 -60 -45 -30 15 0 -15 30 45 90 -75 -75 -75 -30 15 30 15 -15 15 45 75 -75 -30 15 -30 0 30 75 90 60 15</t>
  </si>
  <si>
    <t>45 0 -15 -15 30 60 90 60 90 45 0 0 0 15 15 -30 -75 -60 -45 -45 -45 90 45 75 -60 -60 75 45 90 -45 -45 -45 -60 -75 -30 15 15 0 0 0 45 90 60 90 60 30 -15 -15 0 45</t>
  </si>
  <si>
    <t>0 -15 -15 15 60 75 45 30 45 60 15 0 0 0 -30 -45 -45 -45 -60 90 90 45 90 -75 -60 -60 -75 90 45 90 90 -60 -45 -45 -45 -30 0 0 0 15 60 45 30 45 75 60 15 -15 -15 0</t>
  </si>
  <si>
    <t>-60 -30 0 -45 90 -45 -60 75 60 45 30 0 -30 0 45 30 45 90 -60 90 60 60 -75 -45 0 0 -45 -75 60 60 90 -60 90 45 30 45 0 -30 0 30 45 60 75 -60 -45 90 -45 0 -30 -60</t>
  </si>
  <si>
    <t>-60 -45 -30 -60 75 30 45 0 -45 -30 0 45 0 30 45 90 90 -60 90 60 60 60 -75 -45 0 0 -45 -75 60 60 60 90 -60 90 90 45 30 0 45 0 -30 -45 0 45 30 75 -60 -30 -45 -60</t>
  </si>
  <si>
    <t>0 -45 90 90 -75 -45 -45 -45 0 0 -45 -60 90 45 30 45 45 15 60 45 75 45 0 -15 -30 -30 -15 0 45 75 45 60 15 45 45 30 45 90 -60 -45 0 0 -45 -45 -45 -75 90 90 -45 0</t>
  </si>
  <si>
    <t>-45 90 -75 -45 -30 -45 -45 -45 -60 90 45 15 45 45 60 75 90 45 45 0 0 0 30 -15 0 0 -15 30 0 0 0 45 45 90 75 60 45 45 15 45 90 -60 -45 -45 -45 -30 -45 -75 90 -45</t>
  </si>
  <si>
    <t>60 90 -45 -15 15 30 -15 -15 15 45 15 0 0 0 0 -45 90 -75 -75 75 75 45 90 -60 -30 -30 -60 90 45 75 75 -75 -75 90 -45 0 0 0 0 15 45 15 -15 -15 30 15 -15 -45 90 60</t>
  </si>
  <si>
    <t>90 -45 0 30 60 15 -15 15 0 0 0 15 -15 -15 -30 -75 75 90 -75 90 45 45 75 -60 -45 -45 -60 75 45 45 90 -75 90 75 -75 -30 -15 -15 15 0 0 0 15 -15 15 60 30 0 -45 90</t>
  </si>
  <si>
    <t>-75 60 75 -60 -15 0 -30 0 -30 -45 0 -45 90 -45 -15 30 0 15 15 45 90 90 45 45 30 30 45 45 90 90 45 15 15 0 30 -15 -45 90 -45 0 -45 -30 0 -30 0 -15 -60 75 60 -75</t>
  </si>
  <si>
    <t>30 75 -60 -15 0 -30 0 -45 -75 -45 90 -45 -15 15 30 0 0 -30 15 45 90 90 45 60 45 45 60 45 90 90 45 15 -30 0 0 30 15 -15 -45 90 -45 -75 -45 0 -30 0 -15 -60 75 30</t>
  </si>
  <si>
    <t>-75 60 60 45 90 -45 -30 -15 0 45 0 -45 0 0 0 15 0 30 30 75 90 90 -60 -60 -30 -30 -60 -60 90 90 75 30 30 0 15 0 0 0 -45 0 45 0 -15 -30 -45 90 45 60 60 -75</t>
  </si>
  <si>
    <t>-75 60 30 60 90 -45 0 0 -30 -15 0 0 45 30 0 0 15 45 75 90 90 -45 -60 -60 -30 -30 -60 -60 -45 90 90 75 45 15 0 0 30 45 0 0 -15 -30 0 0 -45 90 60 30 60 -75</t>
  </si>
  <si>
    <t>30 45 45 60 90 -60 -30 0 -45 -45 -30 -60 90 -60 -45 0 30 0 0 45 60 90 60 90 90 90 90 60 90 60 45 0 0 30 0 -45 -60 90 -60 -30 -45 -45 0 -30 -60 90 60 45 45 30</t>
  </si>
  <si>
    <t>45 45 30 60 90 -60 -30 -60 -45 90 -45 -60 -45 -30 0 30 0 0 0 45 60 90 60 90 90 90 90 60 90 60 45 0 0 0 30 0 -30 -45 -60 -45 90 -45 -60 -30 -60 90 60 30 45 45</t>
  </si>
  <si>
    <t>0 45 60 60 45 0 0 0 -15 -60 90 90 90 -60 -45 -45 -45 -45 -30 0 0 45 45 15 30 30 15 45 45 0 0 -30 -45 -45 -45 -45 -60 90 90 90 -60 -15 0 0 0 45 60 60 45 0</t>
  </si>
  <si>
    <t>15 45 60 60 45 0 -30 -60 -60 -45 -45 -45 -45 -15 0 0 0 0 30 45 90 90 90 45 0 0 45 90 90 90 45 30 0 0 0 0 -15 -45 -45 -45 -45 -60 -60 -30 0 45 60 60 45 15</t>
  </si>
  <si>
    <t>0 15 15 15 45 90 -60 -45 90 90 -45 -45 -45 -15 -15 -15 0 45 45 0 0 45 90 90 60 60 90 90 45 0 0 45 45 0 -15 -15 -15 -45 -45 -45 90 90 -45 -60 90 45 15 15 15 0</t>
  </si>
  <si>
    <t>15 15 0 15 45 90 -60 -45 -45 -45 -45 -15 -15 -15 0 0 0 45 45 90 90 90 60 45 90 90 45 60 90 90 90 45 45 0 0 0 -15 -15 -15 -45 -45 -45 -45 -60 90 45 15 0 15 15</t>
  </si>
  <si>
    <t>30 30 45 0 -30 -45 0 45 90 90 45 0 0 -30 -75 -60 75 60 45 90 -45 0 0 -45 -45 -45 -45 0 0 -45 90 45 60 75 -60 -75 -30 0 0 45 90 90 45 0 -45 -30 0 45 30 30</t>
  </si>
  <si>
    <t>30 30 45 90 -45 -30 0 45 75 45 0 -45 -60 -75 90 45 60 90 -45 0 0 -30 0 -45 0 0 -45 0 -30 0 0 -45 90 60 45 90 -75 -60 -45 0 45 75 45 0 -30 -45 90 45 30 30</t>
  </si>
  <si>
    <t>-30 -75 -30 -75 75 30 0 0 30 0 45 60 45 30 75 90 -60 -45 90 -45 -45 -30 0 45 90 90 45 0 -30 -45 -45 90 -45 -60 90 75 30 45 60 45 0 30 0 0 30 75 -75 -30 -75 -30</t>
  </si>
  <si>
    <t>-30 -75 60 30 45 30 30 45 45 75 -75 -45 -60 -45 90 90 75 90 -45 -30 0 0 -30 0 0 0 0 -30 0 0 -30 -45 90 75 90 90 -45 -60 -45 -75 75 45 45 30 30 45 30 60 -75 -30</t>
  </si>
  <si>
    <t>90 75 -75 -45 0 45 0 30 75 75 30 15 45 45 0 0 -15 -30 -75 -30 -45 90 90 -45 -75 -75 -45 90 90 -45 -30 -75 -30 -15 0 0 45 45 15 30 75 75 30 0 45 0 -45 -75 75 90</t>
  </si>
  <si>
    <t>75 90 -75 -45 0 30 75 30 45 45 75 45 0 -15 0 0 15 -30 -30 -45 90 90 -75 -75 -45 -45 -75 -75 90 90 -45 -30 -30 15 0 0 -15 0 45 75 45 45 30 75 30 0 -45 -75 90 75</t>
  </si>
  <si>
    <t>30 30 45 30 -15 -30 15 -30 -60 -60 90 45 0 0 -30 0 0 -45 -45 90 60 60 60 90 -60 -60 90 60 60 60 90 -45 -45 0 0 -30 0 0 45 90 -60 -60 -30 15 -30 -15 30 45 30 30</t>
  </si>
  <si>
    <t>30 0 -30 -60 -60 90 45 30 15 30 45 0 -30 -30 -15 0 0 -45 -45 90 60 60 60 90 -60 -60 90 60 60 60 90 -45 -45 0 0 -15 -30 -30 0 45 30 15 30 45 90 -60 -60 -30 0 30</t>
  </si>
  <si>
    <t>30 30 75 -60 -75 -75 90 60 30 30 0 45 45 75 90 -45 90 -45 -30 -30 -30 0 -30 0 0 0 0 -30 0 -30 -30 -30 -45 90 -45 90 75 45 45 0 30 30 60 90 -75 -75 -60 75 30 30</t>
  </si>
  <si>
    <t>30 30 60 -75 -60 90 75 30 30 45 45 75 -75 90 90 -45 -45 -30 -30 0 0 0 -30 -30 0 0 -30 -30 0 0 0 -30 -30 -45 -45 90 90 -75 75 45 45 30 30 75 90 -60 -75 60 30 30</t>
  </si>
  <si>
    <t>-30 -60 -60 90 -45 -30 15 60 60 60 45 0 -15 0 -45 0 -45 -60 90 45 90 45 0 30 30 30 30 0 45 90 45 90 -60 -45 0 -45 0 -15 0 45 60 60 60 15 -30 -45 90 -60 -60 -30</t>
  </si>
  <si>
    <t>-60 -60 -45 -30 15 60 60 60 45 0 -30 -45 -45 -60 90 90 90 45 45 0 0 -15 30 30 0 0 30 30 -15 0 0 45 45 90 90 90 -60 -45 -45 -30 0 45 60 60 60 15 -30 -45 -60 -60</t>
  </si>
  <si>
    <t>30 -15 -60 -15 15 -15 0 -45 0 0 15 60 75 75 90 90 -75 -75 -30 -45 90 45 45 15 0 0 15 45 45 90 -45 -30 -75 -75 90 90 75 75 60 15 0 0 -45 0 -15 15 -15 -60 -15 30</t>
  </si>
  <si>
    <t>0 -15 -15 -30 -15 15 0 0 0 15 60 -75 75 75 90 90 -75 -60 -45 -45 90 45 45 30 15 15 30 45 45 90 -45 -45 -60 -75 90 90 75 75 -75 60 15 0 0 0 15 -15 -30 -15 -15 0</t>
  </si>
  <si>
    <t>-45 -60 -45 0 45 60 15 -30 -75 -45 0 30 75 75 75 90 -75 -75 90 45 0 -15 0 45 90 90 45 0 -15 0 45 90 -75 -75 90 75 75 75 30 0 -45 -75 -30 15 60 45 0 -45 -60 -45</t>
  </si>
  <si>
    <t>-45 -60 -45 0 45 60 15 -30 -75 -45 0 45 75 90 -75 90 -75 90 75 30 0 -15 0 45 75 75 45 0 -15 0 30 75 90 -75 90 -75 90 75 45 0 -45 -75 -30 15 60 45 0 -45 -60 -45</t>
  </si>
  <si>
    <t>15 -15 -60 -75 -75 -75 75 -60 -15 0 -45 0 45 45 0 15 60 60 90 90 75 75 90 -45 0 0 -45 90 75 75 90 90 60 60 15 0 45 45 0 -45 0 -15 -60 75 -75 -75 -75 -60 -15 15</t>
  </si>
  <si>
    <t>-15 -60 75 -75 -75 -75 -60 -15 0 45 45 60 60 75 75 90 90 90 -45 0 0 -45 0 15 15 15 15 0 -45 0 0 -45 90 90 90 75 75 60 60 45 45 0 -15 -60 -75 -75 -75 75 -60 -15</t>
  </si>
  <si>
    <t>-15 30 45 75 30 15 -30 -15 0 45 60 -75 -60 75 90 90 90 -75 -45 0 15 0 0 -30 -45 -45 -30 0 0 15 0 -45 -75 90 90 90 75 -60 -75 60 45 0 -15 -30 15 30 75 45 30 -15</t>
  </si>
  <si>
    <t>-15 30 45 75 30 15 -30 -15 0 45 60 75 90 90 90 -75 -75 -60 -45 0 0 -45 -30 15 0 0 15 -30 -45 0 0 -45 -60 -75 -75 90 90 90 75 60 45 0 -15 -30 15 30 75 45 30 -15</t>
  </si>
  <si>
    <t>30 30 60 45 60 45 0 0 45 45 45 90 -45 -30 -30 -45 -45 -45 -60 -60 90 90 -45 0 0 0 0 -45 90 90 -60 -60 -45 -45 -45 -30 -30 -45 90 45 45 45 0 0 45 60 45 60 30 30</t>
  </si>
  <si>
    <t>45 45 30 45 60 45 30 45 60 90 -60 -30 -45 -45 -30 -45 0 0 -45 -60 90 90 -45 0 0 0 0 -45 90 90 -60 -45 0 0 -45 -30 -45 -45 -30 -60 90 60 45 30 45 60 45 30 45 45</t>
  </si>
  <si>
    <t>-30 -30 -75 60 30 30 45 60 75 90 75 -75 -30 0 -45 -60 -45 -60 90 90 45 0 30 0 0 0 0 30 0 45 90 90 -60 -45 -60 -45 0 -30 -75 75 90 75 60 45 30 30 60 -75 -30 -30</t>
  </si>
  <si>
    <t>-30 -30 -60 75 -60 -30 -45 -45 -75 75 45 30 60 30 60 90 90 -75 90 45 0 0 0 30 0 0 30 0 0 0 45 90 -75 90 90 60 30 60 30 45 75 -75 -45 -45 -30 -60 75 -60 -30 -30</t>
  </si>
  <si>
    <t>-60 -15 -60 -75 60 90 45 75 60 45 60 45 15 45 0 -45 -45 -60 90 -45 0 0 0 -45 90 90 -45 0 0 0 -45 90 -60 -45 -45 0 45 15 45 60 45 60 75 45 90 60 -75 -60 -15 -60</t>
  </si>
  <si>
    <t>-60 -45 -60 90 60 75 -75 60 45 45 15 60 45 45 90 -45 -45 -60 90 -45 0 0 0 -15 0 0 -15 0 0 0 -45 90 -60 -45 -45 90 45 45 60 15 45 45 60 -75 75 60 90 -60 -45 -60</t>
  </si>
  <si>
    <t>-30 -15 30 45 45 0 -15 0 30 0 0 0 0 15 15 -30 -75 90 90 75 75 90 -75 -45 -45 -45 -45 -75 90 75 75 90 90 -75 -30 15 15 0 0 0 0 30 0 -15 0 45 45 30 -15 -30</t>
  </si>
  <si>
    <t>30 -15 -30 0 15 30 0 45 45 0 0 15 0 0 -15 -30 -75 -75 90 90 -45 -45 90 75 75 75 75 90 -45 -45 90 90 -75 -75 -30 -15 0 0 15 0 0 45 45 0 30 15 0 -30 -15 30</t>
  </si>
  <si>
    <t>0 45 60 45 90 -60 -45 -60 -45 0 0 0 -45 90 90 90 90 -45 -45 -15 15 45 60 45 45 45 45 60 45 15 -15 -45 -45 90 90 90 90 -45 0 0 0 -45 -60 -45 -60 90 45 60 45 0</t>
  </si>
  <si>
    <t>15 45 90 -60 -45 -60 -45 -45 -45 -45 -15 0 45 60 45 45 0 0 0 45 90 90 60 90 90 90 90 60 90 90 45 0 0 0 45 45 60 45 0 -15 -45 -45 -45 -45 -60 -45 -60 90 45 15</t>
  </si>
  <si>
    <t>90 75 45 45 0 -15 -30 -60 -75 -45 0 15 0 -45 90 75 30 45 45 0 -45 -45 -75 90 60 60 90 -75 -45 -45 0 45 45 30 75 90 -45 0 15 0 -45 -75 -60 -30 -15 0 45 45 75 90</t>
  </si>
  <si>
    <t>45 90 75 45 0 -15 -45 -75 -60 -30 0 0 -45 -75 60 45 45 30 15 0 -45 90 75 90 -45 -45 90 75 90 -45 0 15 30 45 45 60 -75 -45 0 0 -30 -60 -75 -45 -15 0 45 75 90 45</t>
  </si>
  <si>
    <t>15 -15 -60 -45 -75 -45 90 45 30 45 90 90 60 75 -60 -30 -60 -45 0 0 0 0 45 60 60 60 60 45 0 0 0 0 -45 -60 -30 -60 75 60 90 90 45 30 45 90 -45 -75 -45 -60 -15 15</t>
  </si>
  <si>
    <t>15 -30 -45 90 -45 -75 60 45 30 45 60 60 75 -60 -60 -60 -45 -15 0 0 0 0 45 90 90 90 90 45 0 0 0 0 -15 -45 -60 -60 -60 75 60 60 45 30 45 60 -75 -45 90 -45 -30 15</t>
  </si>
  <si>
    <t>0 30 15 0 15 -30 -75 -75 -45 -15 -60 90 90 45 75 75 90 -45 0 -15 -45 0 45 60 45 45 60 45 0 -45 -15 0 -45 90 75 75 45 90 90 -60 -15 -45 -75 -75 -30 15 0 15 30 0</t>
  </si>
  <si>
    <t>0 15 15 -30 -45 90 75 -60 75 90 90 -75 -75 -45 0 0 -15 -15 -45 0 45 45 60 30 45 45 30 60 45 45 0 -45 -15 -15 0 0 -45 -75 -75 90 90 75 -60 75 90 -45 -30 15 15 0</t>
  </si>
  <si>
    <t>0 45 0 -45 -45 0 45 60 45 0 30 30 -15 -60 90 90 -45 -15 -30 -30 -45 90 45 15 15 15 15 45 90 -45 -30 -30 -15 -45 90 90 -60 -15 30 30 0 45 60 45 0 -45 -45 0 45 0</t>
  </si>
  <si>
    <t>-15 -45 -45 0 45 60 30 30 0 45 45 0 -15 -60 -45 -30 -30 0 -45 90 90 90 45 15 15 15 15 45 90 90 90 -45 0 -30 -30 -45 -60 -15 0 45 45 0 30 30 60 45 0 -45 -45 -15</t>
  </si>
  <si>
    <t>-15 -60 -15 15 0 45 60 15 45 0 -45 90 90 90 -45 -45 -45 0 45 45 45 0 -45 0 0 0 0 -45 0 45 45 45 0 -45 -45 -45 90 90 90 -45 0 45 15 60 45 0 15 -15 -60 -15</t>
  </si>
  <si>
    <t>-15 0 45 60 45 0 -45 -60 -45 -15 0 45 45 45 15 15 0 -45 -45 90 90 90 -45 0 0 0 0 -45 90 90 90 -45 -45 0 15 15 45 45 45 0 -15 -45 -60 -45 0 45 60 45 0 -15</t>
  </si>
  <si>
    <t>-30 0 30 45 45 15 -30 -60 -75 -45 90 60 45 90 -60 -15 -45 -45 0 0 0 30 75 90 60 60 90 75 30 0 0 0 -45 -45 -15 -60 90 45 60 90 -45 -75 -60 -30 15 45 45 30 0 -30</t>
  </si>
  <si>
    <t>-30 0 45 30 45 15 -30 -75 -45 90 45 60 90 -60 -60 -45 -45 -15 0 0 0 30 75 90 60 60 90 75 30 0 0 0 -15 -45 -45 -60 -60 90 60 45 90 -45 -75 -30 15 45 30 45 0 -30</t>
  </si>
  <si>
    <t>45 30 0 -45 -60 -60 -60 -15 15 0 0 0 -30 0 45 0 15 60 90 90 60 60 90 -45 -15 -15 -45 90 60 60 90 90 60 15 0 45 0 -30 0 0 0 15 -15 -60 -60 -60 -45 0 30 45</t>
  </si>
  <si>
    <t>15 30 0 -15 -45 -60 -60 -60 -15 15 0 0 0 0 45 0 45 60 60 90 90 60 90 -45 -30 -30 -45 90 60 90 90 60 60 45 0 45 0 0 0 0 15 -15 -60 -60 -60 -45 -15 0 30 15</t>
  </si>
  <si>
    <t>-30 0 30 75 -75 -30 -15 0 -30 0 30 30 60 30 45 45 15 -30 -60 90 90 90 -45 -45 0 0 -45 -45 90 90 90 -60 -30 15 45 45 30 60 30 30 0 -30 0 -15 -30 -75 75 30 0 -30</t>
  </si>
  <si>
    <t>-30 0 30 75 -75 -30 -15 0 -30 15 30 60 45 30 45 30 0 -30 -60 90 90 90 -45 -45 0 0 -45 -45 90 90 90 -60 -30 0 30 45 30 45 60 30 15 -30 0 -15 -30 -75 75 30 0 -30</t>
  </si>
  <si>
    <t>-15 -15 15 45 0 45 0 30 -15 -30 -30 -30 0 30 30 15 15 30 0 -45 90 90 90 -45 -30 -30 -45 90 90 90 -45 0 30 15 15 30 30 0 -30 -30 -30 -15 30 0 45 0 45 15 -15 -15</t>
  </si>
  <si>
    <t>-15 30 45 30 -15 -30 -15 15 30 15 -30 -30 0 0 30 45 15 0 0 -45 90 90 90 -45 -30 -30 -45 90 90 90 -45 0 0 15 45 30 0 0 -30 -30 15 30 15 -15 -30 -15 30 45 30 -15</t>
  </si>
  <si>
    <t>-60 -60 -60 -15 0 -30 -30 15 60 90 60 15 0 0 0 -15 30 60 45 30 45 90 90 -45 -45 -45 -45 90 90 45 30 45 60 30 -15 0 0 0 15 60 90 60 15 -30 -30 0 -15 -60 -60 -60</t>
  </si>
  <si>
    <t>-15 -30 -60 -60 -60 -30 15 60 15 -15 0 0 0 0 30 30 45 45 60 90 90 -45 -45 90 60 60 90 -45 -45 90 90 60 45 45 30 30 0 0 0 0 -15 15 60 15 -30 -60 -60 -60 -30 -15</t>
  </si>
  <si>
    <t>60 60 75 -75 -30 -60 90 -60 -30 0 -45 -45 0 30 30 0 45 45 45 0 45 90 90 -45 -45 -45 -45 90 90 45 0 45 45 45 0 30 30 0 -45 -45 0 -30 -60 90 -60 -30 -75 75 60 60</t>
  </si>
  <si>
    <t>75 -75 -45 -45 -30 -45 -45 -30 0 30 45 60 60 45 30 0 45 90 90 -60 -60 90 45 0 0 0 0 45 90 -60 -60 90 90 45 0 30 45 60 60 45 30 0 -30 -45 -45 -30 -45 -45 -75 75</t>
  </si>
  <si>
    <t>-30 -60 -45 0 -45 90 60 60 60 60 30 0 0 0 0 45 0 45 90 -60 -60 90 -60 90 90 90 90 -60 90 -60 -60 90 45 0 45 0 0 0 0 30 60 60 60 60 90 -45 0 -45 -60 -30</t>
  </si>
  <si>
    <t>-60 -30 -45 0 -45 90 60 60 60 60 45 0 0 0 0 30 0 45 90 90 90 -60 -60 -60 90 90 -60 -60 -60 90 90 90 45 0 30 0 0 0 0 45 60 60 60 60 90 -45 0 -45 -30 -60</t>
  </si>
  <si>
    <t>-45 0 -45 90 75 90 -45 -30 -75 -45 90 45 30 45 90 90 -45 0 -30 0 30 45 45 45 0 0 45 45 45 30 0 -30 0 -45 90 90 45 30 45 90 -45 -75 -30 -45 90 75 90 -45 0 -45</t>
  </si>
  <si>
    <t>-45 0 -45 90 75 90 -45 -30 -45 -45 0 45 90 45 90 90 -75 -30 0 45 30 45 30 0 45 45 0 30 45 30 45 0 -30 -75 90 90 45 90 45 0 -45 -45 -30 -45 90 75 90 -45 0 -45</t>
  </si>
  <si>
    <t>-60 -15 30 0 45 75 -60 -60 -30 0 0 -45 90 60 45 30 60 -75 90 -45 90 60 15 -30 0 0 -30 15 60 90 -45 90 -75 60 30 45 60 90 -45 0 0 -30 -60 -60 75 45 0 30 -15 -60</t>
  </si>
  <si>
    <t>-45 -15 0 45 75 -60 -60 -30 0 30 0 -45 90 60 30 45 90 -60 -75 90 60 60 15 -30 0 0 -30 15 60 60 90 -75 -60 90 45 30 60 90 -45 0 30 0 -30 -60 -60 75 45 0 -15 -45</t>
  </si>
  <si>
    <t>-45 90 60 30 45 90 -75 -75 -30 0 0 30 75 -60 -30 -75 90 -60 75 75 60 45 0 0 -45 -45 0 0 45 60 75 75 -60 90 -75 -30 -60 75 30 0 0 -30 -75 -75 90 45 30 60 90 -45</t>
  </si>
  <si>
    <t>-45 90 60 30 45 90 -75 -75 -30 0 30 75 -60 -60 -30 -75 60 75 75 90 45 0 0 -45 0 0 -45 0 0 45 90 75 75 60 -75 -30 -60 -60 75 30 0 -30 -75 -75 90 45 30 60 90 -45</t>
  </si>
  <si>
    <t>0 45 90 45 45 45 90 -45 -15 -45 -60 -60 -60 -45 0 0 0 -45 -60 90 60 60 15 60 60 60 60 15 60 60 90 -60 -45 0 0 0 -45 -60 -60 -60 -45 -15 -45 90 45 45 45 90 45 0</t>
  </si>
  <si>
    <t>45 45 60 45 45 90 -60 -15 -60 -60 -45 -45 90 -45 0 0 0 -45 -60 90 60 60 60 15 0 0 15 60 60 60 90 -60 -45 0 0 0 -45 90 -45 -45 -60 -60 -15 -60 90 45 45 60 45 45</t>
  </si>
  <si>
    <t>-60 -60 90 -45 0 0 30 60 75 -75 -30 -30 -45 -45 0 30 45 45 60 60 90 -60 90 45 0 0 45 90 -60 90 60 60 45 45 30 0 -45 -45 -30 -30 -75 75 60 30 0 0 -45 90 -60 -60</t>
  </si>
  <si>
    <t>-60 -60 90 -45 0 0 30 60 75 -60 -30 -45 -45 -30 0 45 60 60 45 90 -75 90 45 0 30 30 0 45 90 -75 90 45 60 60 45 0 -30 -45 -45 -30 -60 75 60 30 0 0 -45 90 -60 -60</t>
  </si>
  <si>
    <t>0 15 -30 0 30 45 90 90 -75 -75 90 45 0 -15 -30 -45 -45 -45 -45 0 45 75 75 45 30 30 45 75 75 45 0 -45 -45 -45 -45 -30 -15 0 45 90 -75 -75 90 90 45 30 0 -30 15 0</t>
  </si>
  <si>
    <t>-30 0 0 15 30 45 90 90 -75 -75 90 45 0 -15 -45 -45 -45 -45 -30 0 30 45 75 75 45 45 75 75 45 30 0 -30 -45 -45 -45 -45 -15 0 45 90 -75 -75 90 90 45 30 15 0 0 -30</t>
  </si>
  <si>
    <t>-75 75 75 90 90 -45 -75 -30 -30 0 0 -45 -15 0 0 30 30 15 45 45 45 45 90 -45 -45 -45 -45 90 45 45 45 45 15 30 30 0 0 -15 -45 0 0 -30 -30 -75 -45 90 90 75 75 -75</t>
  </si>
  <si>
    <t>-75 -75 -45 -45 0 15 45 30 30 45 45 45 75 75 90 90 90 -45 -30 -30 0 0 -45 -15 0 0 -15 -45 0 0 -30 -30 -45 90 90 90 75 75 45 45 45 30 30 45 15 0 -45 -45 -75 -75</t>
  </si>
  <si>
    <t>-15 -30 15 45 90 75 75 30 -15 -45 90 -75 -75 -45 0 0 -30 0 0 15 30 45 45 90 -45 -45 90 45 45 30 15 0 0 -30 0 0 -45 -75 -75 90 -45 -15 30 75 75 90 45 15 -30 -15</t>
  </si>
  <si>
    <t>15 45 75 90 75 30 -15 -30 -15 -45 0 -45 0 0 0 15 30 45 45 90 90 -45 -75 -75 -30 -30 -75 -75 -45 90 90 45 45 30 15 0 0 0 -45 0 -45 -15 -30 -15 30 75 90 75 45 15</t>
  </si>
  <si>
    <t>30 30 45 90 90 60 75 -60 -30 -30 -30 -45 -45 90 -60 -60 -75 60 30 0 0 0 0 45 60 60 45 0 0 0 0 30 60 -75 -60 -60 90 -45 -45 -30 -30 -30 -60 75 60 90 90 45 30 30</t>
  </si>
  <si>
    <t>60 30 30 45 75 -60 90 -60 -30 -30 -30 -45 -45 -60 -75 90 90 60 30 0 0 0 0 45 60 60 45 0 0 0 0 30 60 90 90 -75 -60 -45 -45 -30 -30 -30 -60 90 -60 75 45 30 30 60</t>
  </si>
  <si>
    <t>60 90 -60 -15 -30 15 -30 -45 -60 90 60 30 45 45 90 90 -60 -45 0 0 0 0 30 60 90 90 60 30 0 0 0 0 -45 -60 90 90 45 45 30 60 90 -60 -45 -30 15 -30 -15 -60 90 60</t>
  </si>
  <si>
    <t>90 -60 -30 -30 -15 -60 90 45 30 60 45 15 60 90 90 -60 -45 -45 0 0 0 0 30 60 90 90 60 30 0 0 0 0 -45 -45 -60 90 90 60 15 45 60 30 45 90 -60 -15 -30 -30 -60 90</t>
  </si>
  <si>
    <t>-30 -75 90 45 45 45 75 90 -75 75 30 0 0 -30 -45 0 -45 -60 -45 90 75 -75 60 30 0 0 30 60 -75 75 90 -45 -60 -45 0 -45 -30 0 0 30 75 -75 90 75 45 45 45 90 -75 -30</t>
  </si>
  <si>
    <t>-30 -75 75 45 45 90 45 90 -60 75 30 0 -30 -45 -45 0 -45 -75 75 90 -75 60 30 0 0 0 0 30 60 -75 90 75 -75 -45 0 -45 -45 -30 0 30 75 -60 90 45 90 45 45 75 -75 -30</t>
  </si>
  <si>
    <t>-75 -45 -45 -75 90 45 0 15 0 15 0 -45 90 75 90 75 90 90 -75 75 45 45 0 -15 -15 -15 -15 0 45 45 75 -75 90 90 75 90 75 90 -45 0 15 0 15 0 45 90 -75 -45 -45 -75</t>
  </si>
  <si>
    <t>-45 -75 90 45 0 0 15 15 0 -45 -75 90 90 -45 -75 90 90 75 75 45 75 45 0 -15 -15 -15 -15 0 45 75 45 75 75 90 90 -75 -45 90 90 -75 -45 0 15 15 0 0 45 90 -75 -45</t>
  </si>
  <si>
    <t>15 60 15 45 45 45 30 0 -45 90 90 -45 -60 -60 90 -45 -45 -30 -15 -15 0 0 0 45 60 60 45 0 0 0 -15 -15 -30 -45 -45 90 -60 -60 -45 90 90 -45 0 30 45 45 45 15 60 15</t>
  </si>
  <si>
    <t>30 45 45 45 60 15 15 0 -45 -45 -45 -45 -30 -15 -15 0 0 0 45 60 90 90 90 -60 -60 -60 -60 90 90 90 60 45 0 0 0 -15 -15 -30 -45 -45 -45 -45 0 15 15 60 45 45 45 30</t>
  </si>
  <si>
    <t>0 -45 0 -45 -45 -45 -45 90 45 0 -45 -45 0 45 90 45 0 -45 90 -45 90 90 45 0 0 -45 90 -45 0 0 0 45 90 90 90 90 45 90 90 90 45 90 -45 90 45 45 45 45 0 45 45 0 45 45 45 45 90 -45 90 45 90 90 90 45 90 90 90 90 45 0 0 0 -45 90 -45 0 0 45 90 90 -45 90 -45 0 45 90 45 0 -45 -45 0 45 90 -45 -45 -45 -45 0 -45 0</t>
  </si>
  <si>
    <t>0 -45 0 -45 -45 -45 -45 0 45 90 -45 -45 0 45 90 45 90 -45 0 -45 90 90 45 0 0 -45 90 -45 0 0 0 45 90 90 90 90 45 90 90 -45 90 45 90 90 45 45 45 45 0 45 45 0 45 45 45 45 90 90 45 90 -45 90 90 45 90 90 90 90 45 0 0 0 -45 90 -45 0 0 45 90 90 -45 0 -45 90 45 90 45 0 -45 -45 90 45 0 -45 -45 -45 -45 0 -45 0</t>
  </si>
  <si>
    <t>0 0 0 45 45 45 45 0 -45 -45 -45 90 -45 -45 0 45 45 90 90 -45 0 45 90 90 -45 0 0 0 -45 -45 -45 -45 90 -45 0 0 45 45 90 45 90 45 0 -45 -45 0 45 45 45 90 90 45 45 45 0 -45 -45 0 45 90 45 90 45 45 0 0 -45 90 -45 -45 -45 -45 0 0 0 -45 90 90 45 0 -45 90 90 45 45 0 -45 -45 90 -45 -45 -45 0 45 45 45 45 0 0 0</t>
  </si>
  <si>
    <t>0 0 0 45 45 45 45 90 -45 -45 -45 -45 0 -45 0 45 45 90 90 45 0 -45 90 90 -45 0 0 0 -45 -45 -45 -45 0 -45 90 45 0 45 90 45 0 45 90 -45 -45 0 45 90 45 45 45 45 90 45 0 -45 -45 90 45 0 45 90 45 0 45 90 -45 0 -45 -45 -45 -45 0 0 0 -45 90 90 -45 0 45 90 90 45 45 0 -45 0 -45 -45 -45 -45 90 45 45 45 45 0 0 0</t>
  </si>
  <si>
    <t>90 90 -45 0 0 45 0 0 0 0 45 90 90 45 0 -45 0 45 90 90 45 0 0 0 -45 90 90 90 90 -45 -45 0 -45 -45 0 45 90 90 -45 0 0 0 0 45 90 90 90 45 0 0 0 0 45 90 90 90 45 0 0 0 0 -45 90 90 45 0 -45 -45 0 -45 -45 90 90 90 90 -45 0 0 0 45 90 90 45 0 -45 0 45 90 90 45 0 0 0 0 45 0 0 -45 90 90</t>
  </si>
  <si>
    <t>0 45 90 -45 0 0 0 45 90 90 90 45 0 45 0 0 0 -45 90 90 -45 0 0 0 45 90 90 90 90 -45 -45 -45 0 45 0 -45 0 0 -45 0 0 0 0 45 90 90 90 45 90 90 90 90 45 90 90 90 45 0 0 0 0 -45 0 0 -45 0 45 0 -45 -45 -45 90 90 90 90 45 0 0 0 -45 90 90 -45 0 0 0 45 0 45 90 90 90 45 0 0 0 -45 90 45 0</t>
  </si>
  <si>
    <t>45 45 45 45 90 -45 -45 -45 -45 90 45 90 -45 90 90 45 45 90 -45 90 -45 90 90 90 -45 0 45 90 -45 -45 0 45 90 45 90 -45 90 45 90 90 -45 -45 -45 90 45 0 45 0 0 45 45 0 0 45 0 45 90 -45 -45 -45 90 90 45 90 -45 90 45 90 45 0 -45 -45 90 45 0 -45 90 90 90 -45 90 -45 90 45 45 90 90 -45 90 45 90 -45 -45 -45 -45 90 45 45 45 45</t>
  </si>
  <si>
    <t>45 45 45 90 -45 -45 -45 90 45 45 90 -45 90 -45 90 45 45 90 90 90 -45 -45 90 45 0 -45 90 90 -45 90 -45 90 45 0 45 90 -45 -45 -45 90 -45 90 90 45 0 0 45 0 45 45 45 45 0 45 0 0 45 90 90 -45 90 -45 -45 -45 90 45 0 45 90 -45 90 -45 90 90 -45 0 45 90 -45 -45 90 90 90 45 45 90 -45 90 -45 90 45 45 90 -45 -45 -45 90 45 45 45</t>
  </si>
  <si>
    <t>45 90 -45 0 -45 -45 0 45 0 45 45 90 -45 -45 -45 90 -45 -45 0 45 45 90 90 -45 0 45 45 90 45 45 45 45 0 45 90 90 -45 90 -45 90 -45 0 0 0 45 0 -45 90 90 -45 -45 90 90 -45 0 45 0 0 0 -45 90 -45 90 -45 90 90 45 0 45 45 45 45 90 45 45 0 -45 90 90 45 45 0 -45 -45 90 -45 -45 -45 90 45 45 0 45 0 -45 -45 0 -45 90 45</t>
  </si>
  <si>
    <t>90 -45 0 -45 0 45 45 0 45 45 90 -45 -45 -45 -45 90 -45 -45 0 45 90 45 0 -45 90 45 45 90 45 45 45 45 90 -45 0 45 90 90 90 -45 -45 0 0 45 0 0 -45 90 90 -45 -45 90 90 -45 0 0 45 0 0 -45 -45 90 90 90 45 0 -45 90 45 45 45 45 90 45 45 90 -45 0 45 90 45 0 -45 -45 90 -45 -45 -45 -45 90 45 45 0 45 45 0 -45 0 -45 90</t>
  </si>
  <si>
    <t>-45 0 45 45 0 -45 90 45 0 -45 90 90 -45 0 45 45 90 -45 90 -45 -45 -45 0 45 90 -45 0 0 45 0 -45 -45 90 45 45 45 90 -45 0 -45 -45 90 45 45 45 0 45 45 0 -45 -45 0 45 45 0 45 45 45 90 -45 -45 0 -45 90 45 45 45 90 -45 -45 0 45 0 0 -45 90 45 0 -45 -45 -45 90 -45 90 45 45 0 -45 90 90 -45 0 45 90 -45 0 45 45 0 -45</t>
  </si>
  <si>
    <t>0 45 0 -45 -45 90 45 45 0 -45 90 90 -45 0 45 45 90 90 -45 -45 -45 -45 0 -45 90 45 0 0 45 0 -45 -45 90 45 45 45 90 -45 0 -45 -45 0 45 90 45 45 45 45 0 -45 -45 0 45 45 45 45 90 45 0 -45 -45 0 -45 90 45 45 45 90 -45 -45 0 45 0 0 45 90 -45 0 -45 -45 -45 -45 90 90 45 45 0 -45 90 90 -45 0 45 45 90 -45 -45 0 45 0</t>
  </si>
  <si>
    <t>-45 90 45 45 45 45 90 -45 0 0 0 -45 90 45 90 -45 0 45 0 -45 90 90 90 -45 0 45 0 0 45 0 45 45 45 0 -45 -45 -45 -45 0 -45 0 0 0 0 -45 90 90 90 45 0 0 45 90 90 90 -45 0 0 0 0 -45 0 -45 -45 -45 -45 0 45 45 45 0 45 0 0 45 0 -45 90 90 90 -45 0 45 0 -45 90 45 90 -45 0 0 0 -45 90 45 45 45 45 90 -45</t>
  </si>
  <si>
    <t>-45 90 90 -45 0 0 45 45 45 45 0 -45 90 90 -45 0 45 45 0 -45 0 0 0 45 90 90 90 45 0 45 45 45 45 0 0 0 0 -45 90 90 90 -45 0 0 -45 -45 -45 0 -45 -45 -45 -45 0 -45 -45 -45 0 0 -45 90 90 90 -45 0 0 0 0 45 45 45 45 0 45 90 90 90 45 0 0 0 -45 0 45 45 0 -45 90 90 -45 0 45 45 45 45 0 0 -45 90 90 -45</t>
  </si>
  <si>
    <t>45 45 45 90 -45 -45 90 -45 -45 0 45 45 45 45 0 45 45 0 45 0 0 -45 90 -45 -45 0 45 0 0 -45 90 -45 90 -45 0 45 0 -45 -45 -45 90 45 45 90 90 -45 90 45 0 -45 -45 0 45 90 -45 90 90 45 45 90 -45 -45 -45 0 45 0 -45 90 -45 90 -45 0 0 45 0 -45 -45 90 -45 0 0 45 0 45 45 0 45 45 45 45 0 -45 -45 90 -45 -45 90 45 45 45</t>
  </si>
  <si>
    <t>45 90 45 45 90 -45 -45 -45 -45 0 45 45 45 45 0 45 0 -45 0 45 0 -45 0 -45 0 45 90 45 90 -45 0 -45 -45 0 45 0 -45 90 -45 -45 90 45 90 45 90 45 90 -45 0 -45 -45 0 -45 90 45 90 45 90 45 90 -45 -45 90 -45 0 45 0 -45 -45 0 -45 90 45 90 45 0 -45 0 -45 0 45 0 -45 0 45 0 45 45 45 45 0 -45 -45 -45 -45 90 45 45 90 45</t>
  </si>
  <si>
    <t>0 -45 90 90 45 0 0 0 0 45 90 90 90 90 -45 0 0 0 45 45 90 -45 -45 90 90 90 90 45 0 45 90 45 0 45 0 -45 0 0 -45 90 90 45 0 45 0 -45 -45 -45 -45 0 0 -45 -45 -45 -45 0 45 0 45 90 90 -45 0 0 -45 0 45 0 45 90 45 0 45 90 90 90 90 -45 -45 90 45 45 0 0 0 -45 90 90 90 90 45 0 0 0 0 45 90 90 -45 0</t>
  </si>
  <si>
    <t>-45 90 45 0 0 0 0 45 90 90 90 90 45 0 0 0 0 -45 0 -45 90 45 90 -45 90 90 90 45 90 45 90 -45 90 45 0 0 -45 0 45 90 45 0 45 0 0 -45 -45 0 -45 -45 -45 -45 0 -45 -45 0 0 45 0 45 90 45 0 -45 0 0 45 90 -45 90 45 90 45 90 90 90 -45 90 45 90 -45 0 -45 0 0 0 0 45 90 90 90 90 45 0 0 0 0 45 90 -45</t>
  </si>
  <si>
    <t>0 0 45 90 90 -45 0 0 0 -45 90 90 45 0 -45 -45 0 -45 -45 -45 -45 90 45 45 90 -45 0 0 45 45 90 -45 90 -45 -45 90 45 0 -45 90 90 45 90 45 45 90 45 45 90 45 45 90 45 45 90 45 45 90 45 90 90 -45 0 45 90 -45 -45 90 -45 90 45 45 0 0 -45 90 45 45 90 -45 -45 -45 -45 0 -45 -45 0 45 90 90 -45 0 0 0 -45 90 90 45 0 0</t>
  </si>
  <si>
    <t>0 0 45 90 90 -45 0 0 0 -45 90 90 -45 0 -45 -45 -45 -45 90 45 45 0 -45 -45 0 45 90 45 0 45 90 -45 -45 90 -45 90 45 0 -45 90 45 90 45 90 45 90 45 90 45 45 45 45 90 45 90 45 90 45 90 45 90 -45 0 45 90 -45 90 -45 -45 90 45 0 45 90 45 0 -45 -45 0 45 45 90 -45 -45 -45 -45 0 -45 90 90 -45 0 0 0 -45 90 90 45 0 0</t>
  </si>
  <si>
    <t>45 90 90 45 0 45 0 0 45 90 90 45 0 0 45 90 45 45 90 45 90 -45 -45 90 -45 0 45 45 45 45 90 -45 -45 -45 -45 90 -45 -45 -45 90 -45 -45 90 -45 -45 90 -45 0 45 45 45 45 0 -45 90 -45 -45 90 -45 -45 90 -45 -45 -45 90 -45 -45 -45 -45 90 45 45 45 45 0 -45 90 -45 -45 90 45 90 45 45 90 45 0 0 45 90 90 45 0 0 45 0 45 90 90 45</t>
  </si>
  <si>
    <t>45 90 90 45 0 45 90 90 45 0 0 45 0 0 45 90 45 45 45 90 90 -45 -45 0 -45 90 45 45 45 45 90 -45 -45 -45 -45 90 -45 -45 90 45 45 90 -45 -45 90 -45 -45 0 -45 -45 -45 -45 0 -45 -45 90 -45 -45 90 45 45 90 -45 -45 90 -45 -45 -45 -45 90 45 45 45 45 90 -45 0 -45 -45 90 90 45 45 45 90 45 0 0 45 0 0 45 90 90 45 0 45 90 90 45</t>
  </si>
  <si>
    <t>0 -45 90 -45 0 45 90 45 0 -45 -45 0 45 45 0 45 90 45 0 -45 -45 90 -45 -45 0 -45 90 -45 0 45 90 90 90 45 0 0 45 0 -45 -45 -45 -45 0 45 0 45 45 0 45 45 45 45 0 45 45 0 45 0 -45 -45 -45 -45 0 45 0 0 45 90 90 90 45 0 -45 90 -45 0 -45 -45 90 -45 -45 0 45 90 45 0 45 45 0 -45 -45 0 45 90 45 0 -45 90 -45 0</t>
  </si>
  <si>
    <t>90 45 0 -45 0 -45 90 45 0 -45 -45 0 0 45 90 45 45 45 0 -45 -45 90 -45 0 -45 -45 90 45 0 45 90 90 90 45 0 -45 0 0 -45 -45 -45 0 45 0 45 45 45 45 0 -45 -45 0 45 45 45 45 0 45 0 -45 -45 -45 0 0 -45 0 45 90 90 90 45 0 45 90 -45 -45 0 -45 90 -45 -45 0 45 45 45 90 45 0 0 -45 -45 0 45 90 -45 0 -45 0 45 90</t>
  </si>
  <si>
    <t>0 0 -45 90 45 0 -45 -45 0 -45 0 -45 0 45 90 -45 0 0 0 -45 90 45 0 -45 90 45 45 45 90 -45 90 -45 0 45 90 90 90 90 -45 -45 0 0 45 0 45 90 45 90 45 45 45 45 90 45 90 45 0 45 0 0 -45 -45 90 90 90 90 45 0 -45 90 -45 90 45 45 45 90 -45 0 45 90 -45 0 0 0 -45 90 45 0 -45 0 -45 0 -45 -45 0 45 90 -45 0 0</t>
  </si>
  <si>
    <t>0 0 -45 90 45 0 -45 -45 -45 0 0 -45 0 45 90 -45 0 0 0 -45 90 45 0 -45 90 45 45 45 90 -45 90 -45 0 45 90 90 90 -45 0 -45 90 45 0 0 45 90 45 90 45 45 45 45 90 45 90 45 0 0 45 90 -45 0 -45 90 90 90 45 0 -45 90 -45 90 45 45 45 90 -45 0 45 90 -45 0 0 0 -45 90 45 0 -45 0 0 -45 -45 -45 0 45 90 -45 0 0</t>
  </si>
  <si>
    <t>45 90 -45 0 0 -45 0 0 45 45 45 45 90 90 -45 -45 -45 90 45 45 90 -45 90 45 90 90 90 45 45 0 45 90 -45 90 -45 90 45 90 90 -45 0 45 45 0 -45 -45 -45 -45 90 -45 -45 90 -45 -45 -45 -45 0 45 45 0 -45 90 90 45 90 -45 90 -45 90 45 0 45 45 90 90 90 45 90 -45 90 45 45 90 -45 -45 -45 90 90 45 45 45 45 0 0 -45 0 0 -45 90 45</t>
  </si>
  <si>
    <t>-45 0 -45 90 45 0 0 45 0 45 45 45 90 -45 90 -45 -45 90 45 45 90 -45 90 45 90 90 90 45 45 0 -45 90 45 90 90 -45 0 45 45 90 -45 90 45 0 -45 -45 -45 90 -45 -45 -45 -45 90 -45 -45 -45 0 45 90 -45 90 45 45 0 -45 90 90 45 90 -45 0 45 45 90 90 90 45 90 -45 90 45 45 90 -45 -45 90 -45 90 45 45 45 0 45 0 0 45 90 -45 0 -45</t>
  </si>
  <si>
    <t>45 0 45 90 -45 90 45 90 45 45 45 90 -45 -45 90 45 0 45 0 45 90 45 0 -45 -45 90 -45 90 -45 0 -45 -45 -45 -45 90 45 45 45 45 90 -45 0 -45 90 45 90 -45 -45 0 0 0 0 -45 -45 90 45 90 -45 0 -45 90 45 45 45 45 90 -45 -45 -45 -45 0 -45 90 -45 90 -45 -45 0 45 90 45 0 45 0 45 90 -45 -45 90 45 45 45 90 45 90 -45 90 45 0 45</t>
  </si>
  <si>
    <t>90 45 0 45 90 -45 90 45 45 45 45 90 -45 -45 90 45 0 0 45 45 90 45 90 -45 0 -45 0 -45 90 -45 -45 -45 -45 90 45 45 45 45 90 -45 -45 -45 90 45 0 -45 90 -45 0 0 0 0 -45 90 -45 0 45 90 -45 -45 -45 90 45 45 45 45 90 -45 -45 -45 -45 90 -45 0 -45 0 -45 90 45 90 45 45 0 0 45 90 -45 -45 90 45 45 45 45 90 -45 90 45 0 45 90</t>
  </si>
  <si>
    <t>0 0 45 90 45 45 45 0 45 0 45 0 -45 -45 0 45 0 0 45 90 45 0 0 -45 90 90 45 90 -45 90 -45 90 90 -45 -45 90 -45 0 -45 -45 90 -45 0 0 -45 90 90 90 45 45 45 45 90 90 90 -45 0 0 -45 90 -45 -45 0 -45 90 -45 -45 90 90 -45 90 -45 90 45 90 90 -45 0 0 45 90 45 0 0 45 0 -45 -45 0 45 0 45 0 45 45 45 90 45 0 0</t>
  </si>
  <si>
    <t>0 45 0 45 45 90 45 0 45 0 45 0 -45 -45 0 45 0 0 45 90 45 0 0 -45 90 90 -45 90 -45 90 45 90 90 -45 -45 90 -45 0 -45 -45 90 -45 0 0 -45 90 90 90 45 45 45 45 90 90 90 -45 0 0 -45 90 -45 -45 0 -45 90 -45 -45 90 90 45 90 -45 90 -45 90 90 -45 0 0 45 90 45 0 0 45 0 -45 -45 0 45 0 45 0 45 90 45 45 0 45 0</t>
  </si>
  <si>
    <t>0 -45 90 -45 0 0 0 45 45 90 90 -45 90 45 45 45 0 -45 -45 90 -45 0 45 45 45 90 45 90 -45 90 -45 -45 0 45 90 -45 90 -45 0 -45 90 -45 0 45 45 90 -45 0 45 45 45 45 0 -45 90 45 45 0 -45 90 -45 0 -45 90 -45 90 45 0 -45 -45 90 -45 90 45 90 45 45 45 0 -45 90 -45 -45 0 45 45 45 90 -45 90 90 45 45 0 0 0 -45 90 -45 0</t>
  </si>
  <si>
    <t>0 -45 90 45 0 0 -45 90 45 0 -45 90 90 45 45 45 0 -45 -45 90 -45 0 45 45 45 90 -45 90 45 90 -45 -45 0 45 90 -45 90 -45 0 -45 0 -45 90 45 45 90 -45 0 45 45 45 45 0 -45 90 45 45 90 -45 0 -45 0 -45 90 -45 90 45 0 -45 -45 90 45 90 -45 90 45 45 45 0 -45 90 -45 -45 0 45 45 45 90 90 -45 0 45 90 -45 0 0 45 90 -45 0</t>
  </si>
  <si>
    <t>45 0 0 -45 90 45 0 -45 -45 90 45 0 45 0 0 -45 -45 90 -45 90 -45 -45 90 45 45 90 90 45 45 45 90 -45 0 45 45 45 45 0 -45 -45 -45 90 90 45 45 0 -45 -45 -45 90 90 -45 -45 -45 0 45 45 90 90 -45 -45 -45 0 45 45 45 45 0 -45 90 45 45 45 90 90 45 45 90 -45 -45 90 -45 90 -45 -45 0 0 45 0 45 90 -45 -45 0 45 90 -45 0 0 45</t>
  </si>
  <si>
    <t>0 45 0 45 90 -45 0 -45 90 45 0 -45 0 0 -45 90 -45 -45 -45 90 45 45 45 90 -45 90 90 45 45 45 0 -45 90 45 45 45 45 0 -45 -45 -45 90 90 45 45 90 -45 0 -45 -45 -45 -45 0 -45 90 45 45 90 90 -45 -45 -45 0 45 45 45 45 90 -45 0 45 45 45 90 90 -45 90 45 45 45 90 -45 -45 -45 90 -45 0 0 -45 0 45 90 -45 0 -45 90 45 0 45 0</t>
  </si>
  <si>
    <t>0 -45 0 -45 90 45 90 90 45 45 45 90 90 90 45 0 45 0 0 45 45 0 45 0 -45 0 -45 -45 -45 -45 0 45 0 -45 -45 -45 -45 0 45 90 -45 -45 -45 -45 90 45 45 90 45 45 45 45 90 45 45 90 -45 -45 -45 -45 90 45 0 -45 -45 -45 -45 0 45 0 -45 -45 -45 -45 0 -45 0 45 0 45 45 0 0 45 0 45 90 90 90 45 45 45 90 90 45 90 -45 0 -45 0</t>
  </si>
  <si>
    <t>0 -45 0 -45 90 90 45 45 45 0 45 90 90 90 45 0 0 45 0 45 45 90 -45 0 45 0 -45 -45 -45 -45 0 45 0 -45 -45 -45 -45 90 45 90 -45 -45 -45 -45 90 45 45 45 45 0 0 45 45 45 45 90 -45 -45 -45 -45 90 45 90 -45 -45 -45 -45 0 45 0 -45 -45 -45 -45 0 45 0 -45 90 45 45 0 45 0 0 45 90 90 90 45 0 45 45 45 90 90 -45 0 -45 0</t>
  </si>
  <si>
    <t>45 0 -45 -45 90 45 45 90 -45 -45 0 -45 -45 -45 90 90 90 45 0 0 0 45 0 45 90 90 90 -45 0 45 90 45 90 -45 0 45 0 -45 -45 -45 0 -45 -45 0 45 45 45 45 90 45 45 90 45 45 45 45 0 -45 -45 0 -45 -45 -45 0 45 0 -45 90 45 90 45 0 -45 90 90 90 45 0 45 0 0 0 45 90 90 90 -45 -45 -45 0 -45 -45 90 45 45 90 -45 -45 0 45</t>
  </si>
  <si>
    <t>45 0 -45 -45 90 45 45 90 -45 -45 -45 0 -45 90 45 90 90 45 0 0 0 0 -45 90 -45 90 90 45 0 45 45 90 90 -45 0 45 0 -45 -45 0 -45 -45 -45 0 45 45 45 90 45 45 45 45 90 45 45 45 0 -45 -45 -45 0 -45 -45 0 45 0 -45 90 90 45 45 0 45 90 90 -45 90 -45 0 0 0 0 45 90 90 45 90 -45 0 -45 -45 -45 90 45 45 90 -45 -45 0 45</t>
  </si>
  <si>
    <t>90 -45 90 45 0 -45 0 45 0 45 90 45 45 45 0 -45 -45 -45 90 45 45 0 45 90 -45 -45 90 -45 90 -45 -45 -45 90 45 45 45 45 90 45 45 45 45 90 -45 -45 -45 -45 90 -45 -45 -45 -45 90 -45 -45 -45 -45 90 45 45 45 45 90 45 45 45 45 90 -45 -45 -45 90 -45 90 -45 -45 90 45 0 45 45 90 -45 -45 -45 0 45 45 45 90 45 0 45 0 -45 0 45 90 -45 90</t>
  </si>
  <si>
    <t>45 90 90 -45 0 -45 0 45 0 45 45 45 45 0 -45 -45 -45 90 45 90 45 90 45 90 90 -45 -45 90 -45 -45 -45 -45 90 45 45 45 45 0 45 45 45 45 90 -45 -45 -45 -45 90 -45 -45 -45 -45 90 -45 -45 -45 -45 90 45 45 45 45 0 45 45 45 45 90 -45 -45 -45 -45 90 -45 -45 90 90 45 90 45 90 45 90 -45 -45 -45 0 45 45 45 45 0 45 0 -45 0 -45 90 90 45</t>
  </si>
  <si>
    <t>-45 0 45 90 -45 0 0 0 45 90 90 90 45 0 45 90 45 90 -45 0 45 45 90 45 0 45 90 -45 0 0 0 -45 -45 0 0 45 0 0 0 0 45 90 -45 90 90 -45 -45 0 -45 -45 -45 -45 0 -45 -45 90 90 -45 90 45 0 0 0 0 45 0 0 -45 -45 0 0 0 -45 90 45 0 45 90 45 45 0 -45 90 45 90 45 0 45 90 90 90 45 0 0 0 -45 90 45 0 -45</t>
  </si>
  <si>
    <t>-45 0 45 90 -45 0 0 0 45 90 90 90 45 0 45 90 45 90 -45 0 45 45 45 0 45 90 90 -45 0 0 0 -45 -45 0 0 45 0 0 0 0 45 90 90 90 -45 -45 -45 -45 0 -45 -45 0 -45 -45 -45 -45 90 90 90 45 0 0 0 0 45 0 0 -45 -45 0 0 0 -45 90 90 45 0 45 45 45 0 -45 90 45 90 45 0 45 90 90 90 45 0 0 0 -45 90 45 0 -45</t>
  </si>
  <si>
    <t>-45 -45 0 45 90 45 45 0 0 -45 -45 -45 0 -45 90 45 90 -45 -45 90 90 -45 90 -45 -45 90 90 45 0 -45 90 45 0 45 90 45 90 45 0 0 0 0 -45 90 45 90 45 45 45 0 0 45 45 45 90 45 90 -45 0 0 0 0 45 90 45 90 45 0 45 90 -45 0 45 90 90 -45 -45 90 -45 90 90 -45 -45 90 45 90 -45 0 -45 -45 -45 0 0 45 45 90 45 0 -45 -45</t>
  </si>
  <si>
    <t>-45 -45 0 45 90 45 0 45 0 -45 -45 -45 0 45 90 -45 90 -45 -45 90 90 90 -45 -45 -45 90 90 45 0 45 90 45 45 0 -45 90 90 -45 0 0 0 0 45 90 90 45 45 0 45 45 45 45 0 45 45 90 90 45 0 0 0 0 -45 90 90 -45 0 45 45 90 45 0 45 90 90 -45 -45 -45 90 90 90 -45 -45 90 -45 90 45 0 -45 -45 -45 0 45 0 45 90 45 0 -45 -45</t>
  </si>
  <si>
    <t>90 45 90 -45 0 0 -45 0 -45 90 90 45 0 45 45 45 0 -45 90 45 45 0 -45 -45 0 45 45 0 45 45 90 -45 -45 90 -45 -45 -45 -45 0 -45 -45 0 0 45 45 0 -45 90 45 45 45 45 90 -45 0 45 45 0 0 -45 -45 0 -45 -45 -45 -45 90 -45 -45 90 45 45 0 45 45 0 -45 -45 0 45 45 90 -45 0 45 45 45 0 45 90 90 -45 0 -45 0 0 -45 90 45 90</t>
  </si>
  <si>
    <t>90 90 -45 0 0 0 -45 90 90 45 45 45 45 0 -45 -45 0 45 45 45 0 -45 90 45 0 -45 90 45 45 45 0 -45 -45 -45 -45 0 -45 -45 90 -45 0 -45 0 45 45 90 -45 0 45 45 45 45 0 -45 90 45 45 0 -45 0 -45 90 -45 -45 0 -45 -45 -45 -45 0 45 45 45 90 -45 0 45 90 -45 0 45 45 45 0 -45 -45 0 45 45 45 45 90 90 -45 0 0 0 -45 90 90</t>
  </si>
  <si>
    <t>-45 90 -45 90 -45 0 -45 -45 0 45 45 0 -45 -45 90 45 0 0 0 0 45 90 90 -45 0 0 45 90 90 -45 0 -45 90 90 -45 0 -45 90 45 90 90 90 90 45 45 45 45 0 45 45 45 45 0 45 45 45 45 90 90 90 90 45 90 -45 0 -45 90 90 -45 0 -45 90 90 45 0 0 -45 90 90 45 0 0 0 0 45 90 -45 -45 0 45 45 0 -45 -45 0 -45 90 -45 90 -45</t>
  </si>
  <si>
    <t>90 90 -45 -45 0 -45 -45 -45 90 45 0 -45 -45 0 45 45 0 0 0 0 -45 90 45 0 0 45 90 90 90 -45 0 -45 90 90 -45 0 -45 90 90 90 90 45 0 45 45 45 45 90 45 45 45 45 90 45 45 45 45 0 45 90 90 90 90 -45 0 -45 90 90 -45 0 -45 90 90 90 45 0 0 45 90 -45 0 0 0 0 45 45 0 -45 -45 0 45 90 -45 -45 -45 0 -45 -45 90 90</t>
  </si>
  <si>
    <t>90 45 90 90 90 90 45 0 0 45 90 45 0 -45 -45 -45 90 45 0 -45 -45 -45 90 -45 -45 90 -45 0 0 45 90 45 0 45 45 0 45 90 90 45 90 45 90 45 0 -45 -45 0 -45 -45 -45 -45 0 -45 -45 0 45 90 45 90 45 90 90 45 0 45 45 0 45 90 45 0 0 -45 90 -45 -45 90 -45 -45 -45 0 45 90 -45 -45 -45 0 45 90 45 0 0 45 90 90 90 90 45 90</t>
  </si>
  <si>
    <t>90 90 90 45 90 90 45 0 0 45 90 45 0 -45 -45 -45 90 45 0 -45 -45 -45 0 45 90 -45 -45 0 45 90 90 45 0 -45 90 45 0 45 90 45 90 45 90 -45 0 -45 -45 -45 0 45 45 0 -45 -45 -45 0 -45 90 45 90 45 90 45 0 45 90 -45 0 45 90 90 45 0 -45 -45 90 45 0 -45 -45 -45 0 45 90 -45 -45 -45 0 45 90 45 0 0 45 90 90 45 90 90 90</t>
  </si>
  <si>
    <t>45 0 45 0 45 90 90 45 0 0 -45 0 0 45 0 45 45 0 0 0 45 90 -45 90 45 0 0 0 45 45 0 0 -45 90 90 90 45 0 0 -45 -45 -45 90 -45 -45 -45 -45 90 -45 -45 -45 -45 90 -45 -45 -45 -45 90 -45 -45 -45 0 0 45 90 90 90 -45 0 0 45 45 0 0 0 45 90 -45 90 45 0 0 0 45 45 0 45 0 0 -45 0 0 45 90 90 45 0 45 0 45</t>
  </si>
  <si>
    <t>0 0 45 90 45 45 0 45 0 0 0 45 90 45 0 -45 0 -45 0 0 45 90 45 90 45 0 0 0 45 45 0 -45 90 90 45 0 0 0 -45 90 -45 -45 90 -45 -45 -45 -45 90 -45 -45 -45 -45 90 -45 -45 -45 -45 90 -45 -45 90 -45 0 0 0 45 90 90 -45 0 45 45 0 0 0 45 90 45 90 45 0 0 -45 0 -45 0 45 90 45 0 0 0 45 0 45 45 90 45 0 0</t>
  </si>
  <si>
    <t>45 90 -45 -45 -45 0 45 0 0 0 -45 90 90 90 -45 0 45 45 45 90 -45 0 45 0 -45 90 45 0 45 90 -45 -45 0 0 -45 90 -45 90 45 90 90 90 45 90 -45 90 45 0 0 45 45 0 0 45 90 -45 90 45 90 90 90 45 90 -45 90 -45 0 0 -45 -45 90 45 0 45 90 -45 0 45 0 -45 90 45 45 45 0 -45 90 90 90 -45 0 0 0 45 0 -45 -45 -45 90 45</t>
  </si>
  <si>
    <t>45 0 -45 -45 0 -45 90 45 0 0 -45 90 90 90 -45 90 45 45 45 0 -45 0 45 0 -45 90 45 0 45 90 -45 -45 0 0 -45 90 90 90 45 90 -45 90 -45 0 0 45 90 90 45 45 45 45 90 90 45 0 0 -45 90 -45 90 45 90 90 90 -45 0 0 -45 -45 90 45 0 45 90 -45 0 45 0 -45 0 45 45 45 90 -45 90 90 90 -45 0 0 45 90 -45 0 -45 -45 0 45</t>
  </si>
  <si>
    <t>-45 -45 0 45 90 90 45 90 -45 0 0 -45 -45 90 90 90 45 0 0 0 45 45 90 -45 90 45 90 45 45 90 45 45 0 45 45 0 -45 0 -45 0 0 0 -45 90 -45 0 0 -45 -45 0 0 -45 -45 0 0 -45 90 -45 0 0 0 -45 0 -45 0 45 45 0 45 45 90 45 45 90 45 90 -45 90 45 45 0 0 0 45 90 90 90 -45 -45 0 0 -45 90 45 90 90 45 0 -45 -45</t>
  </si>
  <si>
    <t>-45 -45 0 45 45 90 90 90 -45 0 -45 90 -45 90 90 90 45 0 0 0 45 0 -45 90 45 45 45 90 45 0 45 45 0 45 45 90 -45 -45 0 0 0 0 -45 90 -45 0 0 -45 -45 0 0 -45 -45 0 0 -45 90 -45 0 0 0 0 -45 -45 90 45 45 0 45 45 0 45 90 45 45 45 90 -45 0 45 0 0 0 45 90 90 90 -45 90 -45 0 -45 90 90 90 45 45 0 -45 -45</t>
  </si>
  <si>
    <t>0 0 0 -45 90 90 90 -45 90 45 45 0 45 0 0 0 0 45 90 90 90 -45 0 0 0 -45 90 90 45 0 -45 90 -45 90 45 90 -45 0 0 -45 90 45 45 0 -45 90 45 45 90 -45 -45 90 45 45 90 -45 0 45 45 90 -45 0 0 -45 90 45 90 -45 90 -45 0 45 90 90 -45 0 0 0 -45 90 90 90 45 0 0 0 0 45 0 45 45 90 -45 90 90 90 -45 0 0 0</t>
  </si>
  <si>
    <t>0 -45 90 -45 0 45 90 90 45 0 0 0 0 45 0 0 45 90 90 90 90 -45 0 0 45 90 90 -45 0 -45 90 90 90 -45 0 0 0 -45 0 45 45 45 90 -45 -45 90 45 45 90 -45 -45 90 45 45 90 -45 -45 90 45 45 45 0 -45 0 0 0 -45 90 90 90 -45 0 -45 90 90 45 0 0 -45 90 90 90 90 45 0 0 45 0 0 0 0 45 90 90 45 0 -45 90 -45 0</t>
  </si>
  <si>
    <t>90 90 90 -45 0 0 0 0 -45 0 45 0 -45 0 -45 0 0 45 90 -45 90 -45 0 45 45 45 0 45 0 -45 90 90 90 45 0 0 45 90 -45 90 90 90 -45 90 45 90 90 45 0 -45 -45 0 45 90 90 45 90 -45 90 90 90 -45 90 45 0 0 45 90 90 90 -45 0 45 0 45 45 45 0 -45 90 -45 90 45 0 0 -45 0 -45 0 45 0 -45 0 0 0 0 -45 90 90 90</t>
  </si>
  <si>
    <t>90 90 90 -45 0 0 0 0 -45 0 45 0 -45 -45 0 0 0 45 90 -45 -45 0 45 45 0 45 90 45 0 -45 90 90 90 45 0 0 45 90 90 90 90 -45 90 45 90 -45 90 -45 0 45 45 0 -45 90 -45 90 45 90 -45 90 90 90 90 45 0 0 45 90 90 90 -45 0 45 90 45 0 45 45 0 -45 -45 90 45 0 0 0 -45 -45 0 45 0 -45 0 0 0 0 -45 90 90 90</t>
  </si>
  <si>
    <t>90 90 -45 0 0 0 -45 -45 90 90 90 45 0 0 0 45 45 45 90 -45 -45 0 0 0 0 45 90 90 45 90 -45 0 0 45 90 -45 -45 90 45 0 -45 -45 -45 90 45 45 45 45 0 -45 -45 0 45 45 45 45 90 -45 -45 -45 0 45 90 -45 -45 90 45 0 0 -45 90 45 90 90 45 0 0 0 0 -45 -45 90 45 45 45 0 0 0 45 90 90 90 -45 -45 0 0 0 -45 90 90</t>
  </si>
  <si>
    <t>-45 90 90 -45 0 0 0 -45 90 90 90 45 0 0 45 45 0 45 90 -45 0 0 -45 90 90 45 0 0 45 90 -45 0 0 45 90 -45 0 45 90 -45 -45 -45 -45 0 45 45 45 45 90 -45 -45 90 45 45 45 45 0 -45 -45 -45 -45 90 45 0 -45 90 45 0 0 -45 90 45 0 0 45 90 90 -45 0 0 -45 90 45 0 45 45 0 0 45 90 90 90 -45 0 0 0 -45 90 90 -45</t>
  </si>
  <si>
    <t>0 0 0 45 90 45 0 0 -45 90 90 -45 0 0 -45 -45 90 90 90 -45 0 -45 90 45 90 -45 0 45 45 90 -45 0 0 -45 90 45 0 45 90 90 90 90 45 0 0 0 0 45 0 0 0 0 45 0 0 0 0 45 90 90 90 90 45 0 45 90 -45 0 0 -45 90 45 45 0 -45 90 45 90 -45 0 -45 90 90 90 -45 -45 0 0 -45 90 90 -45 0 0 45 90 45 0 0 0</t>
  </si>
  <si>
    <t>0 45 45 0 0 0 0 -45 90 90 90 -45 0 -45 0 -45 90 90 90 -45 0 -45 90 90 -45 90 45 45 45 0 -45 0 0 -45 90 45 0 45 90 90 90 90 45 0 0 0 0 45 0 0 0 0 45 0 0 0 0 45 90 90 90 90 45 0 45 90 -45 0 0 -45 0 45 45 45 90 -45 90 90 -45 0 -45 90 90 90 -45 0 -45 0 -45 90 90 90 -45 0 0 0 0 45 45 0</t>
  </si>
  <si>
    <t>45 0 0 0 45 90 -45 90 90 45 90 90 90 45 90 90 45 90 90 45 0 45 0 45 0 -45 -45 -45 90 45 90 45 0 45 90 45 0 -45 -45 -45 -45 0 -45 -45 90 -45 90 90 90 -45 -45 90 90 90 -45 90 -45 -45 0 -45 -45 -45 -45 0 45 90 45 0 45 90 45 90 -45 -45 -45 0 45 0 45 0 45 90 90 45 90 90 45 90 90 90 45 90 90 -45 90 45 0 0 0 45</t>
  </si>
  <si>
    <t>0 0 0 45 45 90 45 90 90 90 90 -45 90 90 90 45 0 0 45 0 45 45 45 90 -45 -45 -45 90 45 0 45 90 90 45 90 45 0 0 -45 90 90 -45 90 -45 -45 -45 -45 90 -45 -45 -45 -45 90 -45 -45 -45 -45 90 -45 90 90 -45 0 0 45 90 45 90 90 45 0 45 90 -45 -45 -45 90 45 45 45 0 45 0 0 45 90 90 90 -45 90 90 90 90 45 90 45 45 0 0 0</t>
  </si>
  <si>
    <t>-45 -45 0 45 45 45 45 0 -45 -45 -45 90 -45 90 90 45 45 0 45 90 90 -45 0 45 90 90 45 0 45 0 45 90 90 90 90 45 90 90 90 -45 0 0 0 0 -45 90 -45 90 -45 -45 -45 -45 90 -45 90 -45 0 0 0 0 -45 90 90 90 45 90 90 90 90 45 0 45 0 45 90 90 45 0 -45 90 90 45 0 45 45 90 90 -45 90 -45 -45 -45 0 45 45 45 45 0 -45 -45</t>
  </si>
  <si>
    <t>-45 -45 0 45 45 45 45 0 -45 -45 90 -45 -45 90 90 45 0 45 90 45 90 45 0 -45 90 45 0 0 45 90 90 90 90 45 45 90 90 90 90 -45 0 0 0 0 -45 90 -45 90 -45 -45 -45 -45 90 -45 90 -45 0 0 0 0 -45 90 90 90 90 45 45 90 90 90 90 45 0 0 45 90 -45 0 45 90 45 90 45 0 45 90 90 -45 -45 90 -45 -45 0 45 45 45 45 0 -45 -45</t>
  </si>
  <si>
    <t>0 0 -45 -45 0 45 0 45 45 0 -45 90 45 45 90 90 -45 90 90 -45 0 0 0 -45 -45 -45 0 45 45 45 90 45 90 -45 0 45 45 45 90 -45 -45 0 45 45 0 0 -45 0 -45 -45 -45 -45 0 -45 0 0 45 45 0 -45 -45 90 45 45 45 0 -45 90 45 90 45 45 45 0 -45 -45 -45 0 0 0 -45 90 90 -45 90 90 45 45 90 -45 0 45 45 0 45 0 -45 -45 0 0</t>
  </si>
  <si>
    <t>0 0 -45 -45 0 45 0 45 45 90 -45 0 45 45 90 -45 90 90 90 -45 0 0 0 -45 -45 -45 0 45 45 45 90 -45 90 45 0 45 45 45 90 -45 -45 0 45 0 45 0 -45 0 -45 -45 -45 -45 0 -45 0 45 0 45 0 -45 -45 90 45 45 45 0 45 90 -45 90 45 45 45 0 -45 -45 -45 0 0 0 -45 90 90 90 -45 90 45 45 0 -45 90 45 45 0 45 0 -45 -45 0 0</t>
  </si>
  <si>
    <t>45 0 -45 -45 90 45 0 -45 -45 90 45 90 45 45 90 -45 -45 -45 90 45 90 90 90 90 -45 0 0 0 45 0 0 0 0 45 90 90 90 45 0 45 0 0 -45 -45 -45 90 45 45 0 -45 -45 0 45 45 90 -45 -45 -45 0 0 45 0 45 90 90 90 45 0 0 0 0 45 0 0 0 -45 90 90 90 90 45 90 -45 -45 -45 90 45 45 90 45 90 -45 -45 0 45 90 -45 -45 0 45</t>
  </si>
  <si>
    <t>90 -45 0 45 45 0 -45 -45 -45 90 45 45 90 45 90 -45 -45 -45 90 45 90 90 90 90 -45 0 0 0 45 0 0 0 0 45 90 90 90 45 0 0 -45 -45 -45 0 45 45 90 -45 0 45 45 0 -45 90 45 45 0 -45 -45 -45 0 0 45 90 90 90 45 0 0 0 0 45 0 0 0 -45 90 90 90 90 45 90 -45 -45 -45 90 45 90 45 45 90 -45 -45 -45 0 45 45 0 -45 90</t>
  </si>
  <si>
    <t>-45 -45 90 45 45 90 45 0 -45 -45 0 0 45 0 -45 90 45 0 0 0 -45 90 -45 0 0 -45 0 0 0 45 0 45 45 90 90 -45 -45 0 45 90 90 -45 -45 -45 90 45 45 0 45 45 45 45 0 45 45 90 -45 -45 -45 90 90 45 0 -45 -45 90 90 45 45 0 45 0 0 0 -45 0 0 -45 90 -45 0 0 0 45 90 -45 0 45 0 0 -45 -45 0 45 90 45 45 90 -45 -45</t>
  </si>
  <si>
    <t>-45 -45 90 45 45 90 -45 0 45 0 -45 0 45 0 -45 90 45 0 0 0 -45 90 -45 0 0 -45 0 0 0 45 0 45 90 45 90 -45 -45 0 45 90 90 -45 -45 -45 90 45 45 0 45 45 45 45 0 45 45 90 -45 -45 -45 90 90 45 0 -45 -45 90 45 90 45 0 45 0 0 0 -45 0 0 -45 90 -45 0 0 0 45 90 -45 0 45 0 -45 0 45 0 -45 90 45 45 90 -45 -45</t>
  </si>
  <si>
    <t>90 90 90 90 -45 0 -45 0 -45 0 0 45 45 0 45 45 90 -45 -45 90 45 0 45 45 90 -45 90 -45 -45 0 45 90 45 45 45 45 0 -45 -45 -45 -45 90 -45 0 45 45 45 0 -45 -45 -45 -45 0 45 45 45 0 -45 90 -45 -45 -45 -45 0 45 45 45 45 90 45 0 -45 -45 90 -45 90 45 45 0 45 90 -45 -45 90 45 45 0 45 45 0 0 -45 0 -45 0 -45 90 90 90 90</t>
  </si>
  <si>
    <t>90 90 90 90 45 0 0 -45 -45 90 -45 0 0 45 45 45 0 -45 -45 0 45 90 45 45 90 -45 90 -45 -45 0 45 90 45 45 45 45 0 -45 -45 -45 -45 0 -45 90 45 45 45 0 -45 -45 -45 -45 0 45 45 45 90 -45 0 -45 -45 -45 -45 0 45 45 45 45 90 45 0 -45 -45 90 -45 90 45 45 90 45 0 -45 -45 0 45 45 45 0 0 -45 90 -45 -45 0 0 45 90 90 90 90</t>
  </si>
  <si>
    <t>45 0 -45 -45 0 45 45 90 45 90 90 90 -45 0 -45 0 -45 -45 90 45 90 -45 -45 0 0 45 90 90 90 -45 0 -45 0 45 90 45 45 90 -45 0 0 -45 90 -45 90 45 45 45 45 0 0 45 45 45 45 90 -45 90 -45 0 0 -45 90 45 45 90 45 0 -45 0 -45 90 90 90 45 0 0 -45 -45 90 45 90 -45 -45 0 -45 0 -45 90 90 90 45 90 45 45 0 -45 -45 0 45</t>
  </si>
  <si>
    <t>0 -45 0 45 45 45 90 90 -45 90 45 90 -45 -45 0 0 -45 -45 90 45 90 -45 -45 0 0 45 90 90 90 -45 0 -45 90 45 45 90 -45 0 45 0 0 -45 -45 90 90 45 45 0 45 45 45 45 0 45 45 90 90 -45 -45 0 0 45 0 -45 90 45 45 90 -45 0 -45 90 90 90 45 0 0 -45 -45 90 45 90 -45 -45 0 0 -45 -45 90 45 90 -45 90 90 45 45 45 0 -45 0</t>
  </si>
  <si>
    <t>45 0 -45 -45 0 -45 -45 90 45 90 -45 -45 90 90 45 0 45 0 0 0 45 45 0 -45 0 -45 90 -45 0 45 0 45 90 90 -45 0 0 0 0 -45 90 90 45 90 45 0 0 45 0 0 0 0 45 0 0 45 90 45 90 90 -45 0 0 0 0 -45 90 90 45 0 45 0 -45 90 -45 0 -45 0 45 45 0 0 0 45 0 45 90 90 -45 -45 90 45 90 -45 -45 0 -45 -45 0 45</t>
  </si>
  <si>
    <t>45 0 -45 -45 0 -45 90 45 90 -45 -45 -45 90 90 45 0 0 0 0 45 45 45 90 -45 -45 0 45 0 -45 0 0 45 90 90 -45 0 0 0 0 -45 0 45 90 90 45 0 0 0 45 90 90 45 0 0 0 45 90 90 45 0 -45 0 0 0 0 -45 90 90 45 0 0 -45 0 45 0 -45 -45 90 45 45 45 0 0 0 0 45 90 90 -45 -45 -45 90 45 90 -45 0 -45 -45 0 45</t>
  </si>
  <si>
    <t>-45 0 45 0 45 0 45 90 90 45 45 90 -45 -45 -45 90 -45 90 90 -45 0 0 -45 90 90 90 90 -45 0 0 0 -45 90 -45 0 0 0 0 -45 -45 90 45 0 45 45 45 45 90 45 45 45 45 90 45 45 45 45 0 45 90 -45 -45 0 0 0 0 -45 90 -45 0 0 0 -45 90 90 90 90 -45 0 0 -45 90 90 -45 90 -45 -45 -45 90 45 45 90 90 45 0 45 0 45 0 -45</t>
  </si>
  <si>
    <t>0 0 0 45 90 90 -45 -45 -45 -45 90 45 45 45 45 90 -45 90 90 -45 0 0 -45 90 90 90 90 -45 0 0 0 -45 90 -45 0 0 0 0 -45 -45 0 45 90 45 45 45 45 90 45 45 45 45 90 45 45 45 45 90 45 0 -45 -45 0 0 0 0 -45 90 -45 0 0 0 -45 90 90 90 90 -45 0 0 -45 90 90 -45 90 45 45 45 45 90 -45 -45 -45 -45 90 90 45 0 0 0</t>
  </si>
  <si>
    <t>0 45 45 45 90 -45 90 -45 -45 0 -45 90 45 0 45 0 -45 -45 0 -45 90 90 -45 0 -45 0 0 0 -45 0 0 0 0 45 90 90 90 90 45 0 0 0 0 45 90 90 90 90 45 45 45 45 90 90 90 90 45 0 0 0 0 45 90 90 90 90 45 0 0 0 0 -45 0 0 0 -45 0 -45 90 90 -45 0 -45 -45 0 45 0 45 90 -45 0 -45 -45 90 -45 90 45 45 45 0</t>
  </si>
  <si>
    <t>45 45 45 90 -45 -45 0 0 -45 90 -45 0 45 90 45 0 -45 -45 0 -45 0 0 -45 90 90 -45 0 0 -45 0 0 0 0 45 90 90 90 90 45 0 0 0 0 45 90 90 90 90 45 45 45 45 90 90 90 90 45 0 0 0 0 45 90 90 90 90 45 0 0 0 0 -45 0 0 -45 90 90 -45 0 0 -45 0 -45 -45 0 45 90 45 0 -45 90 -45 0 0 -45 -45 90 45 45 45</t>
  </si>
  <si>
    <t>90 -45 0 0 0 45 90 90 -45 90 -45 -45 0 -45 90 90 45 45 90 -45 90 -45 90 90 90 -45 0 0 -45 90 90 45 45 90 90 90 90 45 45 0 45 90 -45 0 0 0 0 45 90 45 45 90 45 0 0 0 0 -45 90 45 0 45 45 90 90 90 90 45 45 90 90 -45 0 0 -45 90 90 90 -45 90 -45 90 45 45 90 90 -45 0 -45 -45 90 -45 90 90 45 0 0 0 -45 90</t>
  </si>
  <si>
    <t>-45 90 90 45 0 0 -45 90 90 -45 0 0 -45 -45 90 90 45 45 90 -45 -45 90 90 90 90 -45 0 0 -45 90 45 0 45 90 90 90 90 45 90 45 45 90 -45 0 0 0 0 45 90 45 45 90 45 0 0 0 0 -45 90 45 45 90 45 90 90 90 90 45 0 45 90 -45 0 0 -45 90 90 90 90 -45 -45 90 45 45 90 90 -45 -45 0 0 -45 90 90 -45 0 0 45 90 90 -45</t>
  </si>
  <si>
    <t>0 0 45 90 -45 0 0 -45 0 45 90 45 0 -45 -45 90 45 0 45 90 90 90 -45 0 0 45 0 0 0 0 -45 90 90 45 0 -45 -45 0 45 45 45 45 90 45 90 -45 -45 -45 -45 90 90 -45 -45 -45 -45 90 45 90 45 45 45 45 0 -45 -45 0 45 90 90 -45 0 0 0 0 45 0 0 -45 90 90 90 45 0 45 90 -45 -45 0 45 90 45 0 -45 0 0 -45 90 45 0 0</t>
  </si>
  <si>
    <t>0 -45 90 -45 0 0 45 0 45 0 45 90 -45 -45 0 45 0 45 90 90 90 90 45 0 0 0 0 -45 0 0 -45 90 90 45 0 -45 -45 0 45 45 45 45 90 90 -45 -45 -45 -45 90 45 45 90 -45 -45 -45 -45 90 90 45 45 45 45 0 -45 -45 0 45 90 90 -45 0 0 -45 0 0 0 0 45 90 90 90 90 45 0 45 0 -45 -45 90 45 0 45 0 45 0 0 -45 90 -45 0</t>
  </si>
  <si>
    <t>-45 -45 90 45 45 45 45 0 45 45 45 45 90 45 45 0 -45 -45 90 90 45 90 -45 0 -45 0 -45 90 45 45 45 90 -45 90 -45 -45 -45 0 45 45 90 -45 -45 -45 90 -45 -45 -45 90 45 45 90 -45 -45 -45 90 -45 -45 -45 90 45 45 0 -45 -45 -45 90 -45 90 45 45 45 90 -45 0 -45 0 -45 90 45 90 90 -45 -45 0 45 45 90 45 45 45 45 0 45 45 45 45 90 -45 -45</t>
  </si>
  <si>
    <t>-45 -45 90 45 45 45 45 90 45 0 45 45 45 45 0 -45 90 45 45 90 90 -45 0 -45 0 -45 90 45 45 45 90 -45 -45 -45 -45 90 -45 0 -45 -45 -45 90 45 90 -45 -45 -45 90 45 45 45 45 90 -45 -45 -45 90 45 90 -45 -45 -45 0 -45 90 -45 -45 -45 -45 90 45 45 45 90 -45 0 -45 0 -45 90 90 45 45 90 -45 0 45 45 45 45 0 45 90 45 45 45 45 90 -45 -45</t>
  </si>
  <si>
    <t>45 45 45 45 90 -45 -45 0 0 -45 0 0 45 90 -45 90 45 0 0 0 45 0 -45 -45 -45 -45 90 -45 0 -45 90 -45 90 90 45 0 45 90 -45 0 45 0 0 0 -45 0 45 0 45 45 45 45 0 45 0 -45 0 0 0 45 0 -45 90 45 0 45 90 90 -45 90 -45 0 -45 90 -45 -45 -45 -45 0 45 0 0 0 45 90 -45 90 45 0 0 -45 0 0 -45 -45 90 45 45 45 45</t>
  </si>
  <si>
    <t>45 45 45 0 -45 0 -45 0 45 90 -45 90 45 90 45 0 -45 0 0 0 45 0 -45 -45 -45 -45 90 -45 -45 90 45 0 45 90 90 90 -45 0 0 0 -45 0 -45 0 0 45 45 0 45 45 45 45 0 45 45 0 0 -45 0 -45 0 0 0 -45 90 90 90 45 0 45 90 -45 -45 90 -45 -45 -45 -45 0 45 0 0 0 -45 0 45 90 45 90 -45 90 45 0 -45 0 -45 0 45 45 45</t>
  </si>
  <si>
    <t>90 45 0 -45 -45 -45 90 45 45 90 -45 90 45 0 -45 0 0 45 90 -45 90 90 -45 0 -45 90 -45 -45 0 0 45 90 90 -45 -45 0 45 0 0 0 -45 90 45 45 45 90 45 90 45 45 45 45 90 45 90 45 45 45 90 -45 0 0 0 45 0 -45 -45 90 90 45 0 0 -45 -45 90 -45 0 -45 90 90 -45 90 45 0 0 -45 0 45 90 -45 90 45 45 90 -45 -45 -45 0 45 90</t>
  </si>
  <si>
    <t>45 90 -45 -45 90 -45 0 45 45 90 -45 0 45 90 -45 0 45 90 90 90 -45 0 0 -45 -45 -45 90 -45 0 0 45 90 -45 0 -45 90 45 0 0 0 -45 90 45 45 90 45 45 90 45 45 45 45 90 45 45 90 45 45 90 -45 0 0 0 45 90 -45 0 -45 90 45 0 0 -45 90 -45 -45 -45 0 0 -45 90 90 90 45 0 -45 90 45 0 -45 90 45 45 0 -45 90 -45 -45 90 45</t>
  </si>
  <si>
    <t>45 0 0 0 -45 90 90 -45 -45 -45 0 -45 0 45 90 90 90 -45 90 90 45 45 45 45 90 -45 90 45 90 45 0 45 0 -45 0 -45 0 45 45 90 45 0 0 45 90 -45 -45 0 -45 -45 -45 -45 0 -45 -45 90 45 0 0 45 90 45 45 0 -45 0 -45 0 45 0 45 90 45 90 -45 90 45 45 45 45 90 90 -45 90 90 90 45 0 -45 0 -45 -45 -45 90 90 -45 0 0 0 45</t>
  </si>
  <si>
    <t>0 0 0 -45 90 45 90 -45 -45 -45 0 45 0 45 90 90 -45 90 90 90 45 45 45 90 -45 -45 0 45 90 45 45 90 -45 -45 0 0 0 45 90 45 0 0 45 0 -45 -45 -45 -45 90 45 45 90 -45 -45 -45 -45 0 45 0 0 45 90 45 0 0 0 -45 -45 90 45 45 90 45 0 -45 -45 90 45 45 45 90 90 90 -45 90 90 45 0 45 0 -45 -45 -45 90 45 90 -45 0 0 0</t>
  </si>
  <si>
    <t>0 -45 90 -45 0 -45 90 -45 90 45 90 -45 -45 0 45 0 0 -45 90 45 90 45 0 45 90 90 -45 0 0 0 0 -45 90 90 90 -45 0 0 0 45 90 90 -45 0 45 45 45 90 45 45 45 45 90 45 45 45 0 -45 90 90 45 0 0 0 -45 90 90 90 -45 0 0 0 0 -45 90 90 45 0 45 90 45 90 -45 0 0 45 0 -45 -45 90 45 90 -45 90 -45 0 -45 90 -45 0</t>
  </si>
  <si>
    <t>90 -45 90 -45 -45 0 -45 0 45 90 -45 -45 0 45 0 0 -45 90 90 90 45 0 45 45 90 90 -45 0 0 0 0 -45 90 90 90 45 0 0 0 -45 90 90 -45 90 45 45 45 0 45 45 45 45 0 45 45 45 90 -45 90 90 -45 0 0 0 45 90 90 90 -45 0 0 0 0 -45 90 90 45 45 0 45 90 90 90 -45 0 0 45 0 -45 -45 90 45 0 -45 0 -45 -45 90 -45 90</t>
  </si>
  <si>
    <t>0 0 -45 90 90 -45 -45 90 90 90 -45 0 45 45 0 45 0 0 45 90 90 90 90 -45 90 -45 -45 0 45 90 -45 0 -45 0 0 45 0 45 90 90 90 -45 0 -45 0 0 -45 0 0 -45 90 90 -45 0 45 45 45 45 90 -45 -45 -45 90 45 0 45 0 -45 0 45 45 45 0 45 45 45 45 0 45 45 45 0 -45 0 45 0 45 90 -45 -45 -45 90 45 45 45 45 0 -45 90 90 -45 0 0 -45 0 0 -45 0 -45 90 90 90 45 0 45 0 0 -45 0 -45 90 45 0 -45 -45 90 -45 90 90 90 90 45 0 0 45 0 45 45 0 -45 90 90 90 -45 -45 90 90 -45 0 0</t>
  </si>
  <si>
    <t>-45 0 -45 90 90 90 -45 -45 0 45 0 45 90 90 45 0 0 0 45 90 90 90 90 -45 0 -45 -45 0 -45 90 45 0 0 45 90 -45 0 45 90 90 -45 0 0 -45 90 -45 0 0 0 -45 90 90 -45 90 45 45 45 45 0 -45 -45 -45 90 45 0 0 -45 0 45 45 45 45 0 45 45 45 45 0 45 45 45 45 0 -45 0 0 45 90 -45 -45 -45 0 45 45 45 45 90 -45 90 90 -45 0 0 0 -45 90 -45 0 0 -45 90 90 45 0 -45 90 45 0 0 45 90 -45 0 -45 -45 0 -45 90 90 90 90 45 0 0 0 45 90 90 45 0 45 0 -45 -45 90 90 90 -45 0 -45</t>
  </si>
  <si>
    <t>45 90 -45 -45 0 0 45 45 0 -45 -45 90 -45 0 45 90 90 90 45 0 -45 0 0 0 0 -45 -45 90 -45 90 90 -45 0 0 -45 90 90 -45 0 45 90 90 45 90 90 90 90 45 0 45 90 -45 0 45 90 90 -45 0 45 90 45 0 45 0 -45 -45 -45 -45 0 45 45 45 45 0 45 45 0 45 45 45 45 0 -45 -45 -45 -45 0 45 0 45 90 45 0 -45 90 90 45 0 -45 90 45 0 45 90 90 90 90 45 90 90 45 0 -45 90 90 -45 0 0 -45 90 90 -45 90 -45 -45 0 0 0 0 -45 0 45 90 90 90 45 0 -45 90 -45 -45 0 45 45 0 0 -45 -45 90 45</t>
  </si>
  <si>
    <t>45 0 -45 -45 90 45 0 45 0 -45 -45 -45 0 45 90 90 90 90 45 0 0 -45 0 0 0 -45 90 -45 -45 90 90 -45 0 0 -45 90 90 -45 0 45 90 90 90 90 45 90 90 45 45 90 -45 0 0 45 90 -45 0 45 90 90 45 0 0 -45 -45 -45 -45 0 45 45 45 45 0 45 45 45 45 0 45 45 45 45 0 -45 -45 -45 -45 0 0 45 90 90 45 0 -45 90 45 0 0 -45 90 45 45 90 90 45 90 90 90 90 45 0 -45 90 90 -45 0 0 -45 90 90 -45 -45 90 -45 0 0 0 -45 0 0 45 90 90 90 90 45 0 -45 -45 -45 0 45 0 45 90 -45 -45 0 45</t>
  </si>
  <si>
    <t>45 90 45 0 -45 0 0 45 90 45 90 90 45 90 -45 0 0 0 45 90 45 90 -45 -45 90 45 90 -45 -45 0 45 45 90 45 90 90 45 90 -45 0 -45 90 45 0 -45 90 -45 -45 -45 0 -45 0 45 90 45 90 -45 -45 -45 90 -45 90 -45 90 45 90 90 90 45 90 45 0 45 0 -45 -45 0 45 0 45 90 45 90 90 90 45 90 -45 90 -45 90 -45 -45 -45 90 45 90 45 0 -45 0 -45 -45 -45 90 -45 0 45 90 -45 0 -45 90 45 90 90 45 90 45 45 0 -45 -45 90 45 90 -45 -45 90 45 90 45 0 0 0 -45 90 45 90 90 45 90 45 0 0 -45 0 45 90 45</t>
  </si>
  <si>
    <t>90 45 45 0 0 -45 90 45 90 45 90 90 45 0 -45 0 0 0 45 90 45 90 -45 -45 90 45 0 -45 -45 90 45 45 90 45 90 90 45 90 -45 0 -45 0 45 90 -45 -45 90 -45 -45 0 -45 0 45 90 45 90 -45 -45 -45 90 90 -45 -45 90 45 90 90 45 90 90 45 0 45 0 -45 -45 0 45 0 45 90 90 45 90 90 45 90 -45 -45 90 90 -45 -45 -45 90 45 90 45 0 -45 0 -45 -45 90 -45 -45 90 45 0 -45 0 -45 90 45 90 90 45 90 45 45 90 -45 -45 0 45 90 -45 -45 90 45 90 45 0 0 0 -45 0 45 90 90 45 90 45 90 -45 0 0 45 45 90</t>
  </si>
  <si>
    <t>90 45 45 45 45 90 45 90 90 90 -45 0 0 0 0 -45 0 45 0 45 0 -45 0 -45 90 90 90 -45 -45 0 45 45 90 90 90 90 -45 -45 -45 0 45 0 0 45 0 -45 90 90 45 0 0 0 45 0 -45 0 45 0 -45 90 90 90 90 -45 0 0 45 90 90 -45 0 45 90 -45 -45 -45 -45 90 45 0 -45 90 90 45 0 0 -45 90 90 90 90 -45 0 45 0 -45 0 45 0 0 0 45 90 90 -45 0 45 0 0 45 0 -45 -45 -45 90 90 90 90 45 45 0 -45 -45 90 90 90 -45 0 -45 0 45 0 45 0 -45 0 0 0 0 -45 90 90 90 45 90 45 45 45 45 90</t>
  </si>
  <si>
    <t>45 45 45 45 90 45 90 90 90 90 -45 0 0 0 0 -45 90 45 0 0 -45 90 -45 90 45 0 -45 -45 0 45 0 45 90 90 90 -45 0 -45 0 0 -45 90 45 45 0 -45 90 90 45 0 0 0 -45 0 45 45 0 0 -45 90 90 90 45 0 -45 90 45 0 -45 90 90 90 -45 0 -45 -45 0 -45 90 90 90 -45 0 45 90 -45 0 45 90 90 90 -45 0 0 45 45 0 -45 0 0 0 45 90 90 -45 0 45 45 90 -45 0 0 -45 0 -45 90 90 90 45 0 45 0 -45 -45 0 45 90 -45 90 -45 0 0 45 90 -45 0 0 0 0 -45 90 90 90 90 45 90 45 45 45 45</t>
  </si>
  <si>
    <t>45 45 45 45 90 -45 -45 -45 90 -45 90 -45 -45 0 45 45 45 90 -45 0 45 45 45 45 0 45 90 -45 -45 90 -45 -45 0 -45 90 45 90 45 0 0 -45 -45 0 45 90 -45 0 -45 0 45 0 45 45 0 0 -45 90 45 90 -45 0 45 0 0 0 45 90 -45 90 -45 0 0 0 0 -45 -45 0 0 0 0 -45 90 -45 90 45 0 0 0 45 0 -45 90 45 90 -45 0 0 45 45 0 45 0 -45 0 -45 90 45 0 -45 -45 0 0 45 90 45 90 -45 0 -45 -45 90 -45 -45 90 45 0 45 45 45 45 0 -45 90 45 45 45 0 -45 -45 90 -45 90 -45 -45 -45 90 45 45 45 45</t>
  </si>
  <si>
    <t>45 45 90 -45 90 45 90 -45 -45 -45 -45 0 45 45 45 45 90 -45 -45 0 45 45 45 0 -45 -45 90 45 45 90 -45 0 45 90 -45 0 -45 0 -45 -45 0 45 45 90 90 -45 0 0 45 45 45 0 -45 0 -45 90 -45 0 0 45 90 45 0 0 0 45 90 90 -45 0 0 0 0 -45 -45 -45 -45 0 0 0 0 -45 90 90 45 0 0 0 45 90 45 0 0 -45 90 -45 0 -45 0 45 45 45 0 0 -45 90 90 45 45 0 -45 -45 0 -45 0 -45 90 45 0 -45 90 45 45 90 -45 -45 0 45 45 45 0 -45 -45 90 45 45 45 45 0 -45 -45 -45 -45 90 45 90 -45 90 45 45</t>
  </si>
  <si>
    <t>90 90 90 90 45 0 0 45 90 90 90 -45 0 0 -45 90 -45 -45 90 45 45 90 -45 -45 -45 90 90 -45 0 0 0 0 -45 -45 90 90 -45 0 45 0 0 0 45 90 45 45 45 90 -45 90 -45 90 45 0 -45 90 45 0 -45 0 -45 -45 -45 -45 0 45 45 0 45 45 45 45 90 45 45 45 45 90 45 45 45 45 0 45 45 0 -45 -45 -45 -45 0 -45 0 45 90 -45 0 45 90 -45 90 -45 90 45 45 45 90 45 0 0 0 45 0 -45 90 90 -45 -45 0 0 0 0 -45 90 90 -45 -45 -45 90 45 45 90 -45 -45 90 -45 0 0 -45 90 90 90 45 0 0 45 90 90 90 90</t>
  </si>
  <si>
    <t>90 90 90 90 45 0 45 90 90 90 -45 0 0 -45 -45 0 -45 90 45 45 90 -45 -45 90 -45 90 -45 0 0 0 0 -45 90 90 90 -45 0 0 0 45 45 45 45 90 -45 -45 0 -45 90 90 90 45 45 0 -45 0 45 0 -45 90 -45 -45 -45 -45 0 45 45 45 45 90 45 45 0 45 45 45 45 0 45 45 90 45 45 45 45 0 -45 -45 -45 -45 90 -45 0 45 0 -45 0 45 45 90 90 90 -45 0 -45 -45 90 45 45 45 45 0 0 0 -45 90 90 90 -45 0 0 0 0 -45 90 -45 90 -45 -45 90 45 45 90 -45 0 -45 -45 0 0 -45 90 90 90 45 0 45 90 90 90 90</t>
  </si>
  <si>
    <t>45 0 -45 -45 -45 0 -45 90 45 45 45 45 0 45 45 45 90 -45 -45 90 90 45 0 45 45 45 90 -45 -45 -45 -45 0 45 45 90 -45 90 90 -45 0 45 0 45 90 -45 90 -45 0 0 -45 90 90 -45 90 45 0 45 0 45 90 90 -45 -45 90 45 0 0 -45 0 0 0 0 -45 90 90 90 90 -45 0 0 0 0 -45 0 0 45 90 -45 -45 90 90 45 0 45 0 45 90 -45 90 90 -45 0 0 -45 90 -45 90 45 0 45 0 -45 90 90 -45 90 45 45 0 -45 -45 -45 -45 90 45 45 45 0 45 90 90 -45 -45 90 45 45 45 0 45 45 45 45 90 -45 0 -45 -45 -45 0 45</t>
  </si>
  <si>
    <t>0 0 -45 -45 -45 90 45 45 45 45 90 -45 -45 -45 0 45 45 45 90 90 45 0 45 45 45 45 90 -45 -45 -45 -45 0 45 45 90 -45 90 90 -45 0 45 45 90 90 -45 0 0 0 -45 90 45 90 -45 90 -45 0 45 45 0 -45 90 -45 90 90 45 0 0 -45 0 0 0 0 -45 90 90 90 90 -45 0 0 0 0 -45 0 0 45 90 90 -45 90 -45 0 45 45 0 -45 90 -45 90 45 90 -45 0 0 0 -45 90 90 45 45 0 -45 90 90 -45 90 45 45 0 -45 -45 -45 -45 90 45 45 45 45 0 45 90 90 45 45 45 0 -45 -45 -45 90 45 45 45 45 90 -45 -45 -45 0 0</t>
  </si>
  <si>
    <t>45 45 0 -45 -45 90 -45 90 -45 0 -45 90 45 0 45 90 -45 -45 90 -45 -45 90 -45 -45 90 45 45 45 90 90 -45 -45 0 45 0 0 -45 90 90 -45 0 45 90 45 90 -45 0 0 0 0 -45 90 -45 90 90 90 90 45 0 0 0 45 0 0 0 45 0 0 45 90 45 45 0 45 45 45 45 0 45 45 90 45 0 0 45 0 0 0 45 0 0 0 45 90 90 90 90 -45 90 -45 0 0 0 0 -45 90 45 90 45 0 -45 90 90 -45 0 0 45 0 -45 -45 90 90 45 45 45 90 -45 -45 90 -45 -45 90 -45 -45 90 45 0 45 90 -45 0 -45 90 -45 90 -45 -45 0 45 45</t>
  </si>
  <si>
    <t>-45 0 45 90 -45 0 -45 90 -45 90 45 45 0 45 90 -45 -45 90 -45 -45 90 -45 -45 -45 90 45 45 45 90 -45 90 45 0 -45 0 0 -45 90 90 -45 0 45 45 90 90 -45 0 0 0 0 -45 90 -45 90 90 90 90 45 0 0 0 0 45 0 0 0 0 45 90 45 45 45 0 45 45 45 45 0 45 45 45 90 45 0 0 0 0 45 0 0 0 0 45 90 90 90 90 -45 90 -45 0 0 0 0 -45 90 90 45 45 0 -45 90 90 -45 0 0 -45 0 45 90 -45 90 45 45 45 90 -45 -45 -45 90 -45 -45 90 -45 -45 90 45 0 45 45 90 -45 90 -45 0 -45 90 45 0 -45</t>
  </si>
  <si>
    <t>0 45 0 0 45 0 -45 -45 -45 -45 0 -45 90 90 90 45 45 45 0 -45 90 45 0 45 45 0 -45 -45 0 -45 90 90 45 0 0 0 45 0 0 0 0 45 90 -45 90 45 45 90 -45 90 -45 -45 0 -45 0 0 -45 90 45 45 90 90 90 45 0 45 0 -45 -45 0 0 -45 90 90 45 45 90 90 -45 0 0 -45 -45 0 45 0 45 90 90 90 45 45 90 -45 0 0 -45 0 -45 -45 90 -45 90 45 45 90 -45 90 45 0 0 0 0 45 0 0 0 45 90 90 -45 0 -45 -45 0 45 45 0 45 90 -45 0 45 45 45 90 90 90 -45 0 -45 -45 -45 -45 0 45 0 0 45 0</t>
  </si>
  <si>
    <t>0 0 45 45 0 -45 -45 -45 -45 0 0 -45 90 90 90 45 45 45 0 -45 90 45 45 45 0 0 -45 -45 0 45 90 90 45 0 0 0 0 45 0 0 0 -45 90 -45 -45 90 45 45 0 -45 90 -45 0 0 -45 90 90 45 45 90 -45 90 90 -45 0 -45 0 0 -45 90 45 0 45 90 45 45 90 45 0 45 90 -45 0 0 -45 0 -45 90 90 -45 90 45 45 90 90 -45 0 0 -45 90 -45 0 45 45 90 -45 -45 90 -45 0 0 0 45 0 0 0 0 45 90 90 45 0 -45 -45 0 0 45 45 45 90 -45 0 45 45 45 90 90 90 -45 0 0 -45 -45 -45 -45 0 45 45 0 0</t>
  </si>
  <si>
    <t>90 90 90 90 45 0 0 0 -45 90 90 90 90 45 0 -45 0 -45 90 -45 0 45 0 0 -45 90 -45 90 90 -45 90 45 90 45 45 0 -45 90 45 0 0 0 0 45 90 -45 90 90 45 0 0 0 0 45 90 90 -45 0 45 0 45 90 -45 0 0 0 45 90 90 90 -45 0 0 0 -45 -45 0 0 0 -45 90 90 90 45 0 0 0 -45 90 45 0 45 0 -45 90 90 45 0 0 0 0 45 90 90 -45 90 45 0 0 0 0 45 90 -45 0 45 45 90 45 90 -45 90 90 -45 90 -45 0 0 45 0 -45 90 -45 0 -45 0 45 90 90 90 90 -45 0 0 0 45 90 90 90 90</t>
  </si>
  <si>
    <t>90 90 90 90 -45 0 0 45 90 90 45 0 -45 0 -45 90 90 90 -45 0 0 45 0 0 -45 90 90 90 -45 -45 0 45 45 45 90 -45 90 90 45 0 0 0 0 45 90 90 90 45 0 0 45 0 0 -45 90 90 -45 0 45 45 90 -45 0 0 0 0 45 90 90 90 -45 0 -45 0 0 0 0 -45 0 -45 90 90 90 45 0 0 0 0 -45 90 45 45 0 -45 90 90 -45 0 0 45 0 0 45 90 90 90 45 0 0 0 0 45 90 90 -45 90 45 45 45 0 -45 -45 90 90 90 -45 0 0 45 0 0 -45 90 90 90 -45 0 -45 0 45 90 90 45 0 0 -45 90 90 90 90</t>
  </si>
  <si>
    <t>-45 -45 -45 90 45 0 0 45 90 45 90 -45 90 -45 0 -45 0 -45 90 -45 0 0 0 45 90 45 90 -45 -45 0 -45 0 45 0 -45 0 -45 0 45 90 -45 -45 90 45 90 45 0 0 0 -45 90 90 45 0 0 45 90 90 90 90 45 0 45 0 0 0 0 45 90 90 45 0 0 0 45 45 0 0 0 45 90 90 45 0 0 0 0 45 0 45 90 90 90 90 45 0 0 45 90 90 -45 0 0 0 45 90 45 90 -45 -45 90 45 0 -45 0 -45 0 45 0 -45 0 -45 -45 90 45 90 45 0 0 0 -45 90 -45 0 -45 0 -45 90 -45 90 45 90 45 0 0 45 90 -45 -45 -45</t>
  </si>
  <si>
    <t>-45 -45 90 45 0 0 -45 90 -45 0 -45 -45 0 45 90 90 -45 0 45 45 90 45 0 0 -45 90 90 -45 -45 0 45 0 -45 0 -45 90 -45 0 45 0 -45 -45 90 45 90 45 0 0 0 -45 90 90 45 0 0 45 90 90 90 90 45 0 0 0 0 45 90 90 45 0 0 0 45 45 0 0 45 45 0 0 0 45 90 90 45 0 0 0 0 45 90 90 90 90 45 0 0 45 90 90 -45 0 0 0 45 90 45 90 -45 -45 0 45 0 -45 90 -45 0 -45 0 45 0 -45 -45 90 90 -45 0 0 45 90 45 45 0 -45 90 90 45 0 -45 -45 0 -45 90 -45 0 0 45 90 -45 -45</t>
  </si>
  <si>
    <t>0 -45 0 45 90 90 90 -45 0 0 0 -45 0 45 45 0 45 0 45 45 90 90 90 90 -45 0 0 45 45 0 -45 -45 0 -45 0 45 45 90 -45 0 45 90 45 90 90 90 90 -45 0 0 -45 0 45 90 45 90 90 45 0 0 45 0 0 0 -45 90 90 90 90 -45 -45 -45 0 -45 -45 -45 -45 0 -45 -45 -45 90 90 90 90 -45 0 0 0 45 0 0 45 90 90 45 90 45 0 -45 0 0 -45 90 90 90 90 45 90 45 0 -45 90 45 45 0 -45 0 -45 -45 0 45 45 0 0 -45 90 90 90 90 45 45 0 45 0 45 45 0 -45 0 0 0 -45 90 90 90 45 0 -45 0</t>
  </si>
  <si>
    <t>-45 0 -45 90 90 45 0 0 0 0 -45 90 45 0 45 0 45 0 45 90 45 90 90 90 -45 0 0 45 45 0 -45 -45 0 -45 0 45 45 0 -45 90 45 90 45 90 90 90 90 45 0 0 -45 90 90 90 45 45 0 -45 0 45 0 0 0 0 -45 90 90 90 90 -45 -45 -45 -45 0 -45 -45 0 -45 -45 -45 -45 90 90 90 90 -45 0 0 0 0 45 0 -45 0 45 45 90 90 90 -45 0 0 45 90 90 90 90 45 90 45 90 -45 0 45 45 0 -45 0 -45 -45 0 45 45 0 0 -45 90 90 90 45 90 45 0 45 0 45 0 45 90 -45 0 0 0 0 45 90 90 -45 0 -45</t>
  </si>
  <si>
    <t>90 90 45 45 0 0 0 0 45 0 -45 0 45 45 45 45 90 90 -45 0 -45 0 -45 90 45 45 0 45 90 -45 0 45 90 90 -45 90 -45 -45 -45 90 45 45 45 0 45 45 90 -45 -45 -45 0 45 90 90 -45 90 -45 90 90 90 -45 0 0 0 -45 90 90 -45 0 0 0 0 45 90 -45 -45 90 45 0 0 0 0 -45 90 90 -45 0 0 0 -45 90 90 90 -45 90 -45 90 90 45 0 -45 -45 -45 90 45 45 0 45 45 45 90 -45 -45 -45 90 -45 90 90 45 0 -45 90 45 0 45 45 90 -45 0 -45 0 -45 90 90 45 45 45 45 0 -45 0 45 0 0 0 0 45 45 90 90</t>
  </si>
  <si>
    <t>45 90 90 45 0 0 0 0 -45 90 45 0 45 45 45 0 45 90 -45 0 -45 -45 90 45 0 0 45 45 90 -45 0 45 90 90 -45 -45 90 -45 -45 90 45 45 45 0 45 45 90 -45 -45 -45 0 45 90 90 -45 90 -45 90 90 90 -45 0 0 0 -45 90 45 0 0 0 0 -45 90 90 -45 -45 90 90 -45 0 0 0 0 45 90 -45 0 0 0 -45 90 90 90 -45 90 -45 90 90 45 0 -45 -45 -45 90 45 45 0 45 45 45 90 -45 -45 90 -45 -45 90 90 45 0 -45 90 45 45 0 0 45 90 -45 -45 0 -45 90 45 0 45 45 45 0 45 90 -45 0 0 0 0 45 90 90 45</t>
  </si>
  <si>
    <t>90 45 0 0 -45 90 -45 -45 90 45 45 0 -45 -45 90 -45 0 0 -45 90 90 90 90 -45 0 45 45 0 45 90 90 -45 0 0 45 90 45 90 90 90 -45 0 0 45 0 -45 0 -45 90 -45 0 0 -45 90 90 -45 90 90 90 45 0 0 45 0 45 0 -45 90 90 45 0 45 90 45 45 45 45 90 45 0 45 90 90 -45 0 45 0 45 0 0 45 90 90 90 -45 90 90 -45 0 0 -45 90 -45 0 -45 0 45 0 0 -45 90 90 90 45 90 45 0 0 -45 90 90 45 0 45 45 0 -45 90 90 90 90 -45 0 0 -45 90 -45 -45 0 45 45 90 -45 -45 90 -45 0 0 45 90</t>
  </si>
  <si>
    <t>90 45 0 0 -45 -45 -45 90 45 90 -45 0 45 90 -45 -45 0 0 -45 90 90 90 90 -45 0 45 45 0 -45 90 90 45 0 0 45 90 45 90 90 90 45 0 -45 0 0 -45 0 -45 90 -45 0 0 -45 90 90 90 90 -45 90 45 0 0 45 90 -45 90 90 45 0 0 45 45 0 45 45 45 45 0 45 45 0 0 45 90 90 -45 90 45 0 0 45 90 -45 90 90 90 90 -45 0 0 -45 90 -45 0 -45 0 0 -45 0 45 90 90 90 45 90 45 0 0 45 90 90 -45 0 45 45 0 -45 90 90 90 90 -45 0 0 -45 -45 90 45 0 -45 90 45 90 -45 -45 -45 0 0 45 90</t>
  </si>
  <si>
    <t>-45 0 45 90 45 90 90 -45 0 -45 90 -45 -45 0 45 90 -45 0 0 0 0 45 90 -45 90 -45 0 -45 0 45 0 0 0 -45 -45 0 45 45 0 -45 -45 -45 0 -45 -45 90 45 90 45 90 45 90 -45 -45 -45 90 -45 90 90 90 45 0 0 0 45 45 45 0 45 45 45 45 0 45 45 45 45 0 45 45 45 45 0 45 45 45 0 0 0 45 90 90 90 -45 90 -45 -45 -45 90 45 90 45 90 45 90 -45 -45 0 -45 -45 -45 0 45 45 0 -45 -45 0 0 0 45 0 -45 0 -45 90 -45 90 45 0 0 0 0 -45 90 45 0 -45 -45 90 -45 0 -45 90 90 45 90 45 0 -45</t>
  </si>
  <si>
    <t>0 -45 90 90 90 45 0 -45 -45 -45 -45 0 45 45 90 90 -45 0 0 0 0 -45 90 90 45 0 -45 0 45 0 -45 -45 0 45 0 -45 0 45 0 -45 -45 -45 90 -45 -45 90 45 45 90 90 45 0 -45 90 -45 -45 -45 90 90 90 45 0 0 0 45 45 45 0 45 45 45 45 0 45 45 45 45 0 45 45 45 45 0 45 45 45 0 0 0 45 90 90 90 -45 -45 -45 90 -45 0 45 90 90 45 45 90 -45 -45 90 -45 -45 -45 0 45 0 -45 0 45 0 -45 -45 0 45 0 -45 0 45 90 90 -45 0 0 0 0 -45 90 90 45 45 0 -45 -45 -45 -45 0 45 90 90 90 -45 0</t>
  </si>
  <si>
    <t>0 0 -45 0 -45 0 0 45 90 45 90 45 90 -45 -45 90 -45 0 45 90 -45 -45 0 45 45 0 -45 90 45 90 45 0 45 90 90 90 90 45 0 -45 0 -45 90 90 90 90 -45 0 0 -45 0 -45 90 -45 0 0 -45 -45 -45 -45 90 -45 90 45 45 90 45 90 45 45 45 45 0 45 45 45 45 0 45 45 45 45 90 45 90 45 45 90 -45 90 -45 -45 -45 -45 0 0 -45 90 -45 0 -45 0 0 -45 90 90 90 90 -45 0 -45 0 45 90 90 90 90 45 0 45 90 45 90 -45 0 45 45 0 -45 -45 90 45 0 -45 90 -45 -45 90 45 90 45 90 45 0 0 -45 0 -45 0 0</t>
  </si>
  <si>
    <t>-45 90 -45 0 0 0 0 45 45 0 -45 90 90 -45 -45 90 45 90 45 0 -45 -45 0 45 45 0 45 90 45 90 -45 0 45 90 90 90 90 45 0 0 -45 90 -45 90 90 -45 0 0 0 -45 90 -45 90 -45 0 0 -45 -45 -45 -45 90 -45 90 90 45 45 45 90 45 45 45 45 0 45 45 45 45 0 45 45 45 45 90 45 45 45 90 90 -45 90 -45 -45 -45 -45 0 0 -45 90 -45 90 -45 0 0 0 -45 90 90 -45 90 -45 0 0 45 90 90 90 90 45 0 -45 90 45 90 45 0 45 45 0 -45 -45 0 45 90 45 90 -45 -45 90 90 -45 0 45 45 0 0 0 0 -45 90 -45</t>
  </si>
  <si>
    <t>0 -45 0 -45 -45 -45 90 -45 0 -45 90 45 90 45 0 0 0 0 45 45 45 45 90 90 45 0 -45 90 90 45 0 -45 0 0 0 0 -45 0 0 0 0 45 0 45 45 90 -45 -45 -45 90 45 45 90 -45 0 0 45 0 -45 90 45 0 -45 0 45 45 0 -45 -45 -45 0 45 45 0 -45 -45 0 45 45 0 -45 -45 -45 0 45 45 0 -45 0 45 90 -45 0 45 0 0 -45 90 45 45 90 -45 -45 -45 90 45 45 0 45 0 0 0 0 -45 0 0 0 0 -45 0 45 90 90 -45 0 45 90 90 45 45 45 45 0 0 0 0 45 90 45 90 -45 0 -45 90 -45 -45 -45 0 -45 0</t>
  </si>
  <si>
    <t>-45 0 -45 -45 -45 0 45 90 -45 0 -45 90 90 45 0 0 0 0 45 45 45 45 90 90 45 0 -45 90 90 45 0 0 0 0 -45 0 0 -45 0 45 90 45 0 0 45 90 -45 -45 0 45 45 90 -45 -45 0 0 0 -45 90 45 45 0 -45 0 45 45 0 -45 -45 -45 0 45 45 0 -45 -45 0 45 45 0 -45 -45 -45 0 45 45 0 -45 0 45 45 90 -45 0 0 0 -45 -45 90 45 45 0 -45 -45 90 45 0 0 45 90 45 0 -45 0 0 -45 0 0 0 0 45 90 90 -45 0 45 90 90 45 45 45 45 0 0 0 0 45 90 90 -45 0 -45 90 45 0 -45 -45 -45 0 -45</t>
  </si>
  <si>
    <t>90 90 -45 0 0 0 45 0 45 90 -45 -45 90 45 90 45 90 90 90 45 0 0 0 45 90 45 90 -45 -45 -45 -45 0 0 -45 -45 0 0 45 90 90 90 45 0 -45 0 0 -45 90 90 45 90 -45 90 -45 0 0 0 -45 90 -45 90 -45 0 0 45 90 90 90 90 45 45 45 90 45 45 45 45 90 45 45 45 90 90 90 90 45 0 0 -45 90 -45 90 -45 0 0 0 -45 90 -45 90 45 90 90 -45 0 0 -45 0 45 90 90 90 45 0 0 -45 -45 0 0 -45 -45 -45 -45 90 45 90 45 0 0 0 45 90 90 90 45 90 45 90 -45 -45 90 45 0 45 0 0 0 -45 90 90</t>
  </si>
  <si>
    <t>90 90 45 0 0 0 -45 0 45 90 -45 -45 90 45 45 90 90 90 90 45 0 0 0 45 90 45 90 -45 -45 -45 -45 0 0 -45 -45 0 0 45 90 90 90 45 0 -45 90 90 -45 0 0 -45 90 -45 90 45 0 0 0 -45 90 90 -45 -45 0 0 45 90 90 90 90 45 45 45 90 45 45 45 45 90 45 45 45 90 90 90 90 45 0 0 -45 -45 90 90 -45 0 0 0 45 90 -45 90 -45 0 0 -45 90 90 -45 0 45 90 90 90 45 0 0 -45 -45 0 0 -45 -45 -45 -45 90 45 90 45 0 0 0 45 90 90 90 90 45 45 90 -45 -45 90 45 0 -45 0 0 0 45 90 90</t>
  </si>
  <si>
    <t>-45 -45 90 45 45 45 45 0 45 45 45 45 0 -45 -45 -45 -45 0 -45 0 -45 90 45 0 -45 0 0 45 90 45 45 45 90 90 90 -45 0 -45 90 45 45 0 0 0 -45 90 -45 0 0 45 90 90 90 -45 0 45 0 0 45 90 90 -45 90 -45 -45 90 45 45 90 -45 -45 -45 -45 0 45 45 0 -45 -45 -45 -45 90 45 45 90 -45 -45 90 -45 90 90 45 0 0 45 0 -45 90 90 90 45 0 0 -45 90 -45 0 0 0 45 45 90 -45 0 -45 90 90 90 45 45 45 90 45 0 0 -45 0 45 90 -45 0 -45 0 -45 -45 -45 -45 0 45 45 45 45 0 45 45 45 45 90 -45 -45</t>
  </si>
  <si>
    <t>-45 -45 90 45 45 45 45 0 45 45 45 0 -45 -45 -45 0 45 0 -45 -45 -45 90 45 0 0 0 45 90 45 45 45 90 -45 90 90 -45 -45 90 45 45 0 0 0 -45 90 -45 0 0 0 45 90 90 90 -45 0 0 0 45 90 90 -45 -45 -45 90 45 45 90 45 90 -45 -45 -45 -45 0 45 45 0 -45 -45 -45 -45 90 45 90 45 45 90 -45 -45 -45 90 90 45 0 0 0 -45 90 90 90 45 0 0 0 -45 90 -45 0 0 0 45 45 90 -45 -45 90 90 -45 90 45 45 45 90 45 0 0 0 45 90 -45 -45 -45 0 45 0 -45 -45 -45 0 45 45 45 0 45 45 45 45 90 -45 -45</t>
  </si>
  <si>
    <t>90 45 0 -45 0 0 45 90 -45 0 45 0 0 0 0 -45 0 45 90 90 -45 0 45 0 0 -45 90 90 45 45 90 -45 0 45 45 90 -45 -45 -45 0 -45 0 45 45 45 0 -45 90 -45 0 -45 90 45 90 45 0 45 90 -45 -45 90 45 90 45 45 90 -45 0 0 0 -45 90 -45 0 0 0 0 -45 90 -45 0 0 0 -45 90 45 45 90 45 90 -45 -45 90 45 0 45 90 45 90 -45 0 -45 90 -45 0 45 45 45 0 -45 0 -45 -45 -45 90 45 45 0 -45 90 45 45 90 90 -45 0 0 45 0 -45 90 90 45 0 -45 0 0 0 0 45 0 -45 90 45 0 0 -45 0 45 90</t>
  </si>
  <si>
    <t>90 45 0 0 0 -45 0 45 0 0 -45 90 45 0 -45 0 45 90 90 -45 0 0 0 0 -45 90 90 45 45 45 90 -45 0 45 45 90 -45 -45 -45 -45 0 45 45 45 0 -45 -45 0 0 -45 90 90 90 45 0 45 45 90 -45 -45 90 -45 90 45 0 45 45 0 0 -45 90 90 -45 0 0 0 0 -45 90 90 -45 0 0 45 45 0 45 90 -45 90 -45 -45 90 45 45 0 45 90 90 90 -45 0 0 -45 -45 0 45 45 45 0 -45 -45 -45 -45 90 45 45 0 -45 90 45 45 45 90 90 -45 0 0 0 0 -45 90 90 45 0 -45 0 45 90 -45 0 0 45 0 -45 0 0 0 45 90</t>
  </si>
  <si>
    <t>90 -45 -45 -45 0 -45 -45 90 -45 90 45 45 0 -45 -45 -45 0 -45 90 45 0 45 0 -45 0 0 45 90 90 -45 90 90 90 90 45 0 0 -45 90 90 90 45 90 90 90 90 -45 0 0 0 45 0 0 0 45 0 45 90 -45 -45 0 45 0 -45 90 45 45 90 90 90 45 45 0 45 45 45 45 0 45 45 90 90 90 45 45 90 -45 0 45 0 -45 -45 90 45 0 45 0 0 0 45 0 0 0 -45 90 90 90 90 45 90 90 90 -45 0 0 45 90 90 90 90 -45 90 90 45 0 0 -45 0 45 0 45 90 -45 0 -45 -45 -45 0 45 45 90 -45 90 -45 -45 0 -45 -45 -45 90</t>
  </si>
  <si>
    <t>-45 90 -45 -45 -45 0 45 45 0 -45 -45 -45 -45 90 -45 0 -45 90 90 45 0 -45 0 45 90 90 45 0 0 -45 90 90 90 90 45 0 0 -45 90 90 90 90 45 90 90 90 -45 0 0 0 0 45 0 0 0 45 0 -45 -45 0 45 45 90 45 90 -45 90 45 90 90 45 45 45 45 0 0 45 45 45 45 90 90 45 90 -45 90 45 90 45 45 0 -45 -45 0 45 0 0 0 45 0 0 0 0 -45 90 90 90 45 90 90 90 90 -45 0 0 45 90 90 90 90 -45 0 0 45 90 90 45 0 -45 0 45 90 90 -45 0 -45 90 -45 -45 -45 -45 0 45 45 0 -45 -45 -45 90 -45</t>
  </si>
  <si>
    <t>90 90 -45 0 0 45 0 0 45 90 90 -45 0 45 90 90 45 90 -45 -45 0 45 45 45 45 0 -45 0 45 45 90 45 45 45 0 -45 90 45 90 90 45 0 45 45 90 -45 -45 -45 -45 0 45 0 -45 0 -45 90 45 0 0 0 -45 90 -45 90 90 90 90 -45 0 -45 90 -45 90 -45 -45 -45 -45 90 -45 90 -45 0 -45 90 90 90 90 -45 90 -45 0 0 0 45 90 -45 0 -45 0 45 0 -45 -45 -45 -45 90 45 45 0 45 90 90 45 90 -45 0 45 45 45 90 45 45 0 -45 0 45 45 45 45 0 -45 -45 90 45 90 90 45 0 -45 90 90 45 0 0 45 0 0 -45 90 90</t>
  </si>
  <si>
    <t>90 90 45 0 0 0 0 -45 90 90 -45 0 45 45 90 90 45 0 -45 0 45 45 45 45 0 -45 -45 90 45 45 45 45 90 -45 90 45 90 90 45 0 45 45 0 -45 -45 -45 90 45 45 0 -45 -45 0 -45 90 45 0 0 0 0 -45 90 90 90 90 -45 0 -45 90 90 -45 -45 90 -45 -45 -45 -45 90 -45 -45 90 90 -45 0 -45 90 90 90 90 -45 0 0 0 0 45 90 -45 0 -45 -45 0 45 45 90 -45 -45 -45 0 45 45 0 45 90 90 45 90 -45 90 45 45 45 45 90 -45 -45 0 45 45 45 45 0 -45 0 45 90 90 45 45 0 -45 90 90 -45 0 0 0 0 45 90 90</t>
  </si>
  <si>
    <t>45 45 0 -45 -45 0 45 90 90 -45 90 90 90 45 0 0 -45 -45 0 0 45 90 -45 0 45 90 -45 0 45 45 45 0 -45 0 0 0 45 90 90 45 0 -45 0 45 90 45 0 0 45 90 -45 90 -45 90 90 90 45 0 0 0 -45 90 -45 90 90 -45 0 0 45 0 -45 90 90 90 -45 -45 90 90 90 -45 0 45 0 0 -45 90 90 -45 90 -45 0 0 0 45 90 90 90 -45 90 -45 90 45 0 0 45 90 45 0 -45 0 45 90 90 45 0 0 0 -45 0 45 45 45 0 -45 90 45 0 -45 90 45 0 0 -45 -45 0 0 45 90 90 90 -45 90 90 45 0 -45 -45 0 45 45</t>
  </si>
  <si>
    <t>45 45 0 -45 -45 90 45 0 -45 90 90 90 90 45 0 -45 0 -45 0 0 45 90 -45 0 45 0 -45 90 45 45 45 0 -45 0 0 0 45 90 90 45 0 -45 0 45 90 45 0 0 45 90 -45 90 90 90 45 90 -45 0 0 -45 90 90 -45 0 0 0 45 90 -45 0 -45 90 90 90 -45 -45 90 90 90 -45 0 -45 90 45 0 0 0 -45 90 90 -45 0 0 -45 90 45 90 90 90 -45 90 45 0 0 45 90 45 0 -45 0 45 90 90 45 0 0 0 -45 0 45 45 45 90 -45 0 45 0 -45 90 45 0 0 -45 0 -45 0 45 90 90 90 90 -45 0 45 90 -45 -45 0 45 45</t>
  </si>
  <si>
    <t>0 0 -45 0 -45 -45 0 -45 -45 90 45 0 -45 0 -45 0 0 0 45 90 90 -45 0 -45 90 -45 90 45 45 0 -45 90 45 45 45 45 0 -45 0 45 90 90 90 -45 0 -45 90 90 45 90 45 90 -45 0 45 0 45 0 -45 0 45 90 90 90 45 90 -45 0 0 45 0 45 45 0 -45 -45 0 45 45 0 45 0 0 -45 90 45 90 90 90 45 0 -45 0 45 0 45 0 -45 90 45 90 45 90 90 -45 0 -45 90 90 90 45 0 -45 0 45 45 45 45 90 -45 0 45 45 90 -45 90 -45 0 -45 90 90 45 0 0 0 -45 0 -45 0 45 90 -45 -45 0 -45 -45 0 -45 0 0</t>
  </si>
  <si>
    <t>0 -45 0 -45 -45 0 0 -45 -45 0 45 0 -45 90 -45 0 0 0 45 90 90 -45 0 -45 -45 90 45 90 45 0 -45 90 45 45 45 45 0 0 45 90 -45 90 -45 0 -45 90 90 90 45 90 -45 90 45 0 45 45 0 0 0 45 90 90 90 45 0 -45 -45 0 45 0 45 45 90 -45 0 0 -45 90 45 45 0 45 0 -45 -45 0 45 90 90 90 45 0 0 0 45 45 0 45 90 -45 90 45 90 90 90 -45 0 -45 90 -45 90 45 0 0 45 45 45 45 90 -45 0 45 90 45 90 -45 -45 0 -45 90 90 45 0 0 0 -45 90 -45 0 45 0 -45 -45 0 0 -45 -45 0 -45 0</t>
  </si>
  <si>
    <t>45 90 45 0 -45 0 0 -45 0 -45 90 90 -45 -45 -45 0 45 45 45 45 0 -45 -45 90 90 45 0 0 -45 90 90 45 0 -45 0 45 45 90 90 -45 90 45 0 45 0 0 -45 90 -45 0 45 90 90 45 0 0 45 90 -45 90 45 0 45 0 45 0 -45 0 45 0 -45 -45 0 -45 -45 -45 -45 0 -45 -45 0 45 0 -45 0 45 0 45 0 45 90 -45 90 45 0 0 45 90 90 45 0 -45 90 -45 0 0 45 0 45 90 -45 90 90 45 45 0 -45 0 45 90 90 -45 0 0 45 90 90 -45 -45 0 45 45 45 45 0 -45 -45 -45 90 90 -45 0 -45 0 0 -45 0 45 90 45</t>
  </si>
  <si>
    <t>45 90 -45 0 0 -45 0 45 0 -45 90 90 -45 -45 -45 0 45 45 45 45 0 -45 -45 0 0 -45 90 90 45 90 90 45 0 45 90 -45 90 45 0 -45 90 45 45 0 0 0 -45 90 -45 0 45 90 90 45 0 0 45 90 -45 0 45 0 45 0 45 90 -45 0 -45 0 -45 -45 -45 0 45 45 0 -45 -45 -45 0 -45 0 -45 90 45 0 45 0 45 0 -45 90 45 0 0 45 90 90 45 0 -45 90 -45 0 0 0 45 45 90 -45 0 45 90 -45 90 45 0 45 90 90 45 90 90 -45 0 0 -45 -45 0 45 45 45 45 0 -45 -45 -45 90 90 -45 0 45 0 -45 0 0 -45 90 45</t>
  </si>
  <si>
    <t>-45 -45 -45 90 45 90 45 0 0 0 -45 90 45 90 45 0 -45 90 45 0 -45 0 -45 -45 -45 0 -45 -45 -45 90 -45 0 45 45 45 90 -45 -45 90 45 90 90 -45 90 45 45 0 -45 90 45 0 0 -45 0 45 90 90 -45 -45 -45 0 45 0 0 45 0 0 45 90 45 45 45 90 45 45 45 45 90 45 45 45 90 45 0 0 45 0 0 45 0 -45 -45 -45 90 90 45 0 -45 0 0 45 90 -45 0 45 45 90 -45 90 90 45 90 -45 -45 90 45 45 45 0 -45 90 -45 -45 -45 0 -45 -45 -45 0 -45 0 45 90 -45 0 45 90 45 90 -45 0 0 0 45 90 45 90 -45 -45 -45</t>
  </si>
  <si>
    <t>90 -45 -45 -45 90 45 45 0 0 0 -45 90 90 45 90 -45 0 45 45 0 0 -45 -45 -45 -45 0 -45 -45 -45 -45 90 45 45 90 -45 90 45 0 45 90 -45 0 -45 90 45 45 90 -45 90 45 0 0 -45 0 45 90 -45 90 -45 -45 0 0 0 45 0 0 45 90 45 45 45 45 90 45 45 45 45 90 45 45 45 45 90 45 0 0 45 0 0 0 -45 -45 90 -45 90 45 0 -45 0 0 45 90 -45 90 45 45 90 -45 0 -45 90 45 0 45 90 -45 90 45 45 90 -45 -45 -45 -45 0 -45 -45 -45 -45 0 0 45 45 0 -45 90 45 90 90 -45 0 0 0 45 45 90 -45 -45 -45 90</t>
  </si>
  <si>
    <t>0 0 0 0 -45 90 90 90 90 45 90 90 -45 0 0 0 0 45 90 90 90 45 90 -45 0 0 0 0 45 90 -45 0 -45 -45 -45 0 45 45 0 45 0 -45 0 45 45 0 45 90 45 0 0 -45 0 45 90 -45 90 45 45 0 0 -45 -45 90 45 0 -45 90 -45 -45 90 -45 0 45 0 0 45 0 -45 90 -45 -45 90 -45 0 45 90 -45 -45 0 0 45 45 90 -45 90 45 0 -45 0 0 45 90 45 0 45 45 0 -45 0 45 0 45 45 0 -45 -45 -45 0 -45 90 45 0 0 0 0 -45 90 45 90 90 90 45 0 0 0 0 -45 90 90 45 90 90 90 90 -45 0 0 0 0</t>
  </si>
  <si>
    <t>90 90 90 90 -45 0 0 0 0 -45 90 90 -45 0 0 0 0 45 45 90 45 0 0 45 90 90 90 -45 -45 -45 0 45 0 45 0 45 0 0 0 0 -45 90 -45 0 45 45 45 90 45 0 0 45 90 -45 0 -45 90 45 0 45 0 -45 90 -45 -45 -45 -45 90 -45 90 45 0 0 0 45 45 0 0 0 45 90 -45 90 -45 -45 -45 -45 90 -45 0 45 0 45 90 -45 0 -45 90 45 0 0 45 90 45 45 45 0 -45 90 -45 0 0 0 0 45 0 45 0 45 0 -45 -45 -45 90 90 90 45 0 0 45 90 45 45 0 0 0 0 -45 90 90 -45 0 0 0 0 -45 90 90 90 90</t>
  </si>
  <si>
    <t>0 -45 90 -45 90 -45 -45 -45 0 45 90 90 -45 90 90 45 0 45 0 45 90 -45 90 90 -45 0 0 0 45 45 90 -45 90 45 0 -45 -45 90 90 45 90 45 0 -45 90 90 45 0 -45 90 45 90 -45 -45 90 45 90 90 -45 -45 0 45 45 90 -45 -45 -45 90 45 45 45 45 90 45 45 45 45 90 45 45 45 45 90 -45 -45 -45 90 45 45 0 -45 -45 90 90 45 90 -45 -45 90 45 90 -45 0 45 90 90 -45 0 45 90 45 90 90 -45 -45 0 45 90 -45 90 45 45 0 0 0 -45 90 90 -45 90 45 0 45 0 45 90 90 -45 90 90 45 0 -45 -45 -45 90 -45 90 -45 0</t>
  </si>
  <si>
    <t>-45 -45 90 -45 -45 0 0 -45 90 45 90 90 -45 90 45 90 45 90 90 45 0 0 -45 90 -45 0 0 0 45 45 90 -45 90 45 0 -45 -45 90 90 45 0 45 90 -45 90 90 45 0 -45 90 45 90 -45 -45 90 45 90 90 -45 -45 0 45 45 90 -45 -45 -45 90 45 45 45 45 90 45 45 45 45 90 45 45 45 45 90 -45 -45 -45 90 45 45 0 -45 -45 90 90 45 90 -45 -45 90 45 90 -45 0 45 90 90 -45 90 45 0 45 90 90 -45 -45 0 45 90 -45 90 45 45 0 0 0 -45 90 -45 0 0 45 90 90 45 90 45 90 -45 90 90 45 90 -45 0 0 -45 -45 90 -45 -45</t>
  </si>
  <si>
    <t>90 -45 0 0 -45 90 45 90 -45 90 90 45 0 45 0 45 90 -45 -45 -45 0 0 0 0 -45 90 -45 90 45 0 0 45 90 -45 90 -45 0 0 0 45 0 0 0 0 -45 90 90 90 90 45 0 0 -45 90 90 -45 0 0 45 45 90 45 90 90 90 45 90 90 90 -45 90 45 45 0 0 0 0 45 45 90 -45 90 90 90 45 90 90 90 45 90 45 45 0 0 -45 90 90 -45 0 0 45 90 90 90 90 -45 0 0 0 0 45 0 0 0 -45 90 -45 90 45 0 0 45 90 -45 90 -45 0 0 0 0 -45 -45 -45 90 45 0 45 0 45 90 90 -45 90 45 90 -45 0 0 -45 90</t>
  </si>
  <si>
    <t>90 -45 0 0 -45 90 45 90 -45 90 45 0 45 45 90 -45 90 -45 0 0 -45 0 0 0 -45 90 90 45 0 -45 0 45 90 -45 90 -45 0 0 0 0 45 0 0 0 -45 90 90 90 90 45 0 0 -45 90 90 -45 0 45 90 90 -45 90 45 90 90 90 90 45 0 0 45 90 45 45 0 0 45 45 90 45 0 0 45 90 90 90 90 45 90 -45 90 90 45 0 -45 90 90 -45 0 0 45 90 90 90 90 -45 0 0 0 45 0 0 0 0 -45 90 -45 90 45 0 -45 0 45 90 90 -45 0 0 0 -45 0 0 -45 90 -45 90 45 45 0 45 90 -45 90 45 90 -45 0 0 -45 90</t>
  </si>
  <si>
    <t>90 90 -45 -45 0 -45 0 45 45 0 45 90 45 0 0 0 45 0 45 45 45 90 -45 -45 -45 0 0 0 -45 90 -45 0 -45 -45 90 90 90 45 0 -45 0 -45 0 0 45 90 90 90 90 45 90 90 45 0 0 0 45 90 90 90 45 90 45 90 45 90 90 90 90 -45 0 -45 0 -45 -45 -45 -45 0 -45 0 -45 90 90 90 90 45 90 45 90 45 90 90 90 45 0 0 0 45 90 90 45 90 90 90 90 45 0 0 -45 0 -45 0 45 90 90 90 -45 -45 0 -45 90 -45 0 0 0 -45 -45 -45 90 45 45 45 0 45 0 0 0 45 90 45 0 45 45 0 -45 0 -45 -45 90 90</t>
  </si>
  <si>
    <t>0 -45 90 45 0 -45 90 45 45 0 -45 90 45 0 0 0 45 0 45 45 45 90 -45 -45 -45 0 0 0 -45 90 -45 90 -45 0 45 90 90 -45 0 -45 -45 0 0 0 45 90 90 90 90 45 90 90 45 0 0 0 45 90 90 90 45 90 45 0 45 90 90 90 90 -45 0 -45 90 -45 -45 -45 -45 90 -45 0 -45 90 90 90 90 45 0 45 90 45 90 90 90 45 0 0 0 45 90 90 45 90 90 90 90 45 0 0 0 -45 -45 0 -45 90 90 45 0 -45 90 -45 90 -45 0 0 0 -45 -45 -45 90 45 45 45 0 45 0 0 0 45 90 -45 0 45 45 90 -45 0 45 90 -45 0</t>
  </si>
  <si>
    <t>-45 -45 0 45 90 45 0 -45 90 45 90 45 0 -45 -45 -45 -45 90 45 45 90 45 90 -45 -45 0 45 0 -45 0 45 90 45 0 45 90 -45 0 -45 90 -45 -45 90 45 45 90 -45 -45 0 45 45 0 0 0 45 0 0 -45 90 90 90 90 -45 0 0 0 0 45 90 90 90 90 45 0 0 0 0 45 90 90 90 90 45 0 0 0 0 -45 90 90 90 90 -45 0 0 45 0 0 0 45 45 0 -45 -45 90 45 45 90 -45 -45 90 -45 0 -45 90 45 0 45 90 45 0 -45 0 45 0 -45 -45 90 45 90 45 45 90 -45 -45 -45 -45 0 45 90 45 90 -45 0 45 90 45 0 -45 -45</t>
  </si>
  <si>
    <t>-45 0 45 0 -45 90 45 90 -45 90 45 45 90 -45 -45 -45 -45 90 45 0 45 45 0 -45 -45 90 45 0 -45 0 45 45 90 -45 90 45 0 0 -45 90 -45 -45 90 45 90 -45 -45 0 45 45 45 0 0 0 45 0 0 -45 90 90 90 90 -45 0 0 0 0 45 90 90 90 90 45 0 0 0 0 45 90 90 90 90 45 0 0 0 0 -45 90 90 90 90 -45 0 0 45 0 0 0 45 45 45 0 -45 -45 90 45 90 -45 -45 90 -45 0 0 45 90 -45 90 45 45 0 -45 0 45 90 -45 -45 0 45 45 0 45 90 -45 -45 -45 -45 90 45 45 90 -45 90 45 90 -45 0 45 0 -45</t>
  </si>
  <si>
    <t>0 0 -45 0 45 90 -45 90 45 0 -45 90 -45 -45 0 0 0 0 45 90 90 90 90 45 0 0 0 45 90 90 90 45 0 0 -45 -45 90 -45 -45 -45 0 0 45 90 45 90 -45 0 0 -45 90 -45 -45 0 -45 -45 0 45 45 0 -45 90 90 90 90 45 0 0 45 45 45 45 0 45 45 45 45 0 45 45 45 45 0 0 45 90 90 90 90 -45 0 45 45 0 -45 -45 0 -45 -45 90 -45 0 0 -45 90 45 90 45 0 0 -45 -45 -45 90 -45 -45 0 0 45 90 90 90 45 0 0 0 45 90 90 90 90 45 0 0 0 0 -45 -45 90 -45 0 45 90 -45 90 45 0 -45 0 0</t>
  </si>
  <si>
    <t>0 0 0 45 0 -45 -45 90 45 90 -45 -45 90 45 0 0 0 0 -45 90 90 90 90 45 0 0 0 45 90 90 90 -45 0 0 45 90 -45 -45 -45 -45 0 0 45 90 90 -45 0 0 -45 -45 90 -45 -45 -45 0 45 45 45 0 0 -45 90 90 90 90 45 0 0 45 45 45 45 0 45 45 45 45 0 45 45 45 45 0 0 45 90 90 90 90 -45 0 0 45 45 45 0 -45 -45 -45 90 -45 -45 0 0 -45 90 90 45 0 0 -45 -45 -45 -45 90 45 0 0 -45 90 90 90 45 0 0 0 45 90 90 90 90 -45 0 0 0 0 45 90 -45 -45 90 45 90 -45 -45 0 45 0 0 0</t>
  </si>
  <si>
    <t>90 45 0 45 0 -45 -45 -45 90 45 45 0 0 -45 90 90 90 90 -45 0 45 0 45 90 -45 0 -45 0 -45 90 90 45 0 45 90 45 90 45 90 -45 0 0 0 45 90 90 90 -45 -45 0 45 0 0 45 0 -45 90 90 -45 0 0 0 45 0 0 -45 0 45 45 45 90 -45 -45 -45 90 90 -45 -45 -45 90 45 45 45 0 -45 0 0 45 0 0 0 -45 90 90 -45 0 45 0 0 45 0 -45 -45 90 90 90 45 0 0 0 -45 90 45 90 45 90 45 0 45 90 90 -45 0 -45 0 -45 90 45 0 45 0 -45 90 90 90 90 -45 0 0 45 45 90 -45 -45 -45 0 45 0 45 90</t>
  </si>
  <si>
    <t>45 90 45 0 0 -45 -45 -45 90 45 45 0 0 -45 90 90 90 90 -45 0 0 -45 -45 90 45 45 0 0 45 90 90 45 90 -45 0 45 90 -45 90 45 0 0 0 45 90 90 90 -45 -45 0 45 0 0 45 0 -45 90 90 -45 0 0 0 0 -45 0 45 45 45 90 -45 90 -45 -45 0 45 45 0 -45 -45 90 -45 90 45 45 45 0 -45 0 0 0 0 -45 90 90 -45 0 45 0 0 45 0 -45 -45 90 90 90 45 0 0 0 45 90 -45 90 45 0 -45 90 45 90 90 45 0 0 45 45 90 -45 -45 0 0 -45 90 90 90 90 -45 0 0 45 45 90 -45 -45 -45 0 0 45 90 45</t>
  </si>
  <si>
    <t>-45 0 45 0 45 90 45 0 -45 90 45 45 0 -45 0 -45 90 45 45 0 -45 0 0 -45 90 90 90 45 45 0 0 45 45 90 45 0 -45 -45 0 45 45 90 -45 0 45 45 90 45 0 -45 -45 0 -45 0 45 45 45 90 -45 0 -45 -45 -45 -45 90 -45 -45 90 45 45 0 -45 -45 -45 0 0 -45 -45 -45 0 45 45 90 -45 -45 90 -45 -45 -45 -45 0 -45 90 45 45 45 0 -45 0 -45 -45 0 45 90 45 45 0 -45 90 45 45 0 -45 -45 0 45 90 45 45 0 0 45 45 90 90 90 -45 0 0 -45 0 45 45 90 -45 0 -45 0 45 45 90 -45 0 45 90 45 0 45 0 -45</t>
  </si>
  <si>
    <t>0 0 45 90 45 0 -45 -45 90 45 45 45 0 -45 -45 90 45 45 0 -45 0 0 0 -45 90 90 90 45 0 0 45 45 45 45 0 -45 -45 0 45 90 90 -45 0 45 45 45 90 45 0 -45 -45 0 45 0 45 45 90 -45 -45 -45 -45 90 -45 -45 -45 90 45 45 0 0 -45 -45 0 -45 -45 -45 -45 0 -45 -45 0 0 45 45 90 -45 -45 -45 90 -45 -45 -45 -45 90 45 45 0 45 0 -45 -45 0 45 90 45 45 45 0 -45 90 90 45 0 -45 -45 0 45 45 45 45 0 0 45 90 90 90 -45 0 0 0 -45 0 45 45 90 -45 -45 0 45 45 45 90 -45 -45 0 45 90 45 0 0</t>
  </si>
  <si>
    <t>-45 90 45 45 45 90 -45 90 -45 -45 0 45 45 0 -45 0 -45 0 0 0 -45 90 90 90 90 45 90 90 45 0 45 45 45 45 90 -45 -45 0 45 45 0 -45 -45 -45 0 45 45 0 -45 0 -45 90 90 90 45 90 90 -45 -45 0 45 45 0 45 45 90 45 0 -45 90 -45 -45 -45 -45 0 0 -45 -45 -45 -45 90 -45 0 45 90 45 45 0 45 45 0 -45 -45 90 90 45 90 90 90 -45 0 -45 0 45 45 0 -45 -45 -45 0 45 45 0 -45 -45 90 45 45 45 45 0 45 90 90 45 90 90 90 90 -45 0 0 0 -45 0 -45 0 45 45 0 -45 -45 90 -45 90 45 45 45 90 -45</t>
  </si>
  <si>
    <t>-45 0 45 45 45 90 -45 -45 90 -45 0 45 45 90 -45 0 -45 0 0 0 -45 90 90 90 90 45 90 90 45 0 45 45 45 45 0 -45 -45 90 45 45 0 -45 -45 -45 0 45 45 0 0 -45 90 -45 90 45 90 90 90 45 45 90 -45 -45 0 45 45 0 -45 0 -45 -45 -45 -45 90 45 0 0 45 90 -45 -45 -45 -45 0 -45 0 45 45 0 -45 -45 90 45 45 90 90 90 45 90 -45 90 -45 0 0 45 45 0 -45 -45 -45 0 45 45 90 -45 -45 0 45 45 45 45 0 45 90 90 45 90 90 90 90 -45 0 0 0 -45 0 -45 90 45 45 0 -45 90 -45 -45 90 45 45 45 0 -45</t>
  </si>
  <si>
    <t>-45 0 45 90 90 90 90 -45 -45 90 -45 90 -45 0 -45 90 45 90 90 -45 0 45 90 -45 90 45 45 0 0 0 0 -45 90 90 90 45 0 -45 90 90 -45 0 45 0 -45 90 45 45 45 45 90 45 45 90 -45 -45 -45 0 45 90 -45 0 45 45 90 -45 -45 90 45 45 45 45 0 -45 -45 -45 -45 0 45 45 45 45 90 -45 -45 90 45 45 0 -45 90 45 0 -45 -45 -45 90 45 45 90 45 45 45 45 90 -45 0 45 0 -45 90 90 -45 0 45 90 90 90 -45 0 0 0 0 45 45 90 -45 90 45 0 -45 90 90 45 90 -45 0 -45 90 -45 90 -45 -45 90 90 90 90 45 0 -45</t>
  </si>
  <si>
    <t>-45 0 -45 90 90 90 45 90 -45 90 -45 90 -45 0 45 0 -45 90 90 -45 90 45 90 -45 90 45 45 0 0 0 0 -45 90 90 90 45 0 -45 90 90 -45 0 45 90 -45 90 45 45 45 45 0 45 45 0 -45 -45 -45 90 45 90 -45 0 45 45 90 -45 -45 90 45 45 45 45 0 -45 -45 -45 -45 0 45 45 45 45 90 -45 -45 90 45 45 0 -45 90 45 90 -45 -45 -45 0 45 45 0 45 45 45 45 90 -45 90 45 0 -45 90 90 -45 0 45 90 90 90 -45 0 0 0 0 45 45 90 -45 90 45 90 -45 90 90 -45 0 45 0 -45 90 -45 90 -45 90 45 90 90 90 -45 0 -45</t>
  </si>
  <si>
    <t>-45 90 45 90 45 0 45 90 -45 -45 -45 0 45 90 -45 0 0 0 -45 90 45 0 0 -45 90 -45 -45 -45 0 0 45 90 90 -45 0 -45 -45 -45 90 -45 0 0 0 45 90 90 45 0 0 -45 90 90 90 -45 0 -45 90 90 90 90 45 0 0 45 0 45 45 90 45 45 45 45 90 45 45 45 45 90 45 45 45 45 90 45 45 0 45 0 0 45 90 90 90 90 -45 0 -45 90 90 90 -45 0 0 45 90 90 45 0 0 0 -45 90 -45 -45 -45 0 -45 90 90 45 0 0 -45 -45 -45 90 -45 0 0 45 90 -45 0 0 0 -45 90 45 0 -45 -45 -45 90 45 0 45 90 45 90 -45</t>
  </si>
  <si>
    <t>90 90 -45 0 45 90 -45 -45 -45 -45 0 45 45 90 45 0 0 0 45 90 -45 0 0 -45 -45 -45 90 45 0 0 -45 90 90 -45 0 -45 -45 -45 90 -45 0 0 45 90 45 0 0 0 -45 90 90 90 90 -45 0 -45 90 90 90 90 45 0 0 0 45 45 45 90 45 45 45 45 90 45 45 45 45 90 45 45 45 45 90 45 45 45 0 0 0 45 90 90 90 90 -45 0 -45 90 90 90 90 -45 0 0 0 45 90 45 0 0 -45 90 -45 -45 -45 0 -45 90 90 -45 0 0 45 90 -45 -45 -45 0 0 -45 90 45 0 0 0 45 90 45 45 0 -45 -45 -45 -45 90 45 0 -45 90 90</t>
  </si>
  <si>
    <t>90 90 90 90 45 0 0 0 0 45 90 45 0 0 0 -45 90 90 90 90 45 90 90 90 45 0 0 0 -45 90 90 90 -45 90 45 90 90 -45 90 90 45 0 0 45 0 0 0 -45 -45 -45 90 45 0 45 45 0 -45 -45 -45 0 45 45 45 90 -45 -45 -45 -45 0 45 45 90 -45 -45 90 90 -45 -45 90 45 45 0 -45 -45 -45 -45 90 45 45 45 0 -45 -45 -45 0 45 45 0 45 90 -45 -45 -45 0 0 0 45 0 0 45 90 90 -45 90 90 45 90 -45 90 90 90 -45 0 0 0 45 90 90 90 45 90 90 90 90 -45 0 0 0 45 90 45 0 0 0 0 45 90 90 90 90</t>
  </si>
  <si>
    <t>90 90 90 45 0 0 0 45 90 90 45 0 0 0 0 -45 90 90 90 90 45 90 90 90 45 0 0 -45 90 -45 90 90 90 90 -45 0 45 90 90 90 45 0 0 0 45 0 -45 -45 -45 90 45 45 45 0 0 0 -45 -45 -45 90 45 0 -45 -45 90 45 45 45 0 -45 -45 -45 -45 90 45 45 90 -45 -45 -45 -45 0 45 45 45 90 -45 -45 0 45 90 -45 -45 -45 0 0 0 45 45 45 90 -45 -45 -45 0 45 0 0 0 45 90 90 90 45 0 -45 90 90 90 90 -45 90 -45 0 0 45 90 90 90 45 90 90 90 90 -45 0 0 0 0 45 90 90 45 0 0 0 45 90 90 90</t>
  </si>
  <si>
    <t>90 90 45 0 0 0 0 45 0 -45 0 -45 -45 -45 0 0 45 0 45 0 45 90 -45 0 0 45 90 -45 90 90 45 90 45 0 0 0 45 90 -45 0 45 45 45 90 -45 -45 -45 0 45 0 -45 -45 0 45 90 45 90 -45 0 0 0 45 0 45 0 -45 0 -45 90 45 0 -45 0 -45 -45 -45 -45 0 -45 0 45 90 -45 0 -45 0 45 0 45 0 0 0 -45 90 45 90 45 0 -45 -45 0 45 0 -45 -45 -45 90 45 45 45 0 -45 90 45 0 0 0 45 90 45 90 90 -45 90 45 0 0 -45 90 45 0 45 0 45 0 0 -45 -45 -45 0 -45 0 45 0 0 0 0 45 90 90</t>
  </si>
  <si>
    <t>90 90 45 0 0 0 0 45 0 -45 -45 -45 0 45 0 0 -45 90 45 0 45 0 -45 0 0 45 90 45 90 -45 90 90 45 0 0 0 45 90 -45 0 45 45 45 90 -45 -45 -45 0 45 0 -45 -45 90 45 0 -45 0 0 45 45 0 0 0 -45 90 90 45 45 0 0 -45 -45 0 -45 -45 -45 -45 0 -45 -45 0 0 45 45 90 90 -45 0 0 0 45 45 0 0 -45 0 45 90 -45 -45 0 45 0 -45 -45 -45 90 45 45 45 0 -45 90 45 0 0 0 45 90 90 -45 90 45 90 45 0 0 -45 0 45 0 45 90 -45 0 0 45 0 -45 -45 -45 0 45 0 0 0 0 45 90 90</t>
  </si>
  <si>
    <t>-45 90 45 90 90 -45 0 0 -45 90 90 90 90 -45 90 -45 90 -45 0 45 90 -45 -45 0 45 90 45 0 0 0 45 45 90 -45 -45 -45 -45 0 45 0 0 45 45 90 -45 -45 0 0 -45 90 -45 -45 0 -45 0 0 0 0 45 90 90 90 90 45 0 45 0 0 45 45 45 45 0 45 45 45 45 0 45 45 45 45 0 0 45 0 45 90 90 90 90 45 0 0 0 0 -45 0 -45 -45 90 -45 0 0 -45 -45 90 45 45 0 0 45 0 -45 -45 -45 -45 90 45 45 0 0 0 45 90 45 0 -45 -45 90 45 0 -45 90 -45 90 -45 90 90 90 90 -45 0 0 -45 90 90 45 90 -45</t>
  </si>
  <si>
    <t>-45 90 90 45 90 -45 0 0 -45 90 90 90 90 -45 90 -45 0 -45 90 45 90 -45 -45 0 45 90 45 0 0 0 45 45 90 -45 -45 -45 -45 0 45 0 0 45 45 90 -45 -45 0 0 -45 -45 0 -45 90 -45 0 0 0 0 45 90 90 90 90 45 0 0 45 0 45 45 45 45 0 45 45 45 45 0 45 45 45 45 0 45 0 0 45 90 90 90 90 45 0 0 0 0 -45 90 -45 0 -45 -45 0 0 -45 -45 90 45 45 0 0 45 0 -45 -45 -45 -45 90 45 45 0 0 0 45 90 45 0 -45 -45 90 45 90 -45 0 -45 90 -45 90 90 90 90 -45 0 0 -45 90 45 90 90 -45</t>
  </si>
  <si>
    <t>90 -45 -45 90 -45 90 45 0 45 90 45 0 0 0 -45 90 90 -45 0 45 90 45 90 90 45 0 -45 -45 -45 -45 90 45 90 45 45 0 -45 -45 90 45 90 45 0 0 0 45 45 0 45 0 -45 90 -45 0 0 -45 90 -45 90 45 45 0 0 0 45 0 -45 -45 0 -45 0 -45 0 45 45 45 45 0 -45 0 -45 0 -45 -45 0 45 0 0 0 45 45 90 -45 90 -45 0 0 -45 90 -45 0 45 0 45 45 0 0 0 45 90 45 90 -45 -45 0 45 45 90 45 90 -45 -45 -45 -45 0 45 90 90 45 90 45 0 -45 90 90 -45 0 0 0 45 90 45 0 45 90 -45 90 -45 -45 90</t>
  </si>
  <si>
    <t>90 -45 -45 -45 90 45 45 90 90 -45 0 0 0 0 45 90 90 -45 0 45 90 90 90 45 45 0 -45 -45 -45 -45 90 45 45 45 0 -45 90 90 45 0 45 90 -45 0 0 45 45 0 -45 0 45 90 -45 -45 0 0 -45 90 90 45 0 45 0 0 0 -45 -45 0 45 45 0 -45 -45 0 45 45 0 -45 -45 0 45 45 0 -45 -45 0 0 0 45 0 45 90 90 -45 0 0 -45 -45 90 45 0 -45 0 45 45 0 0 -45 90 45 0 45 90 90 -45 0 45 45 45 90 -45 -45 -45 -45 0 45 45 90 90 90 45 0 -45 90 90 45 0 0 0 0 -45 90 90 45 45 90 -45 -45 -45 90</t>
  </si>
  <si>
    <t>90 -45 -45 90 -45 90 -45 0 45 90 -45 -45 0 -45 0 -45 -45 -45 -45 90 45 0 45 0 0 45 90 90 90 90 -45 0 0 0 0 -45 90 45 45 45 0 -45 -45 -45 90 -45 0 0 -45 90 -45 -45 90 45 45 0 45 45 45 45 90 90 -45 0 0 45 45 45 90 45 45 45 45 90 45 45 90 45 45 45 45 90 45 45 45 0 0 -45 90 90 45 45 45 45 0 45 45 90 -45 -45 90 -45 0 0 -45 90 -45 -45 -45 0 45 45 45 90 -45 0 0 0 0 -45 90 90 90 90 45 0 0 45 0 45 90 -45 -45 -45 -45 0 -45 0 -45 -45 90 45 0 -45 90 -45 90 -45 -45 90</t>
  </si>
  <si>
    <t>0 -45 -45 90 -45 90 -45 90 45 90 -45 -45 0 -45 0 -45 -45 -45 -45 90 45 45 0 0 0 45 90 90 90 90 -45 0 0 0 0 -45 90 45 45 45 0 -45 -45 90 -45 -45 0 0 -45 90 -45 -45 90 45 45 0 45 45 45 45 90 -45 0 0 45 90 45 90 45 45 45 45 90 45 45 45 45 90 45 45 45 45 90 45 90 45 0 0 -45 90 45 45 45 45 0 45 45 90 -45 -45 90 -45 0 0 -45 -45 90 -45 -45 0 45 45 45 90 -45 0 0 0 0 -45 90 90 90 90 45 0 0 0 45 45 90 -45 -45 -45 -45 0 -45 0 -45 -45 90 45 90 -45 90 -45 90 -45 -45 0</t>
  </si>
  <si>
    <t>45 90 90 45 0 45 0 -45 90 -45 0 0 45 90 90 -45 -45 90 -45 90 45 0 45 0 -45 90 45 45 45 45 90 -45 -45 0 45 90 90 45 90 -45 90 45 0 0 -45 -45 90 45 0 -45 90 -45 -45 90 45 0 45 0 45 0 -45 0 0 -45 90 -45 90 45 45 0 -45 90 90 90 -45 -45 90 90 90 -45 0 45 45 90 -45 90 -45 0 0 -45 0 45 0 45 0 45 90 -45 -45 90 -45 0 45 90 -45 -45 0 0 45 90 -45 90 45 90 90 45 0 -45 -45 90 45 45 45 45 90 -45 0 45 0 45 90 -45 90 -45 -45 90 90 45 0 0 -45 90 -45 0 45 0 45 90 90 45</t>
  </si>
  <si>
    <t>90 90 45 0 45 45 0 -45 90 -45 90 90 45 0 0 -45 -45 90 -45 0 45 90 45 0 -45 90 45 45 45 45 90 -45 -45 90 45 0 45 90 90 90 45 0 0 -45 -45 -45 0 45 90 -45 -45 -45 90 90 45 45 0 0 -45 0 45 0 0 -45 90 90 45 45 90 -45 -45 90 90 -45 0 0 -45 90 90 -45 -45 90 45 45 90 90 -45 0 0 45 0 -45 0 0 45 45 90 90 -45 -45 -45 90 45 0 -45 -45 -45 0 0 45 90 90 90 45 0 45 90 -45 -45 90 45 45 45 45 90 -45 0 45 90 45 0 -45 90 -45 -45 0 0 45 90 90 -45 90 -45 0 45 45 0 45 90 90</t>
  </si>
  <si>
    <t>90 45 0 0 -45 90 90 -45 90 90 90 45 90 -45 -45 90 45 0 -45 0 0 -45 0 45 0 45 45 90 90 -45 -45 0 0 0 -45 90 90 45 0 0 45 45 90 45 0 -45 -45 -45 -45 0 -45 90 -45 -45 0 0 0 0 45 90 90 90 90 45 0 0 0 0 45 90 90 45 90 45 45 45 45 90 45 90 90 45 0 0 0 0 45 90 90 90 90 45 0 0 0 0 -45 -45 90 -45 0 -45 -45 -45 -45 0 45 90 45 45 0 0 45 90 90 -45 0 0 0 -45 -45 90 90 45 45 0 45 0 -45 0 0 -45 0 45 90 -45 -45 90 45 90 90 90 -45 90 90 -45 0 0 45 90</t>
  </si>
  <si>
    <t>90 45 0 0 -45 90 -45 90 90 90 90 45 90 -45 -45 0 45 0 -45 0 0 -45 90 -45 0 45 45 90 45 90 -45 0 0 0 -45 90 90 45 0 0 45 0 45 45 90 -45 -45 -45 -45 90 45 0 -45 -45 0 0 0 0 -45 90 90 90 90 45 0 0 0 0 45 90 90 45 90 45 45 45 45 90 45 90 90 45 0 0 0 0 45 90 90 90 90 -45 0 0 0 0 -45 -45 0 45 90 -45 -45 -45 -45 90 45 45 0 45 0 0 45 90 90 -45 0 0 0 -45 90 45 90 45 45 0 -45 90 -45 0 0 -45 0 45 0 -45 -45 90 45 90 90 90 90 -45 90 -45 0 0 45 90</t>
  </si>
  <si>
    <t>45 90 90 45 0 0 45 90 -45 90 -45 90 45 0 0 -45 90 45 0 0 -45 90 90 90 -45 -45 0 45 45 90 -45 0 45 45 90 90 45 0 0 0 -45 90 90 -45 90 -45 0 45 90 45 0 -45 90 45 0 0 0 45 90 90 -45 0 -45 90 90 -45 90 45 0 0 -45 90 45 90 -45 -45 90 45 90 -45 0 0 45 90 -45 90 90 -45 0 -45 90 90 45 0 0 0 45 90 -45 0 45 90 45 0 -45 90 -45 90 90 -45 0 0 0 45 90 90 45 45 0 -45 90 45 45 0 -45 -45 90 90 90 -45 0 0 45 90 -45 0 0 45 90 -45 90 -45 90 45 0 0 45 90 90 45</t>
  </si>
  <si>
    <t>90 45 90 45 0 0 -45 90 45 90 -45 90 45 0 0 -45 90 45 0 0 -45 90 90 90 -45 -45 90 45 45 0 -45 0 45 45 90 90 45 0 0 0 -45 90 90 -45 0 -45 90 45 90 45 0 -45 90 45 0 0 0 45 90 90 -45 0 -45 90 90 90 45 0 0 -45 90 45 90 -45 -45 -45 -45 90 45 90 -45 0 0 45 90 90 90 -45 0 -45 90 90 45 0 0 0 45 90 -45 0 45 90 45 90 -45 0 -45 90 90 -45 0 0 0 45 90 90 45 45 0 -45 0 45 45 90 -45 -45 90 90 90 -45 0 0 45 90 -45 0 0 45 90 -45 90 45 90 -45 0 0 45 90 45 90</t>
  </si>
  <si>
    <t>45 90 45 0 0 0 45 0 -45 90 -45 90 -45 0 45 90 45 45 0 45 45 0 45 0 -45 90 90 90 90 45 90 90 -45 0 0 45 90 45 90 90 45 0 0 45 0 0 -45 0 0 0 -45 0 0 45 45 90 -45 90 -45 90 90 90 -45 0 0 0 -45 0 -45 90 -45 -45 0 -45 -45 -45 -45 0 -45 -45 90 -45 0 -45 0 0 0 -45 90 90 90 -45 90 -45 90 45 45 0 0 -45 0 0 0 -45 0 0 45 0 0 45 90 90 45 90 45 0 0 -45 90 90 45 90 90 90 90 -45 0 45 0 45 45 0 45 45 90 45 0 -45 90 -45 90 -45 0 45 0 0 0 45 90 45</t>
  </si>
  <si>
    <t>90 45 0 0 45 45 0 0 -45 90 90 -45 -45 0 45 90 45 45 0 45 45 0 -45 0 45 90 90 90 90 45 90 90 -45 0 0 45 45 90 90 90 45 0 0 0 -45 0 45 0 0 0 0 -45 0 45 45 90 -45 -45 90 90 90 90 -45 0 0 0 0 -45 90 -45 -45 -45 0 -45 -45 -45 -45 0 -45 -45 -45 90 -45 0 0 0 0 -45 90 90 90 90 -45 -45 90 45 45 0 -45 0 0 0 0 45 0 -45 0 0 0 45 90 90 90 45 45 0 0 -45 90 90 45 90 90 90 90 45 0 -45 0 45 45 0 45 45 90 45 0 -45 -45 90 90 -45 0 0 45 45 0 0 45 90</t>
  </si>
  <si>
    <t>90 90 90 45 0 45 90 90 45 45 90 90 45 0 -45 0 -45 90 90 45 45 0 0 0 0 45 90 90 45 0 0 0 -45 90 90 90 45 0 -45 90 45 90 -45 90 45 0 0 0 45 0 -45 90 90 -45 90 45 90 -45 90 45 0 -45 -45 -45 0 -45 -45 0 -45 -45 -45 -45 0 45 45 45 45 0 -45 -45 -45 -45 0 -45 -45 0 -45 -45 -45 0 45 90 -45 90 45 90 -45 90 90 -45 0 45 0 0 0 45 90 -45 90 45 90 -45 0 45 90 90 90 -45 0 0 0 45 90 90 45 0 0 0 0 45 45 90 90 -45 0 -45 0 45 90 90 45 45 90 90 45 0 45 90 90 90</t>
  </si>
  <si>
    <t>90 90 90 45 0 45 90 45 90 45 90 90 -45 0 -45 0 45 90 90 45 45 0 0 0 0 45 90 90 45 0 0 0 45 90 90 90 -45 90 -45 0 -45 90 45 90 45 0 0 0 45 90 -45 0 -45 90 90 90 -45 90 45 45 0 -45 -45 -45 0 -45 -45 -45 -45 0 45 45 0 -45 -45 -45 -45 0 45 45 0 -45 -45 -45 -45 0 -45 -45 -45 0 45 45 90 -45 90 90 90 -45 0 -45 90 45 0 0 0 45 90 45 90 -45 0 -45 90 -45 90 90 90 45 0 0 0 45 90 90 45 0 0 0 0 45 45 90 90 45 0 -45 0 -45 90 90 45 90 45 90 45 0 45 90 90 90</t>
  </si>
  <si>
    <t>-45 -45 90 45 45 90 -45 0 45 0 45 90 90 -45 0 -45 -45 -45 0 45 90 45 90 45 90 -45 -45 -45 -45 90 45 90 90 -45 90 -45 0 0 0 45 90 -45 -45 90 45 90 -45 0 -45 -45 -45 -45 90 45 45 45 45 0 -45 -45 -45 -45 90 45 45 45 45 0 45 45 45 45 90 45 45 45 45 90 45 45 45 45 0 45 45 45 45 90 -45 -45 -45 -45 0 45 45 45 45 90 -45 -45 -45 -45 0 -45 90 45 90 -45 -45 90 45 0 0 0 -45 90 -45 90 90 45 90 -45 -45 -45 -45 90 45 90 45 90 45 0 -45 -45 -45 0 -45 90 90 45 0 45 0 -45 90 45 45 90 -45 -45</t>
  </si>
  <si>
    <t>-45 90 45 45 90 -45 0 0 45 90 45 90 -45 -45 -45 -45 90 -45 0 45 45 0 -45 -45 90 90 -45 -45 90 45 45 90 90 90 -45 0 0 0 45 90 -45 -45 -45 90 45 0 -45 -45 -45 90 -45 -45 90 45 45 45 45 0 -45 -45 -45 -45 90 45 45 45 45 90 45 45 45 45 0 45 45 45 45 0 45 45 45 45 90 45 45 45 45 90 -45 -45 -45 -45 0 45 45 45 45 90 -45 -45 90 -45 -45 -45 0 45 90 -45 -45 -45 90 45 0 0 0 -45 90 90 90 45 45 90 -45 -45 90 90 -45 -45 0 45 45 0 -45 90 -45 -45 -45 -45 90 45 90 45 0 0 -45 90 45 45 90 -45</t>
  </si>
  <si>
    <t>-45 90 45 0 0 -45 90 -45 0 45 90 -45 0 45 90 90 45 45 90 -45 0 0 45 0 -45 90 45 0 0 0 -45 90 90 -45 -45 -45 -45 90 45 45 45 90 -45 -45 -45 -45 0 45 45 45 0 0 -45 0 0 -45 90 90 90 90 45 90 90 45 90 90 90 -45 0 45 45 0 45 0 0 0 0 45 0 45 45 0 -45 90 90 90 45 90 90 45 90 90 90 90 -45 0 0 -45 0 0 45 45 45 0 -45 -45 -45 -45 90 45 45 45 90 -45 -45 -45 -45 90 90 -45 0 0 0 45 90 -45 0 45 0 0 -45 90 45 45 90 90 45 0 -45 90 45 0 -45 90 -45 0 0 45 90 -45</t>
  </si>
  <si>
    <t>45 90 -45 0 0 -45 90 -45 0 45 90 45 0 -45 90 90 45 45 90 -45 0 45 0 0 -45 90 45 0 0 0 -45 90 90 -45 -45 -45 -45 90 45 45 45 90 -45 -45 -45 -45 0 45 45 45 0 -45 0 0 0 -45 90 90 90 90 -45 90 90 45 0 45 90 90 90 45 0 0 0 45 45 45 45 0 0 0 45 90 90 90 45 0 45 90 90 -45 90 90 90 90 -45 0 0 0 -45 0 45 45 45 0 -45 -45 -45 -45 90 45 45 45 90 -45 -45 -45 -45 90 90 -45 0 0 0 45 90 -45 0 0 45 0 -45 90 45 45 90 90 -45 0 45 90 45 0 -45 90 -45 0 0 -45 90 45</t>
  </si>
  <si>
    <t>90 -45 0 0 45 0 -45 90 45 45 0 45 0 0 -45 90 90 45 0 0 0 45 90 90 90 90 -45 0 -45 0 45 90 90 -45 90 45 45 0 -45 90 -45 0 45 90 90 -45 -45 90 45 45 90 90 -45 0 45 45 90 -45 -45 90 45 90 90 45 90 45 45 0 0 -45 -45 -45 -45 0 -45 -45 0 -45 -45 -45 -45 0 0 45 45 90 45 90 90 45 90 -45 -45 90 45 45 0 -45 90 90 45 45 90 -45 -45 90 90 45 0 -45 90 -45 0 45 45 90 -45 90 90 45 0 -45 0 -45 90 90 90 90 45 0 0 0 45 90 90 -45 0 0 45 0 45 45 90 -45 0 45 0 0 -45 90</t>
  </si>
  <si>
    <t>0 -45 90 45 0 0 -45 0 45 45 90 45 0 0 -45 90 90 45 0 0 0 45 90 90 90 90 -45 -45 0 0 45 90 90 -45 90 45 45 0 -45 -45 0 45 90 90 90 -45 -45 90 45 90 45 0 -45 90 45 45 90 -45 -45 90 45 90 90 45 0 45 90 45 0 -45 -45 -45 0 -45 -45 -45 -45 0 -45 -45 -45 0 45 90 45 0 45 90 90 45 90 -45 -45 90 45 45 90 -45 0 45 90 45 90 -45 -45 90 90 90 45 0 -45 -45 0 45 45 90 -45 90 90 45 0 0 -45 -45 90 90 90 90 45 0 0 0 45 90 90 -45 0 0 45 90 45 45 0 -45 0 0 45 90 -45 0</t>
  </si>
  <si>
    <t>-60 -45 90 60 90 -60 -60 -45 -45 -45 -30 0 45 60 60 30 0 -30 -60 90 45 30 0 0 0 -30 -60 90 -60 -45 -30 0 30 60 90 -60 -45 90 -45 -45 90 60 90 45 60 90 -60 -60 -60 -60 90 45 45 60 45 0 -30 0 -30 -60 -60 90 60 60 30 0 0 45 30 30 60 60 45 60 60 60 60 45 60 60 30 30 45 0 0 30 60 60 90 -60 -60 -30 0 -30 0 45 60 45 45 90 -60 -60 -60 -60 90 60 45 90 60 90 -45 -45 90 -45 -60 90 60 30 0 -30 -45 -60 90 -60 -30 0 0 0 30 45 90 -60 -30 0 30 60 60 45 0 -30 -45 -45 -45 -60 -60 90 60 90 -45 -60</t>
  </si>
  <si>
    <t>-30 -60 90 -60 90 -45 -45 -60 -45 -60 -45 0 30 60 60 30 0 -30 -60 90 60 45 0 0 0 -30 -60 90 60 90 -45 0 30 45 90 -45 -60 -30 -45 -45 90 45 60 90 60 90 -60 -60 -60 -60 90 45 45 0 30 60 30 0 -30 -60 -60 90 60 30 0 -30 0 45 60 60 60 45 45 60 60 60 60 45 45 60 60 60 45 0 -30 0 30 60 90 -60 -60 -30 0 30 60 30 0 45 45 90 -60 -60 -60 -60 90 60 90 60 45 90 -45 -45 -30 -60 -45 90 45 30 0 -45 90 60 90 -60 -30 0 0 0 45 60 90 -60 -30 0 30 60 60 30 0 -45 -60 -45 -60 -45 -45 90 -60 90 -60 -30</t>
  </si>
  <si>
    <t>-30 -30 -30 -60 -45 0 30 45 45 60 90 -60 -30 -60 -60 -60 -30 -60 -60 -60 -60 90 45 45 45 45 60 60 30 60 30 60 30 30 45 90 -60 -60 -30 -30 -30 0 0 0 45 60 90 -60 90 60 60 60 30 0 0 0 0 30 60 60 90 90 90 60 30 0 -45 -45 -45 0 -45 -45 0 -45 -45 -45 -45 0 -45 -45 0 -45 -45 -45 0 30 60 90 90 90 60 60 30 0 0 0 0 30 60 60 60 90 -60 90 60 45 0 0 0 -30 -30 -30 -60 -60 90 45 30 30 60 30 60 30 60 60 45 45 45 45 90 -60 -60 -60 -60 -30 -60 -60 -60 -30 -60 90 60 45 45 30 0 -45 -60 -30 -30 -30</t>
  </si>
  <si>
    <t>-60 -45 0 45 60 30 45 90 -60 -30 -30 -60 -60 -30 -60 -30 -60 -30 -60 -60 -60 90 45 60 30 60 30 0 0 45 60 30 45 45 90 -60 -30 -60 -30 -30 0 30 60 60 45 90 -60 90 45 30 0 0 0 0 30 60 60 90 90 90 60 60 60 60 30 0 -45 -45 -45 0 -45 -45 -45 -45 0 0 -45 -45 -45 -45 0 -45 -45 -45 0 30 60 60 60 60 90 90 90 60 60 30 0 0 0 0 30 45 90 -60 90 45 60 60 30 0 -30 -30 -60 -30 -60 90 45 45 30 60 45 0 0 30 60 30 60 45 90 -60 -60 -60 -30 -60 -30 -60 -30 -60 -60 -30 -30 -60 90 45 30 60 45 0 -45 -60</t>
  </si>
  <si>
    <t>45 60 30 60 90 -60 -30 -45 -60 -45 -30 -45 90 90 -60 -60 -30 -60 90 60 45 60 60 90 -60 -60 -60 -30 -30 -30 0 -45 90 45 0 -45 0 -45 0 0 -45 90 60 45 0 45 90 -45 90 -60 90 -45 90 45 45 60 30 0 0 30 0 45 90 -60 90 -45 90 60 30 30 60 60 30 45 45 45 45 30 60 60 30 30 60 90 -45 90 -60 90 45 0 30 0 0 30 60 45 45 90 -45 90 -60 90 -45 90 45 0 45 60 90 -45 0 0 -45 0 -45 0 45 90 -45 0 -30 -30 -30 -60 -60 -60 90 60 60 45 60 90 -60 -30 -60 -60 90 90 -45 -30 -45 -60 -45 -30 -60 90 60 30 60 45</t>
  </si>
  <si>
    <t>45 60 45 60 90 -45 -30 -60 90 90 -45 -30 -60 -60 -60 -45 -60 -60 90 60 45 60 60 90 -60 -30 -45 -30 -60 -30 0 45 90 60 90 -45 0 -30 0 0 -45 90 60 90 -45 0 45 90 60 90 -60 -45 90 45 60 90 -45 0 0 0 30 0 -45 -60 90 60 30 30 45 30 45 30 30 45 45 45 45 30 30 45 30 45 30 30 60 90 -60 -45 0 30 0 0 0 -45 90 60 45 90 -45 -60 90 60 90 45 0 -45 90 60 90 -45 0 0 -30 0 -45 90 60 90 45 0 -30 -60 -30 -45 -30 -60 90 60 60 45 60 90 -60 -60 -45 -60 -60 -60 -30 -45 90 90 -60 -30 -45 90 60 45 60 45</t>
  </si>
  <si>
    <t>30 45 0 -30 -30 -45 -45 -30 -45 90 90 -45 90 90 90 90 45 90 -45 0 -45 0 30 30 0 -30 -30 -30 0 45 30 45 90 90 60 90 90 90 -45 -30 0 30 0 -45 -30 -60 90 60 60 60 60 90 60 60 30 0 0 0 30 0 30 30 45 45 45 45 0 -30 -60 -60 -60 -60 90 -60 -60 -60 -60 90 -60 -60 -60 -60 -30 0 45 45 45 45 30 30 0 30 0 0 0 30 60 60 90 60 60 60 60 90 -60 -30 -45 0 30 0 -30 -45 90 90 90 60 90 90 45 30 45 0 -30 -30 -30 0 30 30 0 -45 0 -45 90 45 90 90 90 90 -45 90 90 -45 -30 -45 -45 -30 -30 0 45 30</t>
  </si>
  <si>
    <t>0 30 0 -45 -45 -45 -30 -30 -45 90 90 90 90 45 90 90 90 -45 -30 0 30 30 45 30 0 -30 -60 -30 0 45 90 45 30 60 90 90 90 90 -45 -30 0 30 0 -45 -30 -45 90 60 60 60 60 90 60 30 0 0 -30 0 0 30 60 45 45 45 45 30 0 -30 -60 -60 -60 -60 90 -60 -60 -60 -60 90 -60 -60 -60 -60 -30 0 30 45 45 45 45 60 30 0 0 -30 0 0 30 60 90 60 60 60 60 90 -45 -30 -45 0 30 0 -30 -45 90 90 90 90 60 30 45 90 45 0 -30 -60 -30 0 30 45 30 30 0 -30 -45 90 90 90 45 90 90 90 90 -45 -30 -30 -45 -45 -45 0 30 0</t>
  </si>
  <si>
    <t>-45 90 -45 0 -45 90 60 45 45 60 60 60 45 45 45 45 90 -45 -45 -30 -45 0 45 0 -45 -45 -30 -30 0 -30 0 45 0 -30 0 0 0 30 0 30 30 30 30 0 -30 -45 90 90 45 45 45 0 45 30 0 -45 -60 -60 -60 -30 0 0 30 30 30 45 90 90 90 -60 -45 -45 -45 -30 -30 -30 -30 -45 -45 -45 -60 90 90 90 45 30 30 30 0 0 -30 -60 -60 -60 -45 0 30 45 0 45 45 45 90 90 -45 -30 0 30 30 30 30 0 30 0 0 0 -30 0 45 0 -30 0 -30 -30 -45 -45 0 45 0 -45 -30 -45 -45 90 45 45 45 45 60 60 60 45 45 60 90 -45 0 -45 90 -45</t>
  </si>
  <si>
    <t>-30 0 -30 0 45 90 60 60 60 45 90 -45 -45 0 45 60 30 0 -45 0 -45 -45 0 45 0 45 45 45 45 0 30 30 30 0 -45 -45 -30 -30 0 30 30 0 0 -30 -30 -45 90 90 45 45 30 45 90 -45 -30 0 -45 0 30 0 30 45 45 90 90 90 -60 -60 -60 -60 -30 -45 -30 -45 -45 -45 -45 -30 -45 -30 -60 -60 -60 -60 90 90 90 45 45 30 0 30 0 -45 0 -30 -45 90 45 30 45 45 90 90 -45 -30 -30 0 0 30 30 0 -30 -30 -45 -45 0 30 30 30 0 45 45 45 45 0 45 0 -45 -45 0 -45 0 30 60 45 0 -45 -45 90 45 60 60 60 90 45 0 -30 0 -30</t>
  </si>
  <si>
    <t>45 60 90 60 30 0 -30 -30 -45 -60 -60 90 45 45 45 90 90 -60 -30 -30 0 -30 0 45 30 60 90 -60 -60 -30 0 45 45 30 60 90 60 30 0 -45 -30 -60 90 -45 -45 -60 90 -60 90 -60 -30 0 -30 -60 90 60 60 60 90 90 60 30 0 30 0 -30 -45 -45 -45 0 30 30 30 30 60 60 30 30 30 30 0 -45 -45 -45 -30 0 30 0 30 60 90 90 60 60 60 90 -60 -30 0 -30 -60 90 -60 90 -60 -45 -45 90 -60 -30 -45 0 30 60 90 60 30 45 45 0 -30 -60 -60 90 60 30 45 0 -30 0 -30 -30 -60 90 90 45 45 45 90 -60 -60 -45 -30 -30 0 30 60 90 60 45</t>
  </si>
  <si>
    <t>30 60 90 60 30 0 -30 -30 -45 -60 -60 90 45 45 45 90 90 -60 -30 0 30 60 90 -60 -30 -30 -60 -30 0 45 45 60 45 60 90 45 0 30 0 -30 -60 90 -45 0 -45 -45 90 60 90 -60 -30 0 -30 -60 90 60 60 90 -60 90 60 30 30 0 -30 -60 -45 -45 -45 0 30 30 30 30 60 60 30 30 30 30 0 -45 -45 -45 -60 -30 0 30 30 60 90 -60 90 60 60 90 -60 -30 0 -30 -60 90 60 90 -45 -45 0 -45 90 -60 -30 0 30 0 45 90 60 45 60 45 45 0 -30 -60 -30 -30 -60 90 60 30 0 -30 -60 90 90 45 45 45 90 -60 -60 -45 -30 -30 0 30 60 90 60 30</t>
  </si>
  <si>
    <t>0 0 30 60 45 90 -45 -30 -30 -60 -30 -45 90 60 45 45 90 -60 -45 90 45 45 45 90 -45 90 45 45 90 -60 -45 -45 90 60 60 60 60 45 0 0 45 90 90 90 45 45 90 -60 -60 -45 -45 -45 -45 90 45 90 -60 -60 90 60 30 0 0 0 30 0 45 45 90 -45 -45 -45 0 -45 -45 -45 -45 0 -45 -45 -45 90 45 45 0 30 0 0 0 30 60 90 -60 -60 90 45 90 -45 -45 -45 -45 -60 -60 90 45 45 90 90 90 45 0 0 45 60 60 60 60 90 -45 -45 -60 90 45 45 90 -45 90 45 45 45 90 -45 -60 90 45 45 60 90 -45 -30 -60 -30 -30 -45 90 45 60 30 0 0</t>
  </si>
  <si>
    <t>90 45 60 30 60 90 -45 -30 -30 -30 -45 -60 90 45 0 45 90 -60 -45 90 45 45 45 90 -45 90 45 45 90 -45 -45 -60 90 45 60 60 60 45 45 45 60 90 -60 -45 0 0 -45 -60 -45 -45 90 90 45 90 90 90 -60 -60 90 45 60 45 0 -45 -45 -45 -45 0 0 0 0 30 30 0 -45 -45 0 30 30 0 0 0 0 -45 -45 -45 -45 0 45 60 45 90 -60 -60 90 90 90 45 90 90 -45 -45 -60 -45 0 0 -45 -60 90 60 45 45 45 60 60 60 45 90 -60 -45 -45 90 45 45 90 -45 90 45 45 45 90 -45 -60 90 45 0 45 90 -60 -45 -30 -30 -30 -45 90 60 30 60 45 90</t>
  </si>
  <si>
    <t>60 30 0 -30 -45 90 60 30 0 -30 -60 -30 -30 -30 -30 -45 -45 -45 -45 90 60 60 60 45 30 30 60 60 45 30 60 90 -60 -60 -60 -45 -30 -45 90 45 60 90 -60 -60 -60 -60 -45 -60 -60 -60 -45 0 0 45 90 60 60 60 45 90 -60 -45 90 45 0 45 45 45 0 30 0 45 0 30 0 0 30 0 45 0 30 0 45 45 45 0 45 90 -45 -60 90 45 60 60 60 90 45 0 0 -45 -60 -60 -60 -45 -60 -60 -60 -60 90 60 45 90 -45 -30 -45 -60 -60 -60 90 60 30 45 60 60 30 30 45 60 60 60 90 -45 -45 -45 -45 -30 -30 -30 -30 -60 -30 0 30 60 90 -45 -30 0 30 60</t>
  </si>
  <si>
    <t>60 30 0 -30 -45 90 60 45 0 -30 -60 -45 -30 -30 -45 -45 -30 -30 -45 90 45 30 60 60 60 60 90 -45 -60 -60 -60 -30 -45 90 60 30 30 45 60 45 90 -60 -45 -60 -60 -60 -60 -45 0 0 45 60 45 90 -60 -60 -45 -60 90 60 60 60 45 45 45 90 45 30 30 0 0 0 30 0 0 0 0 30 0 0 0 30 30 45 90 45 45 45 60 60 60 90 -60 -45 -60 -60 90 45 60 45 0 0 -45 -60 -60 -60 -60 -45 -60 90 45 60 45 30 30 60 90 -45 -30 -60 -60 -60 -45 90 60 60 60 60 30 45 90 -45 -30 -30 -45 -45 -30 -30 -45 -60 -30 0 45 60 90 -45 -30 0 30 60</t>
  </si>
  <si>
    <t>-30 0 30 45 90 -60 -60 -60 90 90 60 45 45 45 90 -60 -30 -30 -30 0 30 60 30 60 30 60 90 -60 -45 -45 -45 90 90 60 45 30 60 30 30 45 90 60 45 0 -30 -45 90 60 45 0 -45 -45 0 -45 -45 -45 90 60 90 -60 -45 -45 0 45 60 45 0 45 0 -30 -60 -60 -30 -60 -60 -60 -60 -30 -60 -60 -30 0 45 0 45 60 45 0 -45 -45 -60 90 60 90 -45 -45 -45 0 -45 -45 0 45 60 90 -45 -30 0 45 60 90 45 30 30 60 30 45 60 90 90 -45 -45 -45 -60 90 60 30 60 30 60 30 0 -30 -30 -30 -60 90 45 45 45 60 90 90 -60 -60 -60 90 45 30 0 -30</t>
  </si>
  <si>
    <t>-30 0 30 45 90 -60 -60 90 -60 90 45 60 45 45 90 -60 -30 -30 -30 0 30 60 60 30 30 60 90 -60 -45 -45 -45 90 60 30 45 90 60 30 30 45 90 60 45 0 -30 -45 90 60 45 0 -45 -45 0 -45 -45 -45 90 60 90 -60 -45 -45 0 45 60 45 45 0 0 -30 -60 -60 -30 -60 -60 -60 -60 -30 -60 -60 -30 0 0 45 45 60 45 0 -45 -45 -60 90 60 90 -45 -45 -45 0 -45 -45 0 45 60 90 -45 -30 0 45 60 90 45 30 30 60 90 45 30 60 90 -45 -45 -45 -60 90 60 30 30 60 60 30 0 -30 -30 -30 -60 90 45 45 60 45 90 -60 90 -60 -60 90 45 30 0 -30</t>
  </si>
  <si>
    <t>60 45 45 30 30 0 -45 -45 -45 -45 -30 -45 -45 -45 -45 -30 -45 -30 -45 -30 -30 -30 -30 -60 90 90 60 30 45 45 60 90 -60 -30 -60 90 60 45 0 0 30 45 60 90 -45 0 30 60 60 90 -60 -60 -30 0 30 30 45 90 90 45 30 45 0 -30 -60 90 -60 -30 0 0 30 45 45 30 30 30 30 45 45 30 0 0 -30 -60 90 -60 -30 0 45 30 45 90 90 45 30 30 0 -30 -60 -60 90 60 60 30 0 -45 90 60 45 30 0 0 45 60 90 -60 -30 -60 90 60 45 45 30 60 90 90 -60 -30 -30 -30 -30 -45 -30 -45 -30 -45 -45 -45 -45 -30 -45 -45 -45 -45 0 30 30 45 45 60</t>
  </si>
  <si>
    <t>60 30 45 60 30 0 -45 -30 -45 -45 -45 -30 -45 -45 -30 -60 -30 -45 -30 -45 -30 -45 -30 -60 90 90 45 30 60 45 45 90 -45 -30 -60 90 45 30 30 0 0 30 60 90 -45 0 30 45 45 90 -60 -30 0 30 30 60 60 90 -60 90 60 30 0 -30 -60 90 -60 -30 0 30 45 45 0 45 45 45 45 0 45 45 30 0 -30 -60 90 -60 -30 0 30 60 90 -60 90 60 60 30 30 0 -30 -60 90 45 45 30 0 -45 90 60 30 0 0 30 30 45 90 -60 -30 -45 90 45 45 60 30 45 90 90 -60 -30 -45 -30 -45 -30 -45 -30 -60 -30 -45 -45 -30 -45 -45 -45 -30 -45 0 30 60 45 30 60</t>
  </si>
  <si>
    <t>-60 -60 -30 -60 -45 -45 -30 -45 -45 90 -45 -45 0 45 30 30 30 30 45 90 -60 -60 -60 -45 -45 -60 -45 0 45 45 0 -45 90 60 60 60 45 45 60 45 45 45 45 30 60 90 -60 -60 -45 -45 -45 90 45 0 -45 0 -45 -30 -30 0 -30 0 0 0 45 60 60 60 90 60 90 45 90 45 45 45 45 90 45 90 60 90 60 60 60 45 0 0 0 -30 0 -30 -30 -45 0 -45 0 45 90 -45 -45 -45 -60 -60 90 60 30 45 45 45 45 60 45 45 60 60 60 90 -45 0 45 45 0 -45 -60 -45 -45 -60 -60 -60 90 45 30 30 30 30 45 0 -45 -45 90 -45 -45 -30 -45 -45 -60 -30 -60 -60</t>
  </si>
  <si>
    <t>-45 -60 -45 -60 -45 -30 -60 -30 -45 -45 -45 0 45 60 60 45 90 -60 -45 -60 90 -45 -60 -45 0 30 30 60 90 -45 -60 90 45 30 30 45 0 45 60 45 45 45 45 30 45 90 -60 -60 -45 -45 -45 90 45 0 0 -45 -45 -30 -30 -30 0 0 0 0 45 60 60 60 60 90 90 45 60 45 45 45 45 60 45 90 90 60 60 60 60 45 0 0 0 0 -30 -30 -30 -45 -45 0 0 45 90 -45 -45 -45 -60 -60 90 45 30 45 45 45 45 60 45 0 45 30 30 45 90 -60 -45 90 60 30 30 0 -45 -60 -45 90 -60 -45 -60 90 45 60 60 45 0 -45 -45 -45 -30 -60 -30 -45 -60 -45 -60 -45</t>
  </si>
  <si>
    <t>60 45 0 -45 90 -60 -45 0 45 60 90 -60 -30 0 -45 0 45 45 30 30 30 30 0 45 90 90 90 -60 -30 0 30 30 45 0 -30 0 -30 0 30 45 45 45 30 60 60 60 30 60 30 0 -30 -30 -45 -60 90 60 30 0 -30 0 0 -30 -30 -30 -45 -30 -60 -45 -45 -60 -45 90 90 -45 -60 -60 -45 90 90 -45 -60 -45 -45 -60 -30 -45 -30 -30 -30 0 0 -30 0 30 60 90 -60 -45 -30 -30 0 30 60 30 60 60 60 30 45 45 45 30 0 -30 0 -30 0 45 30 30 0 -30 -60 90 90 90 45 0 30 30 30 30 45 45 0 -45 0 -30 -60 90 60 45 0 -45 -60 90 -45 0 45 60</t>
  </si>
  <si>
    <t>60 45 0 -30 0 45 90 60 90 -60 -30 -45 -60 -45 0 30 30 45 45 30 30 0 0 45 90 90 90 -60 -45 0 30 0 -30 -30 0 -30 -30 0 30 60 45 45 60 30 45 60 30 60 45 0 -30 -45 -30 -60 90 60 30 0 0 30 30 0 -30 -30 -30 -45 -45 -45 -45 90 90 -60 -60 -60 -45 -45 -60 -60 -60 90 90 -45 -45 -45 -45 -30 -30 -30 0 30 30 0 0 30 60 90 -60 -30 -45 -30 0 45 60 30 60 45 30 60 45 45 60 30 0 -30 -30 0 -30 -30 0 30 0 -45 -60 90 90 90 45 0 0 30 30 45 45 30 30 0 -45 -60 -45 -30 -60 90 60 90 45 0 -30 0 45 60</t>
  </si>
  <si>
    <t>-30 -30 -45 -45 -45 90 45 90 45 30 30 30 30 0 -30 -45 -60 -60 -45 -60 -60 -30 0 0 -45 90 45 0 0 -45 90 60 30 30 0 -30 -30 -45 90 60 45 30 45 45 0 45 90 90 60 60 90 -60 -30 0 -45 -30 -30 -30 0 30 60 30 0 -30 -60 90 -60 90 60 60 45 45 30 0 30 30 0 30 45 45 60 60 90 -60 90 -60 -30 0 30 60 30 0 -30 -30 -30 -45 0 -30 -60 90 60 60 90 90 45 0 45 45 30 45 60 90 -45 -30 -30 0 30 30 60 90 -45 0 0 45 90 -45 0 0 -30 -60 -60 -45 -60 -60 -45 -30 0 30 30 30 30 45 90 45 90 -45 -45 -45 -30 -30</t>
  </si>
  <si>
    <t>-45 -45 -30 -30 -45 90 45 90 45 30 30 30 30 0 -30 -45 -60 -60 -30 -60 -60 -30 0 0 45 90 -45 0 0 45 90 45 30 0 -30 -30 -45 90 60 30 30 60 30 30 0 -45 90 90 60 60 90 -45 -30 -60 -45 0 -30 -30 0 30 0 30 0 -30 -60 -60 90 60 60 90 45 45 60 45 45 45 45 60 45 45 90 60 60 90 -60 -60 -30 0 30 0 30 0 -30 -30 0 -45 -60 -30 -45 90 60 60 90 90 -45 0 30 30 60 30 30 60 90 -45 -30 -30 0 30 45 90 45 0 0 -45 90 45 0 0 -30 -60 -60 -30 -60 -60 -45 -30 0 30 30 30 30 45 90 45 90 -45 -30 -30 -45 -45</t>
  </si>
  <si>
    <t>-45 -60 -60 -60 -60 -30 0 -45 -30 0 45 60 45 60 45 60 30 30 45 90 -60 -45 -45 -45 -45 90 60 30 0 -45 -45 90 45 60 90 -45 -45 90 60 30 0 0 45 45 90 -45 90 45 30 30 45 90 -45 -30 -30 -45 90 60 30 30 0 45 0 45 45 45 45 0 -30 -30 -30 -30 -45 -60 -60 -60 -60 -45 -30 -30 -30 -30 0 45 45 45 45 0 45 0 30 30 60 90 -45 -30 -30 -45 90 45 30 30 45 90 -45 90 45 45 0 0 30 60 90 -45 -45 90 60 45 90 -45 -45 0 30 60 90 -45 -45 -45 -45 -60 90 45 30 30 60 45 60 45 60 45 0 -30 -45 0 -30 -60 -60 -60 -60 -45</t>
  </si>
  <si>
    <t>-60 -60 -60 -30 -60 -45 0 -30 -45 0 45 60 60 30 45 45 60 30 60 90 -45 -45 -60 -45 -45 90 60 30 0 -45 -45 90 45 60 90 -45 -45 90 45 30 0 0 45 45 0 -45 90 60 30 30 45 90 -45 -30 -30 -60 90 45 30 30 0 45 90 45 45 45 45 0 -45 -60 -30 -30 -45 -30 -30 -30 -30 -45 -30 -30 -60 -45 0 45 45 45 45 90 45 0 30 30 45 90 -60 -30 -30 -45 90 45 30 30 60 90 -45 0 45 45 0 0 30 45 90 -45 -45 90 60 45 90 -45 -45 0 30 60 90 -45 -45 -60 -45 -45 90 60 30 60 45 45 30 60 60 45 0 -45 -30 0 -45 -60 -30 -60 -60 -60</t>
  </si>
  <si>
    <t>90 -60 -45 90 60 30 0 45 0 -30 -60 90 90 -60 -30 -30 -45 0 30 45 45 30 30 60 45 0 0 0 -45 -60 -60 -30 -30 -30 -45 90 60 60 60 60 90 -60 -45 0 45 30 45 45 0 -30 -60 -60 -30 -30 -45 0 30 60 45 90 -60 -60 -45 -45 -45 -45 90 45 45 30 30 60 60 30 60 60 30 60 60 30 30 45 45 90 -45 -45 -45 -45 -60 -60 90 45 60 30 0 -45 -30 -30 -60 -60 -30 0 45 45 30 45 0 -45 -60 90 60 60 60 60 90 -45 -30 -30 -30 -60 -60 -45 0 0 0 45 60 30 30 45 45 30 0 -45 -30 -30 -60 90 90 -60 -30 0 45 0 30 60 90 -45 -60 90</t>
  </si>
  <si>
    <t>90 -60 -45 90 45 30 0 0 -30 -60 90 60 90 -60 -30 -30 -45 0 30 45 45 30 0 30 60 45 0 0 -45 -60 -60 -30 -30 -30 -45 90 60 60 60 60 90 -60 -45 0 45 30 45 45 0 -30 -60 -60 -30 -45 -30 0 30 45 60 90 -45 -60 -60 -45 -45 -45 90 45 45 30 30 60 60 60 30 30 60 60 60 30 30 45 45 90 -45 -45 -45 -60 -60 -45 90 60 45 30 0 -30 -45 -30 -60 -60 -30 0 45 45 30 45 0 -45 -60 90 60 60 60 60 90 -45 -30 -30 -30 -60 -60 -45 0 0 45 60 30 0 30 45 45 30 0 -45 -30 -30 -60 90 60 90 -60 -30 0 0 30 45 90 -45 -60 90</t>
  </si>
  <si>
    <t>-45 90 60 45 90 -45 -30 -30 -30 0 45 30 60 90 45 45 0 -30 -30 -45 -60 -60 -45 -60 -30 0 45 60 90 90 45 30 0 -45 90 45 0 -30 0 30 60 90 90 -45 -60 -45 90 -60 -60 -60 -30 0 30 60 90 -45 -60 -45 -60 90 45 30 30 60 30 45 45 0 -45 0 30 60 90 60 60 60 60 90 60 30 0 -45 0 45 45 30 60 30 30 45 90 -60 -45 -60 -45 90 60 30 0 -30 -60 -60 -60 90 -45 -60 -45 90 90 60 30 0 -30 0 45 90 -45 0 30 45 90 90 60 45 0 -30 -60 -45 -60 -60 -45 -30 -30 0 45 45 90 60 30 45 0 -30 -30 -30 -45 90 45 60 90 -45</t>
  </si>
  <si>
    <t>-60 90 45 90 -45 -30 -30 -30 0 30 60 60 90 45 45 45 0 -30 -30 -45 -30 -60 -45 -60 -45 0 30 60 90 90 45 90 -45 0 45 30 0 -45 0 30 60 90 -45 -60 90 -60 -45 -60 90 -60 -30 0 30 60 90 -45 -45 -60 -60 90 60 60 60 90 60 45 0 -30 0 30 30 45 45 45 30 30 45 45 45 30 30 0 -30 0 45 60 90 60 60 60 90 -60 -60 -45 -45 90 60 30 0 -30 -60 90 -60 -45 -60 90 -60 -45 90 60 30 0 -45 0 30 45 0 -45 90 45 90 90 60 30 0 -45 -60 -45 -60 -30 -45 -30 -30 0 45 45 45 90 60 60 30 0 -30 -30 -30 -45 90 45 90 -60</t>
  </si>
  <si>
    <t>45 30 30 45 60 45 0 -45 -60 90 -45 0 45 45 90 45 60 60 90 60 45 0 -30 -30 -30 -30 -60 -30 -30 -30 -60 -45 0 45 45 45 60 30 45 90 -60 -60 -30 -60 -60 -60 -60 -45 -45 -45 -45 0 45 30 60 60 60 60 90 90 90 90 -45 0 -45 -45 0 -45 0 30 30 30 30 0 -45 -45 0 30 30 30 30 0 -45 0 -45 -45 0 -45 90 90 90 90 60 60 60 60 30 45 0 -45 -45 -45 -45 -60 -60 -60 -60 -30 -60 -60 90 45 30 60 45 45 45 0 -45 -60 -30 -30 -30 -60 -30 -30 -30 -30 0 45 60 90 60 60 45 90 45 45 0 -45 90 -60 -45 0 45 60 45 30 30 45</t>
  </si>
  <si>
    <t>60 45 60 45 0 -45 -60 90 -45 0 45 30 45 45 45 60 90 90 60 60 30 0 -30 -30 -30 -30 -60 -30 -30 -60 -45 0 45 30 45 45 45 45 90 -60 -30 -60 -30 -60 -60 -60 -60 -45 -45 -45 -45 0 45 30 60 60 60 60 90 90 90 90 -45 -45 -45 -45 0 0 0 30 30 30 30 0 -45 -45 0 30 30 30 30 0 0 0 -45 -45 -45 -45 90 90 90 90 60 60 60 60 30 45 0 -45 -45 -45 -45 -60 -60 -60 -60 -30 -60 -30 -60 90 45 45 45 45 30 45 0 -45 -60 -30 -30 -60 -30 -30 -30 -30 0 30 60 60 90 90 60 45 45 45 30 45 0 -45 90 -60 -45 0 45 60 45 60</t>
  </si>
  <si>
    <t>-60 -45 0 -45 90 -60 -30 -30 -30 -60 -60 90 45 60 30 60 90 45 90 -60 -30 0 30 30 30 60 90 -45 -30 0 -45 -60 -60 -30 0 30 30 0 -30 0 -45 -60 90 90 -60 -45 90 60 60 30 0 -45 -45 -45 -45 -30 -60 90 45 45 60 45 0 0 0 30 45 45 45 45 60 60 60 45 60 60 45 60 60 60 45 45 45 45 30 0 0 0 45 60 45 45 90 -60 -30 -45 -45 -45 -45 0 30 60 60 90 -45 -60 90 90 -60 -45 0 -30 0 30 30 0 -30 -60 -60 -45 0 -30 -45 90 60 30 30 30 0 -30 -60 90 45 90 60 30 60 45 90 -60 -60 -30 -30 -30 -60 90 -45 0 -45 -60</t>
  </si>
  <si>
    <t>0 -45 -60 -30 -60 90 -45 -30 -30 -30 -60 90 45 30 60 60 90 90 -60 -30 0 30 60 30 30 45 90 -60 -30 -45 -60 -60 -45 0 30 0 -45 0 30 0 -45 90 90 -60 -30 -60 90 60 30 0 -45 -45 -60 -45 -30 -45 90 45 60 60 30 0 0 0 45 45 45 45 60 60 45 60 45 45 60 60 45 45 60 45 60 60 45 45 45 45 0 0 0 30 60 60 45 90 -45 -30 -45 -60 -45 -45 0 30 60 90 -60 -30 -60 90 90 -45 0 30 0 -45 0 30 0 -45 -60 -60 -45 -30 -60 90 45 30 30 60 30 0 -30 -60 90 90 60 60 30 45 90 -60 -30 -30 -30 -45 90 -60 -30 -60 -45 0</t>
  </si>
  <si>
    <t>90 45 0 30 45 0 -45 -60 -60 -30 0 45 60 90 -45 -30 -60 -45 90 60 60 30 0 0 30 60 60 30 30 0 -30 -60 -60 -30 0 0 0 30 0 30 60 90 60 45 90 -45 -45 0 45 30 0 -45 -60 -60 -30 0 -45 0 -30 0 -45 90 -60 -60 -30 -30 -60 90 45 45 45 60 60 60 90 90 60 60 60 45 45 45 90 -60 -30 -30 -60 -60 90 -45 0 -30 0 -45 0 -30 -60 -60 -45 0 30 45 0 -45 -45 90 45 60 90 60 30 0 30 0 0 0 -30 -60 -60 -30 0 30 30 60 60 30 0 0 30 60 60 90 -45 -60 -30 -45 90 60 45 0 -30 -60 -60 -45 0 45 30 0 45 90</t>
  </si>
  <si>
    <t>0 45 90 45 30 0 -30 -60 -45 0 30 60 90 -45 -45 -60 -30 -60 90 60 60 30 30 0 0 30 60 60 45 0 -30 -60 -60 -30 0 30 0 0 0 45 60 90 60 30 0 -45 -45 90 45 30 0 -45 -45 -60 -30 -60 -45 0 0 0 -30 -60 -60 -30 -30 -60 90 60 60 60 90 45 90 45 45 45 45 90 45 90 60 60 60 90 -60 -30 -30 -60 -60 -30 0 0 0 -45 -60 -30 -60 -45 -45 0 30 45 90 -45 -45 0 30 60 90 60 45 0 0 0 30 0 -30 -60 -60 -30 0 45 60 60 30 0 0 30 30 60 60 90 -60 -30 -60 -45 -45 90 60 30 0 -45 -60 -30 0 30 45 90 45 0</t>
  </si>
  <si>
    <t>-30 -30 -30 0 30 45 0 -45 -45 -45 -60 90 -60 -30 -30 0 0 -45 90 90 60 60 60 60 30 0 -45 -60 -60 -45 90 60 60 60 60 30 60 90 -45 0 -30 -60 -60 90 60 60 60 45 45 0 -45 -60 -45 90 60 90 -60 -60 90 -60 -60 -60 -60 90 45 0 45 30 30 0 45 45 45 30 45 45 30 45 45 45 0 30 30 45 0 45 90 -60 -60 -60 -60 90 -60 -60 90 60 90 -45 -60 -45 0 45 45 60 60 60 90 -60 -60 -30 0 -45 90 60 30 60 60 60 60 90 -45 -60 -60 -45 0 30 60 60 60 60 90 90 -45 0 0 -30 -30 -60 90 -60 -45 -45 -45 0 45 30 0 -30 -30 -30</t>
  </si>
  <si>
    <t>0 30 0 -45 -60 -45 -45 90 -60 -30 -30 -30 -30 0 30 0 -45 90 90 60 60 60 45 0 -30 -45 -45 -60 -60 90 60 60 45 60 60 60 60 90 -45 0 -30 -60 90 60 30 60 60 45 0 -45 -60 -60 -45 90 60 90 -60 -60 90 -60 -60 -60 -60 90 45 0 45 45 45 30 30 30 45 45 0 0 45 45 30 30 30 45 45 45 0 45 90 -60 -60 -60 -60 90 -60 -60 90 60 90 -45 -60 -60 -45 0 45 60 60 30 60 90 -60 -30 0 -45 90 60 60 60 60 45 60 60 90 -60 -60 -45 -45 -30 0 45 60 60 60 90 90 -45 0 30 0 -30 -30 -30 -30 -60 90 -45 -45 -60 -45 0 30 0</t>
  </si>
  <si>
    <t>30 60 60 30 0 -45 -45 -45 -45 -30 -60 -30 0 -45 0 45 45 45 45 60 60 60 90 60 90 -60 -30 -60 -30 -60 -60 -60 -45 -60 -60 90 -45 0 45 0 0 0 45 0 30 45 30 30 30 30 0 -30 -30 -30 -60 -30 -45 -60 90 90 -60 -30 0 0 30 60 90 90 90 45 60 60 60 60 30 30 60 60 60 60 45 90 90 90 60 30 0 0 -30 -60 90 90 -60 -45 -30 -60 -30 -30 -30 0 30 30 30 30 45 30 0 45 0 0 0 45 0 -45 90 -60 -60 -45 -60 -60 -60 -30 -60 -30 -60 90 60 90 60 60 60 45 45 45 45 0 -45 0 -30 -60 -30 -45 -45 -45 -45 0 30 60 60 30</t>
  </si>
  <si>
    <t>45 60 60 30 0 -45 -45 -45 -30 -60 90 -45 0 0 45 60 30 60 45 30 60 60 45 90 -45 -60 -45 -30 -60 -60 -60 -30 -30 -60 -60 -60 -45 0 30 0 0 0 30 60 30 30 45 30 0 30 0 -45 -60 90 -60 -60 -30 0 -30 -30 -30 -30 0 45 60 60 60 60 90 45 90 90 90 90 45 45 90 90 90 90 45 90 60 60 60 60 45 0 -30 -30 -30 -30 0 -30 -60 -60 90 -60 -45 0 30 0 30 45 30 30 60 30 0 0 0 30 0 -45 -60 -60 -60 -30 -30 -60 -60 -60 -30 -45 -60 -45 90 45 60 60 30 45 60 30 60 45 0 0 -45 90 -60 -30 -45 -45 -45 0 30 60 60 45</t>
  </si>
  <si>
    <t>-45 0 45 45 45 0 -30 -60 -60 -60 -60 90 60 60 45 0 0 0 45 60 60 90 -60 -60 -45 0 45 60 90 -60 -60 -30 -45 0 30 30 0 45 45 45 0 -30 -45 -45 -30 -30 -45 -45 -60 -60 -45 0 30 0 30 30 0 0 45 90 45 90 60 45 60 60 60 60 90 -45 -45 -45 -45 90 90 90 90 -45 -45 -45 -45 90 60 60 60 60 45 60 90 45 90 45 0 0 30 30 0 30 0 -45 -60 -60 -45 -45 -30 -30 -45 -45 -30 0 45 45 45 0 30 30 0 -45 -30 -60 -60 90 60 45 0 -45 -60 -60 90 60 60 45 0 0 0 45 60 60 90 -60 -60 -60 -60 -30 0 45 45 45 0 -45</t>
  </si>
  <si>
    <t>0 45 45 45 0 -45 -30 -60 -60 -60 -60 90 60 60 45 0 0 0 45 60 60 90 -60 -45 0 30 60 90 -60 -30 0 45 30 30 45 45 0 -45 -60 -60 -60 -60 -30 -45 -45 -30 -45 0 0 -30 0 45 90 90 60 45 0 -45 -45 0 45 45 60 60 60 30 30 60 90 -45 -45 90 90 -45 -45 -45 -45 90 90 -45 -45 90 60 30 30 60 60 60 45 45 0 -45 -45 0 45 60 90 90 45 0 -30 0 0 -45 -30 -45 -45 -30 -60 -60 -60 -60 -45 0 45 45 30 30 45 0 -30 -60 90 60 30 0 -45 -60 90 60 60 45 0 0 0 45 60 60 90 -60 -60 -60 -60 -30 -45 0 45 45 45 0</t>
  </si>
  <si>
    <t>-30 -45 -30 0 -45 90 60 60 45 45 90 -45 -30 0 45 60 90 -60 -45 -45 90 60 60 60 90 -45 -30 -60 -60 -45 -45 -45 0 45 60 60 90 -60 -60 -45 -60 -60 -60 -45 0 0 45 45 60 60 60 60 90 -60 90 45 30 60 90 -60 -60 -60 -60 -45 0 0 0 30 45 30 45 45 30 45 45 45 45 30 45 45 30 45 30 0 0 0 -45 -60 -60 -60 -60 90 60 30 45 90 -60 90 60 60 60 60 45 45 0 0 -45 -60 -60 -60 -45 -60 -60 90 60 60 45 0 -45 -45 -45 -60 -60 -30 -45 90 60 60 60 90 -45 -45 -60 90 60 45 0 -30 -45 90 45 45 60 60 90 -45 0 -30 -45 -30</t>
  </si>
  <si>
    <t>-30 -45 90 60 60 45 45 90 -60 -30 -30 -45 90 45 60 90 -45 -30 -45 90 60 60 60 90 -45 0 -45 -45 -60 -60 -60 -45 0 45 60 60 90 -60 -45 -60 -60 -60 -60 -45 0 45 0 45 60 60 60 60 90 -45 0 45 60 90 -60 -60 -60 -60 -45 0 0 0 30 30 45 30 45 45 45 45 30 30 45 45 45 45 30 45 30 30 0 0 0 -45 -60 -60 -60 -60 90 60 45 0 -45 90 60 60 60 60 45 0 45 0 -45 -60 -60 -60 -60 -45 -60 90 60 60 45 0 -45 -60 -60 -60 -45 -45 0 -45 90 60 60 60 90 -45 -30 -45 90 60 45 90 -45 -30 -30 -60 90 45 45 60 60 90 -45 -30</t>
  </si>
  <si>
    <t>-60 -30 0 30 60 60 45 45 0 -30 -60 -60 90 60 30 0 -45 -30 0 -45 0 30 45 60 60 90 -45 -60 -45 0 -45 -30 -60 -45 -45 -45 0 45 30 0 -45 90 -45 0 45 45 30 0 45 60 90 -60 -30 -45 90 60 45 90 -60 -60 -45 90 45 45 60 45 45 45 60 60 90 -60 -60 -45 0 0 -45 -60 -60 90 60 60 45 45 45 60 45 45 90 -45 -60 -60 90 45 60 90 -45 -30 -60 90 60 45 0 30 45 45 0 -45 90 -45 0 30 45 0 -45 -45 -45 -60 -30 -45 0 -45 -60 -45 90 60 60 45 30 0 -45 0 -30 -45 0 30 60 90 -60 -60 -30 0 45 45 60 60 30 0 -30 -60</t>
  </si>
  <si>
    <t>-60 -45 0 45 60 30 60 45 0 -30 -60 90 60 30 0 -30 -60 -45 -30 0 30 0 45 60 60 90 -60 -45 -45 0 -45 -30 -60 -45 -45 -45 0 45 30 0 -45 90 -45 0 45 45 30 0 45 60 90 -60 -30 -45 90 45 60 90 -60 -60 -45 90 45 45 60 45 45 45 60 60 90 -60 -60 -45 0 0 -45 -60 -60 90 60 60 45 45 45 60 45 45 90 -45 -60 -60 90 60 45 90 -45 -30 -60 90 60 45 0 30 45 45 0 -45 90 -45 0 30 45 0 -45 -45 -45 -60 -30 -45 0 -45 -45 -60 90 60 60 45 0 30 0 -30 -45 -60 -30 0 30 60 90 -60 -30 0 45 60 30 60 45 0 -45 -60</t>
  </si>
  <si>
    <t>-60 -60 -45 -60 -45 0 30 0 45 60 60 90 -60 -60 90 -60 -60 90 60 45 45 30 45 30 0 30 30 0 -45 -60 -60 -30 -30 -30 0 45 90 45 30 45 0 -30 -30 -45 0 -45 -45 0 30 60 30 30 45 90 -60 -30 -30 -45 -45 -30 -30 -30 0 -45 90 90 90 60 60 60 60 30 60 60 45 45 60 60 30 60 60 60 60 90 90 90 -45 0 -30 -30 -30 -45 -45 -30 -30 -60 90 45 30 30 60 30 0 -45 -45 0 -45 -30 -30 0 45 30 45 90 45 0 -30 -30 -30 -60 -60 -45 0 30 30 0 30 45 30 45 45 60 90 -60 -60 90 -60 -60 90 60 60 45 0 30 0 -45 -60 -45 -60 -60</t>
  </si>
  <si>
    <t>-30 -60 -30 0 30 45 60 60 90 -60 -60 -60 -60 90 -60 -60 90 45 0 45 0 45 30 30 45 30 30 0 -45 -60 -30 -45 -60 -45 0 45 30 45 45 30 0 -30 -45 0 -45 -60 -45 0 30 45 30 30 60 90 -45 -30 -45 -30 -30 -30 -30 0 -30 -45 90 90 60 90 60 60 60 60 90 60 60 60 60 90 60 60 60 60 90 60 90 90 -45 -30 0 -30 -30 -30 -30 -45 -30 -45 90 60 30 30 45 30 0 -45 -60 -45 0 -45 -30 0 30 45 45 30 45 0 -45 -60 -45 -30 -60 -45 0 30 30 45 30 30 45 0 45 0 45 90 -60 -60 90 -60 -60 -60 -60 90 60 60 45 30 0 -30 -60 -30</t>
  </si>
  <si>
    <t>90 90 90 90 45 30 60 45 0 30 45 45 90 45 45 45 60 60 60 90 -45 -30 -30 -45 -30 -30 -60 -60 -60 -45 0 30 30 30 60 60 90 -45 -30 -30 -60 -60 -60 -45 90 -60 90 -60 -30 0 -30 -30 -60 -30 0 30 30 30 30 0 30 60 60 60 30 60 30 0 0 -45 -60 -45 0 -30 -30 -30 -30 0 -45 -60 -45 0 0 30 60 30 60 60 60 30 0 30 30 30 30 0 -30 -60 -30 -30 0 -30 -60 90 -60 90 -45 -60 -60 -60 -30 -30 -45 90 60 60 30 30 30 0 -45 -60 -60 -60 -30 -30 -45 -30 -30 -45 90 60 60 60 45 45 45 90 45 45 30 0 45 60 30 45 90 90 90 90</t>
  </si>
  <si>
    <t>90 60 45 90 60 90 90 60 45 30 45 30 45 60 30 30 30 60 90 90 -60 -30 -30 -30 -60 -60 -30 0 45 45 45 60 60 90 -45 -60 -30 -60 -60 -60 -45 0 0 -30 -60 90 90 -60 -30 0 -30 -45 -30 -30 0 0 30 30 0 30 30 30 30 60 60 60 30 0 -30 -60 -45 -45 -30 -45 -45 -45 -45 -30 -45 -45 -60 -30 0 30 60 60 60 30 30 30 30 0 30 30 0 0 -30 -30 -45 -30 0 -30 -60 90 90 -60 -30 0 0 -45 -60 -60 -60 -30 -60 -45 90 60 60 45 45 45 0 -30 -60 -60 -30 -30 -30 -60 90 90 60 30 30 30 60 45 30 45 30 45 60 90 90 60 90 45 60 90</t>
  </si>
  <si>
    <t>0 -30 -30 -45 0 -45 90 90 90 45 0 -30 -60 90 45 0 30 0 45 90 -60 90 45 60 45 90 -45 -60 90 60 60 60 45 60 90 -60 -45 -45 -45 -60 -30 -60 90 90 90 -45 -30 0 -30 -60 90 60 60 90 60 90 -45 -45 -60 -60 -60 -45 0 0 45 30 60 30 30 30 30 45 60 45 45 45 45 60 45 30 30 30 30 60 30 45 0 0 -45 -60 -60 -60 -45 -45 90 60 90 60 60 90 -60 -30 0 -30 -45 90 90 90 -60 -30 -60 -45 -45 -45 -60 90 60 45 60 60 60 90 -60 -45 90 45 60 45 90 -60 90 45 0 30 0 45 90 -60 -30 0 45 90 90 90 -45 0 -45 -30 -30 0</t>
  </si>
  <si>
    <t>-60 -30 0 -30 -60 90 90 90 45 0 -45 -60 90 60 30 0 0 0 45 90 90 45 60 45 90 -45 -30 -60 90 60 60 60 45 60 90 -45 -45 -45 -30 -60 -60 90 90 60 90 -45 0 -30 -30 -45 90 -60 90 60 60 90 -60 -45 -45 -60 -60 -45 0 0 30 30 45 30 30 30 45 45 60 45 45 45 45 60 45 45 30 30 30 45 30 30 0 0 -45 -60 -60 -45 -45 -60 90 60 60 90 -60 90 -45 -30 -30 0 -45 90 60 90 90 -60 -60 -30 -45 -45 -45 90 60 45 60 60 60 90 -60 -30 -45 90 45 60 45 90 90 45 0 0 0 30 60 90 -60 -45 0 45 90 90 90 -60 -30 0 -30 -60</t>
  </si>
  <si>
    <t>45 60 60 60 45 0 -45 -60 -45 0 -45 90 -45 -30 0 30 0 -45 -45 0 30 45 90 -60 -60 -30 0 0 45 90 60 45 45 90 -60 -30 0 -45 90 -60 -30 -45 0 -30 0 45 60 60 90 60 90 -60 -30 -45 -30 -60 -30 -60 -60 -60 90 45 0 45 30 0 30 0 30 60 60 30 60 30 30 30 30 60 30 60 60 30 0 30 0 30 45 0 45 90 -60 -60 -60 -30 -60 -30 -45 -30 -60 90 60 90 60 60 45 0 -30 0 -45 -30 -60 90 -45 0 -30 -60 90 45 45 60 90 45 0 0 -30 -60 -60 90 45 30 0 -45 -45 0 30 0 -30 -45 90 -45 0 -45 -60 -45 0 45 60 60 60 45</t>
  </si>
  <si>
    <t>60 60 45 60 45 0 -45 -60 -45 0 -45 90 45 0 -30 0 -45 -45 0 30 30 60 90 -60 -60 -30 0 0 -45 90 60 45 45 90 -60 -30 0 -45 90 -60 -30 -30 -60 -45 0 30 60 60 90 60 90 -60 -30 0 -30 -30 -45 -60 -60 -60 90 60 60 45 0 0 0 30 30 45 30 30 30 45 45 45 45 30 30 30 45 30 30 0 0 0 45 60 60 90 -60 -60 -60 -45 -30 -30 0 -30 -60 90 60 90 60 60 30 0 -45 -60 -30 -30 -60 90 -45 0 -30 -60 90 45 45 60 90 -45 0 0 -30 -60 -60 90 60 30 30 0 -45 -45 0 -30 0 45 90 -45 0 -45 -60 -45 0 45 60 45 60 60</t>
  </si>
  <si>
    <t>90 60 60 60 60 90 -60 -60 -60 -60 90 45 0 0 30 30 0 -30 -30 -30 -30 -45 -60 90 45 60 45 60 60 45 0 45 45 45 90 -45 -60 -60 -45 90 -45 -30 -30 0 45 30 0 -45 0 45 30 45 30 45 45 45 45 30 45 30 0 -45 90 -45 -30 -45 -45 -45 0 -45 -45 -45 90 -45 -45 -45 -45 90 -45 -45 -45 0 -45 -45 -45 -30 -45 90 -45 0 30 45 30 45 45 45 45 30 45 30 45 0 -45 0 30 45 0 -30 -30 -45 90 -45 -60 -60 -45 90 45 45 45 0 45 60 60 45 60 45 90 -60 -45 -30 -30 -30 -30 0 30 30 0 0 45 90 -60 -60 -60 -60 90 60 60 60 60 90</t>
  </si>
  <si>
    <t>60 60 60 60 90 -60 -60 -60 90 90 45 0 0 30 30 0 -30 -60 -45 -60 -30 -30 -45 90 60 45 45 60 60 45 45 45 45 90 -60 -30 0 -45 -60 -30 0 0 30 45 90 -45 -45 -30 0 45 30 45 30 45 45 45 45 30 45 30 0 -45 -45 -45 -45 -30 -45 -45 -45 90 90 -45 -45 -45 0 0 -45 -45 -45 90 90 -45 -45 -45 -30 -45 -45 -45 -45 0 30 45 30 45 45 45 45 30 45 30 45 0 -30 -45 -45 90 45 30 0 0 -30 -60 -45 0 -30 -60 90 45 45 45 45 60 60 45 45 60 90 -45 -30 -30 -60 -45 -60 -30 0 30 30 0 0 45 90 90 -60 -60 -60 90 60 60 60 60</t>
  </si>
  <si>
    <t>30 0 -45 -30 -30 -45 -30 -30 -30 0 30 60 60 45 0 45 0 -45 -45 -30 -45 -45 -45 -45 -60 90 60 90 -45 -45 90 45 45 45 60 90 -45 -45 -45 -60 90 45 90 -60 -45 -60 -60 -60 -60 90 45 45 45 60 45 60 45 60 45 0 0 45 45 60 90 -60 -45 0 45 30 30 30 30 0 0 0 0 30 30 30 30 45 0 -45 -60 90 60 45 45 0 0 45 60 45 60 45 60 45 45 45 90 -60 -60 -60 -60 -45 -60 90 45 90 -60 -45 -45 -45 90 60 45 45 45 90 -45 -45 90 60 90 -60 -45 -45 -45 -45 -30 -45 -45 0 45 0 45 60 60 30 0 -30 -30 -30 -45 -30 -30 -45 0 30</t>
  </si>
  <si>
    <t>-60 -30 -45 -45 -30 -30 -30 0 45 60 60 30 45 0 -30 -60 -45 0 -30 -45 -45 -45 90 60 45 90 -45 -45 -45 -45 90 45 45 45 60 90 -45 -45 0 -45 90 45 90 -60 -60 -60 -60 -45 -60 90 45 45 60 45 60 45 60 45 45 45 45 60 90 -60 -45 0 0 0 30 0 30 30 30 30 0 0 30 30 30 30 0 30 0 0 0 -45 -60 90 60 45 45 45 45 60 45 60 45 60 45 45 90 -60 -45 -60 -60 -60 -60 90 45 90 -45 0 -45 -45 90 60 45 45 45 90 -45 -45 -45 -45 90 45 60 90 -45 -45 -45 -30 0 -45 -60 -30 0 45 30 60 60 45 0 -30 -30 -30 -45 -45 -30 -60</t>
  </si>
  <si>
    <t>-30 0 45 60 90 -45 0 -45 90 45 45 30 30 60 90 -60 -60 -60 -30 -60 90 45 0 -30 -60 -45 -30 -30 0 -30 0 45 60 60 60 45 45 30 45 90 -60 -30 -45 0 45 90 -60 -45 -45 -60 -45 -45 -45 -45 0 45 60 45 60 30 60 45 45 90 45 90 -45 -45 -45 -45 0 30 30 30 0 0 30 30 30 0 -45 -45 -45 -45 90 45 90 45 45 60 30 60 45 60 45 0 -45 -45 -45 -45 -60 -45 -45 -60 90 45 0 -45 -30 -60 90 45 30 45 45 60 60 60 45 0 -30 0 -30 -30 -45 -60 -30 0 45 90 -60 -30 -60 -60 -60 90 60 30 30 45 45 90 -45 0 -45 90 60 45 0 -30</t>
  </si>
  <si>
    <t>0 45 60 90 -45 -60 -30 -60 90 45 45 30 30 60 90 -60 -60 -30 -45 90 45 0 -30 0 -30 -45 0 -30 -60 -30 0 45 30 60 45 45 60 60 45 90 -60 -30 -45 0 45 90 -60 -45 -45 -60 -45 -45 -45 -45 0 45 60 45 45 60 45 45 60 90 90 -45 -45 -45 -45 0 30 30 30 30 0 0 30 30 30 30 0 -45 -45 -45 -45 90 90 60 45 45 60 45 45 60 45 0 -45 -45 -45 -45 -60 -45 -45 -60 90 45 0 -45 -30 -60 90 45 60 60 45 45 60 30 45 0 -30 -60 -30 0 -45 -30 0 -30 0 45 90 -45 -30 -60 -60 90 60 30 30 45 45 90 -60 -30 -60 -45 90 60 45 0</t>
  </si>
  <si>
    <t>90 60 90 -60 -45 0 0 30 45 0 45 0 -45 90 90 90 -45 0 -30 -60 90 -45 -60 -30 0 45 45 60 90 -60 -45 -45 -30 0 -45 -60 -60 -30 0 30 30 0 45 0 0 30 60 90 90 -60 90 60 30 45 90 -60 -30 -60 90 60 60 60 90 -60 90 60 45 0 30 60 60 30 0 -30 -30 -30 -30 0 30 60 60 30 0 45 60 90 -60 90 60 60 60 90 -60 -30 -60 90 45 30 60 90 -60 90 90 60 30 0 0 45 0 30 30 0 -30 -60 -60 -45 0 -30 -45 -45 -60 90 60 45 45 0 -30 -60 -45 90 -60 -30 0 -45 90 90 90 -45 0 45 0 45 30 0 0 -45 -60 90 60 90</t>
  </si>
  <si>
    <t>90 60 90 -45 0 0 45 45 30 0 0 -45 -60 90 90 90 -45 0 -30 -45 90 -60 -30 0 30 60 45 90 -45 -60 -60 -45 -30 0 -30 -60 -60 -45 0 45 30 0 0 0 30 30 45 90 -60 90 90 60 30 60 90 -60 -30 -60 90 60 60 90 -60 90 60 45 0 30 60 60 60 45 0 -30 -30 -30 -30 0 45 60 60 60 30 0 45 60 90 -60 90 60 60 90 -60 -30 -60 90 60 30 60 90 90 -60 90 45 30 30 0 0 0 30 45 0 -45 -60 -60 -30 0 -30 -45 -60 -60 -45 90 45 60 30 0 -30 -60 90 -45 -30 0 -45 90 90 90 -60 -45 0 0 30 45 45 0 0 -45 90 60 90</t>
  </si>
  <si>
    <t>90 60 30 30 45 90 90 -45 -30 -30 -30 -45 90 60 30 60 45 0 -45 90 90 45 90 90 60 90 -45 0 0 30 30 0 -30 -45 90 60 30 0 -45 90 45 60 90 -60 -45 0 45 45 45 45 90 45 60 90 -45 -30 -30 -45 -45 -60 -60 -60 -45 -60 -60 -60 -60 -45 0 0 0 45 45 45 60 60 45 45 45 0 0 0 -45 -60 -60 -60 -60 -45 -60 -60 -60 -45 -45 -30 -30 -45 90 60 45 90 45 45 45 45 0 -45 -60 90 60 45 90 -45 0 30 60 90 -45 -30 0 30 30 0 0 -45 90 60 90 90 45 90 90 -45 0 45 60 30 60 90 -45 -30 -30 -30 -45 90 90 45 30 30 60 90</t>
  </si>
  <si>
    <t>90 60 30 30 45 90 -45 -30 -30 -45 90 60 30 60 90 -45 0 -30 -45 90 90 60 45 90 90 90 -45 0 30 30 0 -30 -45 90 60 30 0 0 45 90 60 45 90 -60 -45 90 45 45 45 45 0 45 60 90 -60 -45 -45 -60 -45 -60 -45 -45 -30 -60 -60 -60 -60 -30 0 45 60 45 45 0 0 0 0 45 45 60 45 0 -30 -60 -60 -60 -60 -30 -45 -45 -60 -45 -60 -45 -45 -60 90 60 45 0 45 45 45 45 90 -45 -60 90 45 60 90 45 0 0 30 60 90 -45 -30 0 30 30 0 -45 90 90 90 45 60 90 90 -45 -30 0 -45 90 60 30 60 90 -45 -30 -30 -45 90 45 30 30 60 90</t>
  </si>
  <si>
    <t>-60 -60 -60 -45 -45 0 -45 0 45 90 45 45 45 45 90 -45 -45 -45 -45 0 45 45 60 45 45 45 45 0 -45 -45 -45 90 -45 -45 -45 -45 90 45 45 45 45 60 45 45 45 45 60 45 45 45 45 90 -45 -45 0 0 0 -45 -45 90 90 90 90 -45 -45 -45 -60 -45 -45 -45 -45 0 45 60 45 45 60 45 0 -45 -45 -45 -45 -60 -45 -45 -45 90 90 90 90 -45 -45 0 0 0 -45 -45 90 45 45 45 45 60 45 45 45 45 60 45 45 45 45 90 -45 -45 -45 -45 90 -45 -45 -45 0 45 45 45 45 60 45 45 0 -45 -45 -45 -45 90 45 45 45 45 90 45 0 -45 0 -45 -45 -60 -60 -60</t>
  </si>
  <si>
    <t>-60 -60 -45 -45 -45 90 45 45 45 60 45 45 90 -60 -45 -45 -60 -45 0 45 45 60 45 45 45 45 90 -45 -45 -45 -45 90 -45 -45 -45 -45 90 45 45 45 45 60 45 45 45 45 60 45 45 45 45 90 -45 -45 -45 -45 0 -45 -45 -45 -45 0 -45 -45 -45 0 0 0 0 45 90 90 90 45 0 0 45 90 90 90 45 0 0 0 0 -45 -45 -45 0 -45 -45 -45 -45 0 -45 -45 -45 -45 90 45 45 45 45 60 45 45 45 45 60 45 45 45 45 90 -45 -45 -45 -45 90 -45 -45 -45 -45 90 45 45 45 45 60 45 45 0 -45 -60 -45 -45 -60 90 45 45 60 45 45 45 90 -45 -45 -45 -60 -60</t>
  </si>
  <si>
    <t>-60 -30 -60 90 60 60 60 60 30 0 -45 0 -30 -60 -45 0 -30 -30 -45 -30 -30 -30 -30 -60 90 60 60 60 60 45 30 60 90 -60 -60 -60 -45 90 60 60 45 30 45 90 -45 0 -30 -45 90 45 0 45 90 -60 -45 0 0 0 30 60 45 45 30 30 30 0 -45 -60 -60 -60 -60 90 45 30 30 30 30 45 90 -60 -60 -60 -60 -45 0 30 30 30 45 45 60 30 0 0 0 -45 -60 90 45 0 45 90 -45 -30 0 -45 90 45 30 45 60 60 90 -45 -60 -60 -60 90 60 30 45 60 60 60 60 90 -60 -30 -30 -30 -30 -45 -30 -30 0 -45 -60 -30 0 -45 0 30 60 60 60 60 90 -60 -30 -60</t>
  </si>
  <si>
    <t>-45 -60 90 60 60 60 60 30 0 -30 -60 -30 -30 -30 -60 -45 -45 0 0 -45 -30 -30 -30 -60 90 60 45 60 30 60 60 60 90 -60 -30 -60 90 45 60 30 45 90 -45 -30 0 -45 -60 90 60 45 0 45 90 -60 -45 0 0 0 30 60 45 45 30 30 30 0 -45 -60 -60 -60 -60 90 45 30 30 30 30 45 90 -60 -60 -60 -60 -45 0 30 30 30 45 45 60 30 0 0 0 -45 -60 90 45 0 45 60 90 -60 -45 0 -30 -45 90 45 30 60 45 90 -60 -30 -60 90 60 60 60 30 60 45 60 90 -60 -30 -30 -30 -45 0 0 -45 -45 -60 -30 -30 -30 -60 -30 0 30 60 60 60 60 90 -60 -45</t>
  </si>
  <si>
    <t>90 45 90 -45 -30 -30 -60 -30 0 30 30 45 45 90 -45 -45 90 60 30 45 45 0 -30 -60 -60 -30 -60 -45 -45 90 60 30 0 0 -30 -60 -60 -30 0 -45 90 45 30 30 30 30 45 0 -45 -45 -45 0 30 45 0 -30 -30 -30 -45 90 90 -45 0 0 -30 0 45 60 60 60 60 30 30 45 45 45 45 30 30 60 60 60 60 45 0 -30 0 0 -45 90 90 -45 -30 -30 -30 0 45 30 0 -45 -45 -45 0 45 30 30 30 30 45 90 -45 0 -30 -60 -60 -30 0 0 30 60 90 -45 -45 -60 -30 -60 -60 -30 0 45 45 30 60 90 -45 -45 90 45 45 30 30 0 -30 -60 -30 -30 -45 90 45 90</t>
  </si>
  <si>
    <t>90 45 0 -45 -30 -30 -60 -30 0 45 30 60 90 -45 -45 90 60 45 30 30 45 90 -45 -30 -45 -60 -60 -30 -60 90 45 30 0 -30 -60 -45 0 45 90 45 0 30 30 30 30 0 -30 -60 -45 -45 0 45 30 45 0 -30 -30 -30 -45 90 90 -45 -30 0 0 -45 0 30 30 60 60 60 45 60 45 45 60 45 60 60 60 30 30 0 -45 0 0 -30 -45 90 90 -45 -30 -30 -30 0 45 30 45 0 -45 -45 -60 -30 0 30 30 30 30 0 45 90 45 0 -45 -60 -30 0 30 45 90 -60 -30 -60 -60 -45 -30 -45 90 45 30 30 45 60 90 -45 -45 90 60 30 45 0 -30 -60 -30 -30 -45 0 45 90</t>
  </si>
  <si>
    <t>60 30 30 45 90 -45 90 45 0 45 60 60 30 45 0 -45 -60 -30 -30 -30 -45 -45 0 45 60 60 60 30 0 30 30 0 -45 90 -45 -30 -30 -30 0 30 60 60 45 0 0 -30 0 30 30 30 30 45 30 45 90 -45 -30 -60 90 -60 -30 -30 -60 90 90 -60 -30 -30 -45 -45 -60 -60 -60 90 45 45 90 -60 -60 -60 -45 -45 -30 -30 -60 90 90 -60 -30 -30 -60 90 -60 -30 -45 90 45 30 45 30 30 30 30 0 -30 0 0 45 60 60 30 0 -30 -30 -30 -45 90 -45 0 30 30 0 30 60 60 60 45 0 -45 -45 -30 -30 -30 -60 -45 0 45 30 60 60 45 0 45 90 -45 90 45 30 30 60</t>
  </si>
  <si>
    <t>30 45 0 -45 90 45 30 0 45 60 60 60 30 0 -45 -60 -45 -30 -30 -30 -45 90 45 30 60 30 60 30 60 45 0 -45 -30 0 -30 -45 0 30 60 60 90 45 0 0 -30 -30 0 30 45 30 30 30 30 45 90 -45 -45 -30 -30 -45 90 90 90 -60 -30 -30 -60 -60 -30 -60 -60 -60 -60 90 45 45 90 -60 -60 -60 -60 -30 -60 -60 -30 -30 -60 90 90 90 -45 -30 -30 -45 -45 90 45 30 30 30 30 45 30 0 -30 -30 0 0 45 90 60 60 30 0 -45 -30 0 -30 -45 0 45 60 30 60 30 60 30 45 90 -45 -30 -30 -30 -45 -60 -45 0 30 60 60 60 45 0 30 45 90 -45 0 45 30</t>
  </si>
  <si>
    <t>30 60 45 0 -45 -30 -60 -30 -30 0 0 -30 -60 -30 -60 -45 -45 90 45 0 -45 0 30 60 90 60 30 30 45 0 -30 -45 -45 0 -45 -45 -60 90 90 60 30 0 -45 0 45 90 45 30 45 90 -60 -60 90 -60 -30 -30 0 45 60 45 0 45 60 30 0 30 30 60 90 -60 -30 -60 90 60 60 60 60 90 -60 -30 -60 90 60 30 30 0 30 60 45 0 45 60 45 0 -30 -30 -60 90 -60 -60 90 45 30 45 90 45 0 -45 0 30 60 90 90 -60 -45 -45 0 -45 -45 -30 0 45 30 30 60 90 60 30 0 -45 0 45 90 -45 -45 -60 -30 -60 -30 0 0 -30 -30 -60 -30 -45 0 45 60 30</t>
  </si>
  <si>
    <t>30 45 30 0 -30 0 45 0 -30 -60 -60 -60 -45 -30 -30 -60 90 -45 0 -30 -45 0 30 45 60 45 60 30 0 -45 -45 -45 -60 -30 -45 90 90 60 30 0 0 45 90 90 45 0 30 60 90 90 -60 -30 -60 -60 -45 0 30 60 45 30 45 45 0 -30 0 30 60 60 90 -60 -30 -45 90 60 60 60 60 90 -45 -30 -60 90 60 60 30 0 -30 0 45 45 30 45 60 30 0 -45 -60 -60 -30 -60 90 90 60 30 0 45 90 90 45 0 0 30 60 90 90 -45 -30 -60 -45 -45 -45 0 30 60 45 60 45 30 0 -45 -30 0 -45 90 -60 -30 -30 -45 -60 -60 -60 -30 0 45 0 -30 0 30 45 30</t>
  </si>
  <si>
    <t>-45 -45 -60 -30 0 30 30 0 45 60 90 -60 -30 0 -30 -30 -45 0 45 45 90 60 90 -45 90 90 -45 0 0 45 60 30 0 -30 -60 90 -60 -30 -60 90 90 90 45 90 45 30 30 60 60 90 -60 -30 0 -30 -60 90 45 0 -45 -60 -45 -60 -60 -30 0 30 60 30 60 60 60 60 30 0 30 30 0 30 60 60 60 60 30 60 30 0 -30 -60 -60 -45 -60 -45 0 45 90 -60 -30 0 -30 -60 90 60 60 30 30 45 90 45 90 90 90 -60 -30 -60 90 -60 -30 0 30 60 45 0 0 -45 90 90 -45 90 60 90 45 45 0 -45 -30 -30 0 -30 -60 90 60 45 0 30 30 0 -30 -60 -45 -45</t>
  </si>
  <si>
    <t>0 -30 -45 -45 0 30 60 30 45 90 -60 -30 -45 -60 -30 -30 0 45 60 45 60 90 90 90 90 45 0 -30 0 30 0 30 0 -30 -60 90 -60 -45 -60 90 45 90 90 90 60 45 30 30 60 90 -60 -30 -30 -60 90 -45 0 0 -45 -60 -30 -60 -60 -45 0 45 60 60 60 30 60 30 60 30 0 0 30 60 30 60 30 60 60 60 45 0 -45 -60 -60 -30 -60 -45 0 0 -45 90 -60 -30 -30 -60 90 60 30 30 45 60 90 90 90 45 90 -60 -45 -60 90 -60 -30 0 30 0 30 0 -30 0 45 90 90 90 90 60 45 60 45 0 -30 -30 -60 -45 -30 -60 90 45 30 60 30 0 -45 -45 -30 0</t>
  </si>
  <si>
    <t>45 30 60 90 -45 -45 -45 -30 -30 -45 90 -60 90 60 30 60 30 30 30 60 60 90 90 -60 -30 0 30 0 0 0 0 -30 0 30 60 60 90 60 60 30 0 -30 -30 -60 90 60 90 90 -60 -60 -30 0 30 60 90 -60 -30 0 30 45 45 60 60 45 0 -30 -60 -60 -30 -60 -60 -60 90 -60 -60 -60 -60 90 -60 -60 -60 -30 -60 -60 -30 0 45 60 60 45 45 30 0 -30 -60 90 60 30 0 -30 -60 -60 90 90 60 90 -60 -30 -30 0 30 60 60 90 60 60 30 0 -30 0 0 0 0 30 0 -30 -60 90 90 60 60 30 30 30 60 30 60 90 -60 90 -45 -30 -30 -45 -45 -45 90 60 30 45</t>
  </si>
  <si>
    <t>45 30 60 90 -60 -30 -60 90 -45 -45 -30 -45 90 60 30 30 60 30 30 60 90 60 90 -60 -30 0 0 0 0 30 0 -30 0 30 60 60 90 60 30 0 -30 -30 -45 90 60 90 60 90 -60 -60 -30 0 30 60 90 -60 -30 0 30 60 60 45 45 45 0 -30 -60 -60 90 -60 -60 -60 -60 -30 -60 -60 -30 -60 -60 -60 -60 90 -60 -60 -30 0 45 45 45 60 60 30 0 -30 -60 90 60 30 0 -30 -60 -60 90 60 90 60 90 -45 -30 -30 0 30 60 90 60 60 30 0 -30 0 30 0 0 0 0 -30 -60 90 60 90 60 30 30 60 30 30 60 90 -45 -30 -45 -45 90 -60 -30 -60 90 60 30 45</t>
  </si>
  <si>
    <t>30 60 90 60 45 90 -45 -30 -30 -30 0 0 -45 -45 -45 -60 -45 90 45 30 30 30 45 90 60 30 45 0 -45 -30 -30 -45 90 -60 90 60 90 -60 90 45 0 0 30 60 60 30 45 30 0 -45 -60 -60 -45 0 30 60 60 60 60 45 60 45 45 0 -30 -60 -60 -60 -60 -30 -60 -60 -30 0 -30 -30 0 -30 -60 -60 -30 -60 -60 -60 -60 -30 0 45 45 60 45 60 60 60 60 30 0 -45 -60 -60 -45 0 30 45 30 60 60 30 0 0 45 90 -60 90 60 90 -60 90 -45 -30 -30 -45 0 45 30 60 90 45 30 30 30 45 90 -45 -60 -45 -45 -45 0 0 -30 -30 -30 -45 90 45 60 90 60 30</t>
  </si>
  <si>
    <t>90 60 60 30 45 90 -45 -30 -30 0 0 -45 -45 -45 -45 -30 -60 90 45 30 30 30 45 45 90 60 30 0 -30 -30 -60 90 -60 90 60 90 -60 -45 0 45 45 90 45 0 30 60 60 30 0 -45 -60 -60 -30 0 30 60 60 60 30 60 60 45 45 0 -45 -60 -60 -30 -45 -30 -60 -60 -60 -30 0 0 -30 -60 -60 -60 -30 -45 -30 -60 -60 -45 0 45 45 60 60 30 60 60 60 30 0 -30 -60 -60 -45 0 30 60 60 30 0 45 90 45 45 0 -45 -60 90 60 90 -60 90 -60 -30 -30 0 30 60 90 45 45 30 30 30 45 90 -60 -30 -45 -45 -45 -45 0 0 -30 -30 -45 90 45 30 60 60 90</t>
  </si>
  <si>
    <t>30 60 60 30 0 45 60 45 45 90 -45 -45 -60 -45 -45 -60 -45 -30 -30 -60 -30 -60 90 -45 -45 0 30 30 60 60 90 -60 -30 -60 90 -45 -60 90 45 0 45 0 -45 0 -45 0 -45 0 45 60 60 90 -60 -60 -45 -30 -60 90 -60 -60 90 45 45 60 45 60 45 45 60 60 30 60 45 0 0 0 0 45 60 30 60 60 45 45 60 45 60 45 45 90 -60 -60 90 -60 -30 -45 -60 -60 90 60 60 45 0 -45 0 -45 0 -45 0 45 0 45 90 -60 -45 90 -60 -30 -60 90 60 60 30 30 0 -45 -45 90 -60 -30 -60 -30 -30 -45 -60 -45 -45 -60 -45 -45 90 45 45 60 45 0 30 60 60 30</t>
  </si>
  <si>
    <t>60 60 45 60 30 0 45 60 45 90 -45 -60 -45 -45 -30 -30 -60 -45 0 30 45 30 60 90 -45 -45 -60 -30 -60 90 -60 -60 -60 90 -45 90 45 45 0 -45 -30 0 0 45 90 60 60 90 -45 -45 -60 -30 0 0 -45 -60 -60 -60 -45 -60 90 45 45 60 60 60 60 45 45 45 0 30 60 30 0 0 30 60 30 0 45 45 45 60 60 60 60 45 45 90 -60 -45 -60 -60 -60 -45 0 0 -30 -60 -45 -45 90 60 60 90 45 0 0 -30 -45 0 45 45 90 -45 90 -60 -60 -60 90 -60 -30 -60 -45 -45 90 60 30 45 30 0 -45 -60 -30 -30 -45 -45 -60 -45 90 45 60 45 0 30 60 45 60 60</t>
  </si>
  <si>
    <t>0 -45 -60 90 -45 -45 0 45 60 60 60 45 45 90 -45 -45 -60 -60 90 45 60 45 45 45 45 0 -45 90 -45 -45 90 -45 -45 -60 -60 -60 -45 -60 -60 -60 -60 -45 -45 90 60 45 60 45 45 45 45 60 45 60 45 0 0 0 45 45 45 45 60 60 90 -45 -45 -45 -45 0 -45 90 -45 0 0 0 0 -45 90 -45 0 -45 -45 -45 -45 90 60 60 45 45 45 45 0 0 0 45 60 45 60 45 45 45 45 60 45 60 90 -45 -45 -60 -60 -60 -60 -45 -60 -60 -60 -45 -45 90 -45 -45 90 -45 0 45 45 45 45 60 45 90 -60 -60 -45 -45 90 45 45 60 60 60 45 0 -45 -45 90 -60 -45 0</t>
  </si>
  <si>
    <t>-45 90 45 45 60 45 60 60 60 90 -45 -60 -45 -60 -45 -60 -45 -60 90 45 60 45 45 45 45 0 -45 -60 -60 -60 -60 -45 -60 90 90 -45 0 -45 -60 -45 -45 -45 -45 0 45 60 45 45 45 45 90 45 45 45 45 60 60 60 60 45 45 90 -45 -45 -45 -45 0 0 0 0 -45 90 -45 0 0 0 0 -45 90 -45 0 0 0 0 -45 -45 -45 -45 90 45 45 60 60 60 60 45 45 45 45 90 45 45 45 45 60 45 0 -45 -45 -45 -45 -60 -45 0 -45 90 90 -60 -45 -60 -60 -60 -60 -45 0 45 45 45 45 60 45 90 -60 -45 -60 -45 -60 -45 -60 -45 90 60 60 60 45 60 45 45 90 -45</t>
  </si>
  <si>
    <t>90 -45 0 -45 -45 0 45 45 45 60 60 90 -45 -30 -30 -45 -60 -45 -45 -30 -45 -45 0 45 30 60 60 30 60 90 45 90 -45 0 0 -30 0 45 90 60 90 -45 -30 -30 -60 -45 90 -45 90 -60 90 45 30 0 -30 -60 90 -60 -60 -60 -45 90 60 30 30 30 45 30 45 45 45 45 0 45 45 45 45 0 45 45 45 45 30 45 30 30 30 60 90 -45 -60 -60 -60 90 -60 -30 0 30 45 90 -60 90 -45 90 -45 -60 -30 -30 -45 90 60 90 45 0 -30 0 0 -45 90 45 90 60 30 60 60 30 45 0 -45 -45 -30 -45 -45 -60 -45 -30 -30 -45 90 60 60 45 45 45 0 -45 -45 0 -45 90</t>
  </si>
  <si>
    <t>0 -45 -45 90 -45 0 30 60 45 45 60 90 -45 -30 -30 -45 -45 -45 -45 -60 -45 -30 0 45 60 60 30 45 60 90 90 -60 -30 0 0 45 0 45 90 -45 90 -45 -30 -30 -60 -45 90 60 90 -45 90 60 30 0 -30 -60 90 -60 -45 -60 -60 90 45 30 45 45 0 45 45 45 30 45 45 30 30 30 30 45 45 30 45 45 45 0 45 45 30 45 90 -60 -60 -45 -60 90 -60 -30 0 30 60 90 -45 90 60 90 -45 -60 -30 -30 -45 90 -45 90 45 0 45 0 0 -30 -60 90 90 60 45 30 60 60 45 0 -30 -45 -60 -45 -45 -45 -45 -30 -30 -45 90 60 45 45 60 30 0 -45 90 -45 -45 0</t>
  </si>
  <si>
    <t>-45 -60 -60 -60 -30 -60 90 60 90 45 30 60 90 90 -60 -60 -60 -60 -30 -60 -30 0 45 60 30 45 45 90 -60 -30 0 0 0 -45 90 -60 -45 0 30 30 0 45 90 -45 -45 0 -30 -30 0 45 45 45 30 0 0 -45 -45 0 -45 0 0 0 0 -45 90 60 60 60 60 45 60 60 60 60 30 30 60 60 60 60 45 60 60 60 60 90 -45 0 0 0 0 -45 0 -45 -45 0 0 30 45 45 45 0 -30 -30 0 -45 -45 90 45 0 30 30 0 -45 -60 90 -45 0 0 0 -30 -60 90 45 45 30 60 45 0 -30 -60 -30 -60 -60 -60 -60 90 90 60 30 45 90 60 90 -60 -30 -60 -60 -60 -45</t>
  </si>
  <si>
    <t>-45 -60 -30 -60 -60 90 90 45 60 30 60 90 -60 -30 -60 -60 -60 -60 90 -60 -30 0 45 60 45 30 45 90 -60 -30 0 0 -45 90 -60 -45 0 0 -45 0 30 45 90 -45 0 -30 -45 -30 0 45 45 30 45 0 -45 0 30 0 -45 0 0 0 0 -45 90 60 60 45 60 60 60 60 30 60 60 60 60 30 60 60 60 60 45 60 60 90 -45 0 0 0 0 -45 0 30 0 -45 0 45 30 45 45 0 -30 -45 -30 0 -45 90 45 30 0 -45 0 0 -45 -60 90 -45 0 0 -30 -60 90 45 30 45 60 45 0 -30 -60 90 -60 -60 -60 -60 -30 -60 90 60 30 60 45 90 90 -60 -60 -30 -60 -45</t>
  </si>
  <si>
    <t>30 60 45 90 45 0 -30 -30 0 -30 -45 90 45 30 60 90 -45 -60 -45 -60 -60 -60 -60 90 60 60 45 0 45 0 45 60 60 45 0 0 -45 -45 0 -45 0 45 60 30 60 60 90 90 90 -60 -30 0 45 90 -60 -45 0 0 45 60 90 -45 -45 -60 -45 -60 -60 -30 -60 -60 90 60 60 30 30 30 30 60 60 90 -60 -60 -30 -60 -60 -45 -60 -45 -45 90 60 45 0 0 -45 -60 90 45 0 -30 -60 90 90 90 60 60 30 60 45 0 -45 0 -45 -45 0 0 45 60 60 45 0 45 0 45 60 60 90 -60 -60 -60 -60 -45 -60 -45 90 60 30 45 90 -45 -30 0 -30 -30 0 45 90 45 60 30</t>
  </si>
  <si>
    <t>30 45 90 60 45 0 -30 0 -30 -45 90 45 30 60 90 -45 -60 -45 -60 -60 -45 -60 -60 90 60 60 45 0 0 45 45 60 60 45 0 -30 0 -45 0 45 0 -45 90 60 30 60 60 90 90 -60 -30 0 45 90 -60 -30 0 45 60 90 -60 -45 0 -45 -60 -60 -45 -45 -60 -60 90 60 60 30 30 30 30 60 60 90 -60 -60 -45 -45 -60 -60 -45 0 -45 -60 90 60 45 0 -30 -60 90 45 0 -30 -60 90 90 60 60 30 60 90 -45 0 45 0 -45 0 -30 0 45 60 60 45 45 0 0 45 60 60 90 -60 -60 -45 -60 -60 -45 -60 -45 90 60 30 45 90 -45 -30 0 -30 0 45 60 90 45 30</t>
  </si>
  <si>
    <t>-60 90 45 45 30 30 30 0 -45 -60 -60 -45 -30 -30 -60 90 90 45 30 60 30 0 -30 -30 -45 -60 -45 0 45 45 0 -45 90 -45 0 30 30 30 60 60 90 -60 -30 -30 -45 -60 90 60 30 30 60 45 90 90 -60 -30 0 -30 -45 0 30 60 30 45 45 45 60 60 90 -45 -30 -30 0 -30 -30 -30 -30 0 -30 -30 -45 90 60 60 45 45 45 30 60 30 0 -45 -30 0 -30 -60 90 90 45 60 30 30 60 90 -60 -45 -30 -30 -60 90 60 60 30 30 30 0 -45 90 -45 0 45 45 0 -45 -60 -45 -30 -30 0 30 60 30 45 90 90 -60 -30 -30 -45 -60 -60 -45 0 30 30 30 45 45 90 -60</t>
  </si>
  <si>
    <t>-60 90 45 30 30 45 30 0 -45 -60 -45 -60 -30 -30 -60 90 90 45 30 30 0 -30 -60 -45 -30 0 45 60 45 0 -45 -60 90 -45 0 30 30 30 60 60 90 45 0 -30 -30 -60 90 60 30 30 60 90 -45 90 -45 -30 -60 -45 -30 0 30 45 45 60 30 45 60 60 90 -45 -30 -30 0 -30 -30 -30 -30 0 -30 -30 -45 90 60 60 45 30 60 45 45 30 0 -30 -45 -60 -30 -45 90 -45 90 60 30 30 60 90 -60 -30 -30 0 45 90 60 60 30 30 30 0 -45 90 -60 -45 0 45 60 45 0 -30 -45 -60 -30 0 30 30 45 90 90 -60 -30 -30 -60 -45 -60 -45 0 30 45 30 30 45 90 -60</t>
  </si>
  <si>
    <t>0 45 0 -45 90 60 90 -45 -45 0 45 45 45 90 -60 -60 -60 -60 -45 -60 -60 -60 -60 -45 90 45 90 45 45 45 60 60 90 60 45 0 -30 0 -45 90 -45 -45 -45 -45 -60 -45 -45 -45 0 -45 -45 -45 -45 -60 90 45 45 45 45 60 45 0 45 0 45 45 60 30 60 60 60 60 45 0 -45 -45 0 45 60 60 60 60 30 60 45 45 0 45 0 45 60 45 45 45 45 90 -60 -45 -45 -45 -45 0 -45 -45 -45 -60 -45 -45 -45 -45 90 -45 0 -30 0 45 60 90 60 60 45 45 45 90 45 90 -45 -60 -60 -60 -60 -45 -60 -60 -60 -60 90 45 45 45 0 -45 -45 90 60 90 -45 0 45 0</t>
  </si>
  <si>
    <t>90 45 90 -45 -30 -45 -45 0 45 45 60 45 90 -45 90 -60 -60 -45 -60 -60 -60 -45 -60 -60 90 60 45 45 45 60 90 -60 90 60 45 0 -45 90 -45 -60 -45 0 45 0 -45 -45 -45 -45 -60 -45 -45 -45 -45 0 45 60 45 45 45 60 60 60 45 45 45 45 60 60 45 0 0 0 30 0 -45 -45 0 30 0 0 0 45 60 60 45 45 45 45 60 60 60 45 45 45 60 45 0 -45 -45 -45 -45 -60 -45 -45 -45 -45 0 45 0 -45 -60 -45 90 -45 0 45 60 90 -60 90 60 45 45 45 60 90 -60 -60 -45 -60 -60 -60 -45 -60 -60 90 -45 90 45 60 45 45 0 -45 -45 -30 -45 90 45 90</t>
  </si>
  <si>
    <t>30 30 60 90 -45 -30 -30 -30 -45 -60 -45 90 60 30 30 30 30 60 30 45 0 45 90 -45 -30 -60 -60 -45 90 45 30 45 0 -45 90 60 30 60 90 45 0 30 45 0 -30 -30 -60 -30 -30 -60 90 45 0 0 -45 -45 -30 -30 0 30 60 90 60 60 45 90 -60 -60 -60 -45 -30 -30 0 30 45 45 30 0 -30 -30 -45 -60 -60 -60 90 45 60 60 90 60 30 0 -30 -30 -45 -45 0 0 45 90 -60 -30 -30 -60 -30 -30 0 45 30 0 45 90 60 30 60 90 -45 0 45 30 45 90 -45 -60 -60 -30 -45 90 45 0 45 30 60 30 30 30 30 60 90 -45 -60 -45 -30 -30 -30 -45 90 60 30 30</t>
  </si>
  <si>
    <t>30 30 60 90 -45 -30 -30 -30 -45 90 45 30 30 60 45 30 30 45 90 -45 -60 -45 -60 90 45 30 45 30 0 -30 -30 0 -30 -60 90 60 60 90 45 0 30 60 30 0 -30 -60 -30 -30 -30 -60 90 45 0 -45 -45 -30 -30 0 0 30 60 90 60 60 45 90 -60 -45 -45 -60 -60 -45 0 45 30 30 45 0 -45 -60 -60 -45 -45 -60 90 45 60 60 90 60 30 0 0 -30 -30 -45 -45 0 45 90 -60 -30 -30 -30 -60 -30 0 30 60 30 0 45 90 60 60 90 -60 -30 0 -30 -30 0 30 45 30 45 90 -60 -45 -60 -45 90 45 30 30 45 60 30 30 45 90 -45 -30 -30 -30 -45 90 60 30 30</t>
  </si>
  <si>
    <t>45 30 0 -45 -30 -30 -30 -45 -30 0 30 60 90 90 -45 90 60 45 60 45 45 30 0 -30 -45 -30 -30 -30 -30 -45 0 30 60 60 90 -60 -30 -60 -60 -60 -45 0 45 0 45 0 0 -30 0 -45 -60 -45 -45 90 45 45 90 -60 -45 -60 90 -60 90 45 45 30 60 30 30 30 60 30 30 30 60 60 30 30 30 60 30 30 30 60 30 45 45 90 -60 90 -60 -45 -60 90 45 45 90 -45 -45 -60 -45 0 -30 0 0 45 0 45 0 -45 -60 -60 -60 -30 -60 90 60 60 30 0 -45 -30 -30 -30 -30 -45 -30 0 30 45 45 60 45 60 90 -45 90 90 60 30 0 -30 -45 -30 -30 -30 -45 0 30 45</t>
  </si>
  <si>
    <t>30 60 90 -45 -30 -30 -30 -30 0 30 60 90 -45 -45 0 45 60 30 45 60 90 45 0 -30 -30 -30 -30 -45 -30 -45 0 30 45 45 90 -60 -45 -60 -60 -60 -45 0 45 60 45 0 0 0 -30 -60 -45 -30 -45 90 60 60 90 -45 -60 -60 -60 90 90 60 45 45 30 30 30 45 30 30 30 30 0 0 30 30 30 30 45 30 30 30 45 45 60 90 90 -60 -60 -60 -45 90 60 60 90 -45 -30 -45 -60 -30 0 0 0 45 60 45 0 -45 -60 -60 -60 -45 -60 90 45 45 30 0 -45 -30 -45 -30 -30 -30 -30 0 45 90 60 45 30 60 45 0 -45 -45 90 60 30 0 -30 -30 -30 -30 -45 90 60 30</t>
  </si>
  <si>
    <t>0 45 0 -45 -45 0 -45 -45 -45 -45 0 -45 -45 -45 90 45 45 45 45 90 45 45 45 45 90 90 45 45 45 45 90 45 45 45 45 90 -45 -45 -45 0 -45 -45 -45 -45 0 -45 -45 0 45 0</t>
  </si>
  <si>
    <t>-45 0 45 0 -45 -45 -45 0 -45 0 -45 -45 -45 -45 90 45 45 45 45 90 45 45 90 45 45 45 45 90 45 45 90 45 45 45 45 90 -45 -45 -45 -45 0 -45 0 -45 -45 -45 0 45 0 -45</t>
  </si>
  <si>
    <t>45 45 90 90 45 0 45 90 -45 -45 -45 -45 90 90 45 0 0 0 0 45 90 90 90 -45 -45 -45 -45 90 90 90 45 0 0 0 0 45 90 90 -45 -45 -45 -45 90 45 0 45 90 90 45 45</t>
  </si>
  <si>
    <t>90 90 45 45 45 90 45 90 90 45 0 0 0 0 45 90 90 90 -45 -45 -45 -45 0 -45 -45 -45 -45 0 -45 -45 -45 -45 90 90 90 45 0 0 0 0 45 90 90 45 90 45 45 45 90 90</t>
  </si>
  <si>
    <t>90 90 90 90 45 90 -45 0 0 0 0 -45 90 -45 90 90 -45 -45 90 45 45 45 45 0 0 0 0 45 45 45 45 90 -45 -45 90 90 -45 90 -45 0 0 0 0 -45 90 45 90 90 90 90</t>
  </si>
  <si>
    <t>90 90 90 90 -45 90 -45 0 45 0 0 0 -45 90 90 45 90 -45 90 45 45 45 0 -45 0 0 -45 0 45 45 45 90 -45 90 45 90 90 -45 0 0 0 45 0 -45 90 -45 90 90 90 90</t>
  </si>
  <si>
    <t>45 0 45 90 45 0 45 0 -45 0 -45 -45 90 -45 0 0 45 90 -45 -45 0 0 45 90 90 90 90 45 0 0 -45 -45 90 45 0 0 -45 90 -45 -45 0 -45 0 45 0 45 90 45 0 45</t>
  </si>
  <si>
    <t>0 45 45 90 45 0 0 45 0 -45 -45 0 -45 -45 90 45 90 -45 -45 0 0 0 45 90 90 90 90 45 0 0 0 -45 -45 90 45 90 -45 -45 0 -45 -45 0 45 0 0 45 90 45 45 0</t>
  </si>
  <si>
    <t>0 -45 90 -45 0 -45 90 45 0 0 -45 -45 -45 90 45 90 -45 0 0 45 45 45 0 45 45 45 45 0 45 45 45 0 0 -45 90 45 90 -45 -45 -45 0 0 45 90 -45 0 -45 90 -45 0</t>
  </si>
  <si>
    <t>0 -45 90 -45 0 -45 90 -45 0 45 0 -45 -45 90 45 90 45 0 -45 0 45 45 0 45 45 45 45 0 45 45 0 -45 0 45 90 45 90 -45 -45 0 45 0 -45 90 -45 0 -45 90 -45 0</t>
  </si>
  <si>
    <t>0 -45 90 90 -45 90 90 45 0 -45 -45 90 45 45 90 -45 -45 0 0 0 45 90 90 45 45 45 45 90 90 45 0 0 0 -45 -45 90 45 45 90 -45 -45 0 45 90 90 -45 90 90 -45 0</t>
  </si>
  <si>
    <t>0 -45 90 90 -45 90 45 0 -45 -45 90 90 45 45 90 -45 -45 0 0 0 45 90 90 45 45 45 45 90 90 45 0 0 0 -45 -45 90 45 45 90 90 -45 -45 0 45 90 -45 90 90 -45 0</t>
  </si>
  <si>
    <t>-45 -45 90 -45 90 -45 90 -45 0 45 0 0 45 0 0 -45 0 45 90 90 90 45 0 45 45 45 45 0 45 90 90 90 45 0 -45 0 0 45 0 0 45 0 -45 90 -45 90 -45 90 -45 -45</t>
  </si>
  <si>
    <t>90 -45 -45 0 -45 90 -45 0 0 -45 -45 0 0 0 0 45 90 90 90 45 45 45 90 45 45 45 45 90 45 45 45 90 90 90 45 0 0 0 0 -45 -45 0 0 -45 90 -45 0 -45 -45 90</t>
  </si>
  <si>
    <t>0 45 90 90 90 45 0 45 90 90 45 0 -45 90 -45 -45 -45 -45 0 45 45 45 0 -45 -45 -45 -45 0 45 45 45 0 -45 -45 -45 -45 90 -45 0 45 90 90 45 0 45 90 90 90 45 0</t>
  </si>
  <si>
    <t>0 45 90 90 45 0 45 90 90 -45 0 45 90 90 -45 -45 -45 -45 0 45 45 45 0 -45 -45 -45 -45 0 45 45 45 0 -45 -45 -45 -45 90 90 45 0 -45 90 90 45 0 45 90 90 45 0</t>
  </si>
  <si>
    <t>0 -45 90 90 45 0 -45 -45 -45 0 0 0 -45 90 -45 -45 90 45 45 45 45 0 45 45 0 0 45 45 0 45 45 45 45 90 -45 -45 90 -45 0 0 0 -45 -45 -45 0 45 90 90 -45 0</t>
  </si>
  <si>
    <t>0 -45 90 90 45 0 -45 -45 -45 0 0 0 -45 -45 -45 90 45 90 45 0 45 45 0 45 45 45 45 0 45 45 0 45 90 45 90 -45 -45 -45 0 0 0 -45 -45 -45 0 45 90 90 -45 0</t>
  </si>
  <si>
    <t>-45 -45 0 45 45 45 0 -45 0 -45 90 45 90 90 -45 0 0 -45 90 -45 0 45 0 45 45 45 45 0 45 0 -45 90 -45 0 0 -45 90 90 45 90 -45 0 -45 0 45 45 45 0 -45 -45</t>
  </si>
  <si>
    <t>-45 -45 0 45 45 0 45 0 -45 -45 90 90 -45 90 45 0 0 -45 0 45 90 -45 0 45 45 45 45 0 -45 90 45 0 -45 0 0 45 90 -45 90 90 -45 -45 0 45 0 45 45 0 -45 -45</t>
  </si>
  <si>
    <t>90 45 0 0 45 90 90 -45 0 0 45 45 45 45 90 -45 0 45 0 -45 -45 -45 0 -45 -45 -45 -45 0 -45 -45 -45 0 45 0 -45 90 45 45 45 45 0 0 -45 90 90 45 0 0 45 90</t>
  </si>
  <si>
    <t>90 45 0 0 45 90 90 -45 0 45 0 45 45 45 0 -45 90 45 0 -45 -45 -45 -45 0 -45 -45 0 -45 -45 -45 -45 0 45 90 -45 0 45 45 45 0 45 0 -45 90 90 45 0 0 45 90</t>
  </si>
  <si>
    <t>45 45 45 90 -45 -45 0 0 0 0 45 90 -45 -45 -45 0 -45 -45 0 45 45 45 45 90 -45 -45 90 45 45 45 45 0 -45 -45 0 -45 -45 -45 90 45 0 0 0 0 -45 -45 90 45 45 45</t>
  </si>
  <si>
    <t>45 45 45 90 -45 -45 0 0 0 0 45 90 -45 0 -45 -45 -45 -45 0 45 45 45 45 90 -45 -45 90 45 45 45 45 0 -45 -45 -45 -45 0 -45 90 45 0 0 0 0 -45 -45 90 45 45 45</t>
  </si>
  <si>
    <t>-45 90 -45 -45 90 45 90 -45 90 -45 0 -45 0 45 0 0 0 45 90 90 90 45 90 45 45 45 45 90 45 90 90 90 45 0 0 0 45 0 -45 0 -45 90 -45 90 45 90 -45 -45 90 -45</t>
  </si>
  <si>
    <t>90 -45 -45 90 45 90 -45 -45 0 -45 90 -45 0 0 0 0 45 90 90 90 45 45 90 45 45 45 45 90 45 45 90 90 90 45 0 0 0 0 -45 90 -45 0 -45 -45 90 45 90 -45 -45 90</t>
  </si>
  <si>
    <t>0 -45 90 45 0 -45 90 90 90 -45 0 45 0 45 45 0 45 90 45 90 90 -45 -45 -45 90 90 -45 -45 -45 90 90 45 90 45 0 45 45 0 45 0 -45 90 90 90 -45 0 45 90 -45 0</t>
  </si>
  <si>
    <t>0 -45 90 45 0 -45 90 90 90 -45 0 45 45 45 0 0 45 90 -45 90 -45 90 45 90 -45 -45 90 45 90 -45 90 -45 90 45 0 0 45 45 45 0 -45 90 90 90 -45 0 45 90 -45 0</t>
  </si>
  <si>
    <t>-45 0 45 45 90 45 90 90 -45 90 -45 0 0 0 45 90 45 90 90 -45 0 0 0 -45 90 90 -45 0 0 0 -45 90 90 45 90 45 0 0 0 -45 90 -45 90 90 45 90 45 45 0 -45</t>
  </si>
  <si>
    <t>-45 0 45 90 45 45 90 -45 90 90 -45 0 0 0 45 90 45 90 90 -45 0 0 0 -45 90 90 -45 0 0 0 -45 90 90 45 90 45 0 0 0 -45 90 90 -45 90 45 45 90 45 0 -45</t>
  </si>
  <si>
    <t>0 0 45 90 90 -45 -45 0 -45 0 45 0 0 45 90 45 0 -45 0 0 45 45 0 -45 -45 -45 -45 0 45 45 0 0 -45 0 45 90 45 0 0 45 0 -45 0 -45 -45 90 90 45 0 0</t>
  </si>
  <si>
    <t>0 0 45 90 -45 90 -45 0 45 0 -45 0 0 45 90 45 0 -45 0 0 45 45 0 -45 -45 -45 -45 0 45 45 0 0 -45 0 45 90 45 0 0 -45 0 45 0 -45 90 -45 90 45 0 0</t>
  </si>
  <si>
    <t>0 45 45 0 -45 -45 90 45 45 0 0 -45 90 90 45 0 45 45 90 90 -45 -45 90 -45 -45 -45 -45 90 -45 -45 90 90 45 45 0 45 90 90 -45 0 0 45 45 90 -45 -45 0 45 45 0</t>
  </si>
  <si>
    <t>0 45 45 0 -45 90 45 45 0 -45 0 -45 90 90 45 0 45 45 90 90 -45 -45 90 -45 -45 -45 -45 90 -45 -45 90 90 45 45 0 45 90 90 -45 0 -45 0 45 45 90 -45 0 45 45 0</t>
  </si>
  <si>
    <t>-45 90 90 -45 90 45 45 45 45 0 -45 -45 -45 -45 90 45 90 45 45 90 -45 -45 0 45 0 0 45 0 -45 -45 90 45 45 90 45 90 -45 -45 -45 -45 0 45 45 45 45 90 -45 90 90 -45</t>
  </si>
  <si>
    <t>90 90 -45 -45 90 45 45 45 45 90 -45 -45 -45 -45 0 45 90 90 -45 0 45 45 45 0 -45 -45 0 45 45 45 0 -45 90 90 45 0 -45 -45 -45 -45 90 45 45 45 45 90 -45 -45 90 90</t>
  </si>
  <si>
    <t>0 0 -45 90 -45 90 90 -45 0 0 -45 90 -45 90 -45 90 90 45 0 45 45 45 90 45 45 45 45 90 45 45 45 0 45 90 90 -45 90 -45 90 -45 0 0 -45 90 90 -45 90 -45 0 0</t>
  </si>
  <si>
    <t>0 0 -45 90 -45 90 90 -45 0 0 -45 90 -45 -45 90 90 90 45 0 45 45 45 90 45 45 45 45 90 45 45 45 0 45 90 90 90 -45 -45 90 -45 0 0 -45 90 90 -45 90 -45 0 0</t>
  </si>
  <si>
    <t>0 -45 90 90 -45 0 0 0 -45 0 45 45 45 90 90 45 45 45 0 0 -45 -45 90 -45 90 90 -45 90 -45 -45 0 0 45 45 45 90 90 45 45 45 0 -45 0 0 0 -45 90 90 -45 0</t>
  </si>
  <si>
    <t>0 -45 90 90 -45 0 0 -45 0 45 0 45 45 90 90 45 45 45 90 -45 0 -45 90 -45 0 0 -45 90 -45 0 -45 90 45 45 45 90 90 45 45 0 45 0 -45 0 0 -45 90 90 -45 0</t>
  </si>
  <si>
    <t>45 90 90 45 45 45 0 -45 0 45 0 -45 -45 -45 0 -45 90 45 45 90 -45 -45 -45 0 45 45 0 -45 -45 -45 90 45 45 90 -45 0 -45 -45 -45 0 45 0 -45 0 45 45 45 90 90 45</t>
  </si>
  <si>
    <t>90 90 45 45 45 45 0 -45 0 45 0 -45 -45 0 45 45 90 -45 -45 90 -45 -45 -45 0 45 45 0 -45 -45 -45 90 -45 -45 90 45 45 0 -45 -45 0 45 0 -45 0 45 45 45 45 90 90</t>
  </si>
  <si>
    <t>90 90 -45 90 90 45 0 0 -45 -45 90 45 45 45 0 0 0 45 0 45 90 -45 90 -45 -45 -45 -45 90 -45 90 45 0 45 0 0 0 45 45 45 90 -45 -45 0 0 45 90 90 -45 90 90</t>
  </si>
  <si>
    <t>90 90 -45 90 90 45 0 0 -45 -45 0 45 45 90 45 0 0 0 45 90 -45 -45 -45 90 45 45 90 -45 -45 -45 90 45 0 0 0 45 90 45 45 0 -45 -45 0 0 45 90 90 -45 90 90</t>
  </si>
  <si>
    <t>0 0 45 90 45 45 90 -45 0 45 90 -45 -45 -45 0 45 45 45 45 0 -45 -45 0 -45 -45 -45 -45 0 -45 -45 0 45 45 45 45 0 -45 -45 -45 90 45 0 -45 90 45 45 90 45 0 0</t>
  </si>
  <si>
    <t>-45 0 45 0 45 90 90 45 0 45 0 -45 -45 -45 0 45 45 45 45 90 -45 -45 -45 -45 0 0 -45 -45 -45 -45 90 45 45 45 45 0 -45 -45 -45 0 45 0 45 90 90 45 0 45 0 -45</t>
  </si>
  <si>
    <t>-45 0 -45 90 45 0 -45 0 45 0 45 0 45 90 90 90 90 45 0 0 0 0 -45 0 -45 -45 0 -45 0 0 0 0 45 90 90 90 90 45 0 45 0 45 0 -45 0 45 90 -45 0 -45</t>
  </si>
  <si>
    <t>-45 0 -45 90 45 0 -45 0 45 45 0 0 45 90 90 90 90 45 0 0 0 0 -45 0 -45 -45 0 -45 0 0 0 0 45 90 90 90 90 45 0 0 45 45 0 -45 0 45 90 -45 0 -45</t>
  </si>
  <si>
    <t>0 -45 -45 0 0 45 0 -45 0 45 90 90 90 45 0 0 0 0 45 0 0 0 -45 0 0 0 0 -45 0 0 0 45 0 0 0 0 45 90 90 90 45 0 -45 0 45 0 0 -45 -45 0</t>
  </si>
  <si>
    <t>-45 0 45 0 -45 0 -45 0 0 45 90 90 90 45 0 0 0 0 45 0 0 0 0 -45 0 0 -45 0 0 0 0 45 0 0 0 0 45 90 90 90 45 0 0 -45 0 -45 0 45 0 -45</t>
  </si>
  <si>
    <t>-45 0 45 90 90 -45 -45 0 -45 0 0 0 0 45 0 45 90 45 45 90 -45 0 -45 90 45 45 90 -45 0 -45 90 45 45 90 45 0 45 0 0 0 0 -45 0 -45 -45 90 90 45 0 -45</t>
  </si>
  <si>
    <t>-45 0 45 90 90 -45 -45 0 -45 0 0 0 0 45 0 45 45 45 90 90 -45 90 -45 0 45 45 0 -45 90 -45 90 90 45 45 45 0 45 0 0 0 0 -45 0 -45 -45 90 90 45 0 -45</t>
  </si>
  <si>
    <t>-45 -45 -45 90 90 45 0 -45 0 0 0 0 -45 90 45 90 90 -45 0 0 45 45 90 45 45 45 45 90 45 45 0 0 -45 90 90 45 90 -45 0 0 0 0 -45 0 45 90 90 -45 -45 -45</t>
  </si>
  <si>
    <t>-45 -45 90 90 -45 0 0 0 0 -45 90 90 -45 0 -45 0 0 45 90 45 45 45 90 45 45 45 45 90 45 45 45 90 45 0 0 -45 0 -45 90 90 -45 0 0 0 0 -45 90 90 -45 -45</t>
  </si>
  <si>
    <t>0 -45 -45 90 90 45 90 -45 0 45 45 45 0 -45 90 45 90 45 90 -45 -45 -45 0 0 45 45 0 0 -45 -45 -45 90 45 90 45 90 -45 0 45 45 45 0 -45 90 45 90 90 -45 -45 0</t>
  </si>
  <si>
    <t>-45 0 -45 90 90 -45 90 45 0 45 45 45 0 -45 90 45 45 90 90 45 0 -45 0 -45 -45 -45 -45 0 -45 0 45 90 90 45 45 90 -45 0 45 45 45 0 45 90 -45 90 90 -45 0 -45</t>
  </si>
  <si>
    <t>-45 90 -45 -45 -45 0 45 45 45 45 90 -45 0 -45 -45 -45 -45 0 45 45 0 45 90 45 45 45 45 90 45 0 45 45 0 -45 -45 -45 -45 0 -45 90 45 45 45 45 0 -45 -45 -45 90 -45</t>
  </si>
  <si>
    <t>90 -45 -45 -45 0 45 45 45 45 90 -45 -45 -45 -45 0 -45 0 -45 90 45 45 45 0 45 45 45 45 0 45 45 45 90 -45 0 -45 0 -45 -45 -45 -45 90 45 45 45 45 0 -45 -45 -45 90</t>
  </si>
  <si>
    <t>0 -45 -45 90 45 90 -45 0 0 45 0 45 90 90 90 45 0 0 0 0 -45 0 45 90 -45 -45 90 45 0 -45 0 0 0 0 45 90 90 90 45 0 45 0 0 -45 90 45 90 -45 -45 0</t>
  </si>
  <si>
    <t>-45 0 -45 90 45 90 -45 0 45 0 0 45 90 90 90 45 0 0 0 0 45 0 -45 90 -45 -45 90 -45 0 45 0 0 0 0 45 90 90 90 45 0 0 45 0 -45 90 45 90 -45 0 -45</t>
  </si>
  <si>
    <t>0 -45 90 90 90 45 0 -45 -45 -45 90 90 45 0 -45 90 90 90 45 90 45 90 90 90 45 45 90 90 90 45 90 45 90 90 90 -45 0 45 90 90 -45 -45 -45 0 45 90 90 90 -45 0</t>
  </si>
  <si>
    <t>0 -45 90 90 45 0 -45 -45 -45 90 90 45 0 -45 90 90 90 90 45 90 90 90 90 45 45 45 45 90 90 90 90 45 90 90 90 90 -45 0 45 90 90 -45 -45 -45 0 45 90 90 -45 0</t>
  </si>
  <si>
    <t>45 90 -45 90 45 0 -45 -45 0 0 -45 90 -45 90 45 45 45 90 -45 -45 90 45 0 0 45 45 0 0 45 90 -45 -45 90 45 45 45 90 -45 90 -45 0 0 -45 -45 0 45 90 -45 90 45</t>
  </si>
  <si>
    <t>90 45 90 45 0 -45 -45 -45 0 0 -45 90 -45 90 45 45 90 -45 -45 0 45 0 45 90 45 45 90 45 0 45 0 -45 -45 90 45 45 90 -45 90 -45 0 0 -45 -45 -45 0 45 90 45 90</t>
  </si>
  <si>
    <t>0 -45 0 0 45 45 0 -45 -45 90 -45 90 90 90 -45 0 0 0 -45 90 45 45 0 45 45 45 45 0 45 45 90 -45 0 0 0 -45 90 90 90 -45 90 -45 -45 0 45 45 0 0 -45 0</t>
  </si>
  <si>
    <t>0 -45 0 0 45 45 0 -45 -45 90 -45 90 90 90 -45 0 0 0 -45 90 45 45 45 45 0 0 45 45 45 45 90 -45 0 0 0 -45 90 90 90 -45 90 -45 -45 0 45 45 0 0 -45 0</t>
  </si>
  <si>
    <t>90 45 0 -45 -45 -45 -45 0 45 0 45 0 -45 -45 0 0 0 45 90 90 90 90 45 90 45 45 90 45 90 90 90 90 45 0 0 0 -45 -45 0 45 0 45 0 -45 -45 -45 -45 0 45 90</t>
  </si>
  <si>
    <t>0 45 90 -45 -45 -45 -45 0 45 45 0 -45 0 0 -45 0 0 45 90 90 90 90 45 90 45 45 90 45 90 90 90 90 45 0 0 -45 0 0 -45 0 45 45 0 -45 -45 -45 -45 90 45 0</t>
  </si>
  <si>
    <t>-45 90 45 0 0 45 0 45 90 -45 0 45 45 45 0 45 90 -45 90 -45 0 -45 -45 -45 0 0 -45 -45 -45 0 -45 90 -45 90 45 0 45 45 45 0 -45 90 45 0 45 0 0 45 90 -45</t>
  </si>
  <si>
    <t>-45 90 45 0 0 0 45 90 -45 0 45 45 45 45 0 45 90 90 -45 0 -45 -45 -45 -45 0 0 -45 -45 -45 -45 0 -45 90 90 45 0 45 45 45 45 0 -45 90 45 0 0 0 45 90 -45</t>
  </si>
  <si>
    <t>0 0 -45 90 90 -45 0 45 90 45 0 45 90 90 90 -45 0 0 0 45 90 90 90 -45 0 0 -45 90 90 90 45 0 0 0 -45 90 90 90 45 0 45 90 45 0 -45 90 90 -45 0 0</t>
  </si>
  <si>
    <t>0 -45 90 90 -45 0 0 45 0 45 45 90 90 90 90 -45 0 0 0 45 90 90 90 -45 0 0 -45 90 90 90 45 0 0 0 -45 90 90 90 90 45 45 0 45 0 0 -45 90 90 -45 0</t>
  </si>
  <si>
    <t>-45 0 -45 90 -45 -45 90 45 45 0 45 90 90 -45 0 45 90 90 90 90 -45 90 45 90 45 45 90 45 90 -45 90 90 90 90 45 0 -45 90 90 45 0 45 45 90 -45 -45 90 -45 0 -45</t>
  </si>
  <si>
    <t>0 -45 90 -45 -45 -45 90 45 45 90 -45 90 45 0 0 -45 90 90 90 90 45 90 90 45 45 45 45 90 90 45 90 90 90 90 -45 0 0 45 90 -45 90 45 45 90 -45 -45 -45 90 -45 0</t>
  </si>
  <si>
    <t>45 45 90 -45 -45 90 45 90 45 45 0 -45 90 90 -45 90 90 90 45 90 -45 0 -45 0 0 0 0 -45 0 -45 90 45 90 90 90 -45 90 90 -45 0 45 45 90 45 90 -45 -45 90 45 45</t>
  </si>
  <si>
    <t>45 90 -45 90 45 45 90 -45 90 45 45 90 -45 0 45 90 90 90 90 -45 0 0 0 -45 -45 -45 -45 0 0 0 -45 90 90 90 90 45 0 -45 90 45 45 90 -45 90 45 45 90 -45 90 45</t>
  </si>
  <si>
    <t>45 45 45 45 0 -45 -45 0 45 0 -45 0 0 45 90 90 90 90 -45 0 0 0 -45 -45 90 90 -45 -45 0 0 0 -45 90 90 90 90 45 0 0 -45 0 45 0 -45 -45 0 45 45 45 45</t>
  </si>
  <si>
    <t>45 45 45 0 0 45 45 0 -45 -45 0 45 90 90 90 90 -45 0 0 0 -45 90 -45 -45 0 0 -45 -45 90 -45 0 0 0 -45 90 90 90 90 45 0 -45 -45 0 45 45 0 0 45 45 45</t>
  </si>
  <si>
    <t>0 0 0 45 90 90 -45 0 45 90 90 45 0 0 0 45 45 45 90 -45 -45 -45 -45 0 -45 -45 0 -45 -45 -45 -45 90 45 45 45 0 0 0 45 90 90 45 0 -45 90 90 45 0 0 0</t>
  </si>
  <si>
    <t>0 0 -45 90 45 0 0 45 90 90 90 45 0 0 0 45 45 45 0 -45 -45 -45 90 -45 -45 -45 -45 90 -45 -45 -45 0 45 45 45 0 0 0 45 90 90 90 45 0 0 45 90 -45 0 0</t>
  </si>
  <si>
    <t>0 -45 0 45 45 45 90 90 45 90 90 45 0 -45 90 90 90 -45 90 90 90 90 -45 -45 0 0 -45 -45 90 90 90 90 -45 90 90 90 -45 0 45 90 90 45 90 90 45 45 45 0 -45 0</t>
  </si>
  <si>
    <t>0 -45 0 45 45 45 90 90 90 45 90 45 0 -45 90 90 -45 90 90 90 90 -45 0 -45 90 90 -45 0 -45 90 90 90 90 -45 90 90 -45 0 45 90 45 90 90 90 45 45 45 0 -45 0</t>
  </si>
  <si>
    <t>90 90 -45 0 45 0 -45 -45 90 45 0 0 45 0 -45 0 45 90 90 90 90 45 0 0 -45 -45 0 0 45 90 90 90 90 45 0 -45 0 45 0 0 45 90 -45 -45 0 45 0 -45 90 90</t>
  </si>
  <si>
    <t>90 90 -45 0 45 0 -45 -45 90 45 0 45 0 0 45 0 -45 90 90 90 90 45 0 0 -45 -45 0 0 45 90 90 90 90 -45 0 45 0 0 45 0 45 90 -45 -45 0 45 0 -45 90 90</t>
  </si>
  <si>
    <t>45 0 45 45 90 -45 0 45 90 -45 90 45 0 0 0 0 45 0 0 0 -45 -45 90 -45 -45 -45 -45 90 -45 -45 0 0 0 45 0 0 0 0 45 90 -45 90 45 0 -45 90 45 45 0 45</t>
  </si>
  <si>
    <t>45 0 45 0 -45 90 45 90 90 45 0 45 45 0 0 0 0 -45 0 0 -45 -45 90 -45 -45 -45 -45 90 -45 -45 0 0 -45 0 0 0 0 45 45 0 45 90 90 45 90 -45 0 45 0 45</t>
  </si>
  <si>
    <t>45 45 90 -45 90 90 -45 0 45 0 45 0 -45 -45 0 0 0 0 45 90 90 90 90 -45 0 0 -45 90 90 90 90 45 0 0 0 0 -45 -45 0 45 0 45 0 -45 90 90 -45 90 45 45</t>
  </si>
  <si>
    <t>0 -45 90 90 45 0 0 45 45 45 45 0 0 0 0 -45 90 90 90 90 -45 90 -45 0 -45 -45 0 -45 90 -45 90 90 90 90 -45 0 0 0 0 45 45 45 45 0 0 45 90 90 -45 0</t>
  </si>
  <si>
    <t>0 45 45 0 45 45 0 0 0 -45 90 90 90 45 0 -45 0 45 0 0 -45 -45 -45 90 -45 -45 90 -45 -45 -45 0 0 45 0 -45 0 45 90 90 90 -45 0 0 0 45 45 0 45 45 0</t>
  </si>
  <si>
    <t>0 45 45 0 45 45 0 0 0 -45 90 90 90 45 0 0 45 90 -45 0 -45 -45 0 -45 -45 -45 -45 0 -45 -45 0 -45 90 45 0 0 45 90 90 90 -45 0 0 0 45 45 0 45 45 0</t>
  </si>
  <si>
    <t>90 45 45 0 0 45 0 -45 90 -45 90 45 45 45 45 90 45 90 -45 -45 -45 -45 0 -45 -45 -45 -45 0 -45 -45 -45 -45 90 45 90 45 45 45 45 90 -45 90 -45 0 45 0 0 45 45 90</t>
  </si>
  <si>
    <t>45 90 45 0 0 45 90 -45 -45 90 45 45 90 45 90 45 45 0 -45 -45 -45 -45 0 -45 -45 -45 -45 0 -45 -45 -45 -45 0 45 45 90 45 90 45 45 90 -45 -45 90 45 0 0 45 90 45</t>
  </si>
  <si>
    <t>45 90 90 45 0 -45 0 45 90 90 45 90 45 0 45 90 90 90 -45 0 -45 -45 90 -45 -45 -45 -45 90 -45 -45 0 -45 90 90 90 45 0 45 90 45 90 90 45 0 -45 0 45 90 90 45</t>
  </si>
  <si>
    <t>90 90 45 0 45 90 -45 90 45 45 45 0 0 45 90 90 90 90 -45 0 -45 -45 90 -45 -45 -45 -45 90 -45 -45 0 -45 90 90 90 90 45 0 0 45 45 45 90 -45 90 45 0 45 90 90</t>
  </si>
  <si>
    <t>-45 90 90 -45 0 0 45 90 45 45 45 90 -45 90 -45 -45 -45 -45 0 45 0 45 90 45 0 0 45 90 45 0 45 0 -45 -45 -45 -45 90 -45 90 45 45 45 90 45 0 0 -45 90 90 -45</t>
  </si>
  <si>
    <t>90 90 45 0 -45 90 -45 0 45 45 45 90 -45 -45 -45 -45 0 45 0 45 45 90 90 -45 0 0 -45 90 90 45 45 0 45 0 -45 -45 -45 -45 90 45 45 45 0 -45 90 -45 0 45 90 90</t>
  </si>
  <si>
    <t>45 90 45 0 -45 90 -45 0 45 90 45 45 0 -45 -45 -45 90 -45 0 0 -45 90 90 45 45 45 45 90 90 -45 0 0 -45 90 -45 -45 -45 0 45 45 90 45 0 -45 90 -45 0 45 90 45</t>
  </si>
  <si>
    <t>45 90 45 0 -45 90 -45 0 45 90 45 45 0 -45 -45 90 -45 0 0 -45 -45 90 90 45 45 45 45 90 90 -45 -45 0 0 -45 90 -45 -45 0 45 45 90 45 0 -45 90 -45 0 45 90 45</t>
  </si>
  <si>
    <t>0 0 -45 0 -45 0 45 45 45 45 0 45 0 0 -45 -45 -45 90 90 45 45 0 -45 90 -45 -45 90 -45 0 45 45 90 90 -45 -45 -45 0 0 45 0 45 45 45 45 0 -45 0 -45 0 0</t>
  </si>
  <si>
    <t>0 0 -45 0 -45 0 45 45 45 45 0 0 0 -45 -45 -45 90 45 90 -45 -45 90 45 45 0 0 45 45 90 -45 -45 90 45 90 -45 -45 -45 0 0 0 45 45 45 45 0 -45 0 -45 0 0</t>
  </si>
  <si>
    <t>-60 -45 -45 90 45 60 45 45 45 0 45 90 -45 -45 -45 -45 0 45 45 45 90 -45 -45 0 0 0 0 -45 -45 90 45 45 45 0 -45 -45 -45 -45 90 45 0 45 45 45 60 45 90 -45 -45 -60</t>
  </si>
  <si>
    <t>-45 90 45 60 45 45 45 45 90 -60 -45 -45 -45 -45 0 45 45 45 90 -45 0 0 -45 -45 0 0 -45 -45 0 0 -45 90 45 45 45 0 -45 -45 -45 -45 -60 90 45 45 45 45 60 45 90 -45</t>
  </si>
  <si>
    <t>0 -45 -60 90 45 0 30 45 60 60 90 -60 -30 0 45 60 60 90 90 -60 90 -45 0 -45 -60 -60 -45 0 -45 90 -60 90 90 60 60 45 0 -30 -60 90 60 60 45 30 0 45 90 -60 -45 0</t>
  </si>
  <si>
    <t>0 -45 -60 90 45 30 0 45 60 60 90 -60 -45 0 45 60 60 90 90 90 -60 -30 0 -45 -60 -60 -45 0 -30 -60 90 90 90 60 60 45 0 -45 -60 90 60 60 45 0 30 45 90 -60 -45 0</t>
  </si>
  <si>
    <t>-45 -45 -45 90 45 30 45 0 0 -45 -45 -45 90 45 0 45 90 45 45 45 45 0 -45 -45 -30 -30 -45 -45 0 45 45 45 45 90 45 0 45 90 -45 -45 -45 0 0 45 30 45 90 -45 -45 -45</t>
  </si>
  <si>
    <t>-45 -45 -45 90 45 30 45 0 -45 -45 -45 90 45 45 45 45 90 -45 -45 0 0 -30 0 45 45 45 45 0 -30 0 0 -45 -45 90 45 45 45 45 90 -45 -45 -45 0 45 30 45 90 -45 -45 -45</t>
  </si>
  <si>
    <t>-45 0 30 45 90 -60 90 -60 -30 -30 -30 0 45 60 45 45 0 -45 0 30 30 60 90 -45 -45 -45 -45 90 60 30 30 0 -45 0 45 45 60 45 0 -30 -30 -30 -60 90 -60 90 45 30 0 -45</t>
  </si>
  <si>
    <t>0 30 45 90 90 -60 -30 -30 -60 -30 -45 0 45 45 45 0 -45 0 30 30 60 60 90 -45 -45 -45 -45 90 60 60 30 30 0 -45 0 45 45 45 0 -45 -30 -60 -30 -30 -60 90 90 45 30 0</t>
  </si>
  <si>
    <t>45 45 90 45 90 -45 0 45 0 -45 -45 -45 -45 -60 -45 0 45 45 45 90 60 45 0 -45 -45 -45 -45 0 45 60 90 45 45 45 0 -45 -60 -45 -45 -45 -45 0 45 0 -45 90 45 90 45 45</t>
  </si>
  <si>
    <t>45 45 90 -45 0 45 45 0 -45 -60 90 -45 -45 -45 -45 0 45 45 45 90 60 45 0 -45 -45 -45 -45 0 45 60 90 45 45 45 0 -45 -45 -45 -45 90 -60 -45 0 45 45 0 -45 90 45 45</t>
  </si>
  <si>
    <t>-30 -45 0 45 45 60 60 45 90 -60 -45 0 0 -45 90 -60 -45 -45 -45 90 45 0 45 45 30 30 45 45 0 45 90 -45 -45 -45 -60 90 -45 0 0 -45 -60 90 45 60 60 45 45 0 -45 -30</t>
  </si>
  <si>
    <t>-30 -45 90 45 90 -45 -45 -45 -45 -60 -60 -45 0 45 45 45 60 60 45 0 0 30 0 45 90 90 45 0 30 0 0 45 60 60 45 45 45 0 -45 -60 -60 -45 -45 -45 -45 90 45 90 -45 -30</t>
  </si>
  <si>
    <t>90 60 45 60 45 45 90 -60 -45 0 -45 -45 -45 -45 90 45 0 45 45 45 90 -45 -60 -45 0 0 -45 -60 -45 90 45 45 45 0 45 90 -45 -45 -45 -45 0 -45 -60 90 45 45 60 45 60 90</t>
  </si>
  <si>
    <t>60 60 45 45 45 90 -45 90 -45 -45 -45 90 45 45 45 45 90 -60 -60 -45 0 0 0 -45 -45 -45 -45 0 0 0 -45 -60 -60 90 45 45 45 45 90 -45 -45 -45 90 -45 90 45 45 45 60 60</t>
  </si>
  <si>
    <t>45 45 45 0 45 90 -45 -45 -45 -60 -45 -45 90 -45 -45 90 90 -45 0 45 60 45 45 45 0 0 45 45 45 60 45 0 -45 90 90 -45 -45 90 -45 -45 -60 -45 -45 -45 90 45 0 45 45 45</t>
  </si>
  <si>
    <t>45 45 60 45 45 90 -60 -45 -45 -45 -45 90 -45 -45 -45 -45 0 45 45 0 45 90 90 45 0 0 45 90 90 45 0 45 45 0 -45 -45 -45 -45 90 -45 -45 -45 -45 -60 90 45 45 60 45 45</t>
  </si>
  <si>
    <t>60 60 30 45 45 45 45 90 -60 -60 -45 0 -45 -45 -45 -45 -30 -45 90 90 45 0 0 0 45 45 0 0 0 45 90 90 -45 -30 -45 -45 -45 -45 0 -45 -60 -60 90 45 45 45 45 30 60 60</t>
  </si>
  <si>
    <t>45 60 60 45 45 30 45 90 -45 -45 -30 -45 -45 -45 -45 -60 -60 90 45 0 0 0 0 45 90 90 45 0 0 0 0 45 90 -60 -60 -45 -45 -45 -45 -30 -45 -45 90 45 30 45 45 60 60 45</t>
  </si>
  <si>
    <t>30 30 60 60 90 60 90 90 -60 -60 -30 0 0 0 0 -30 -60 -60 -45 0 45 60 45 0 -45 -45 0 45 60 45 0 -45 -60 -60 -30 0 0 0 0 -30 -60 -60 90 90 60 90 60 60 30 30</t>
  </si>
  <si>
    <t>45 60 30 60 90 90 60 90 -60 -60 -30 0 0 0 0 -30 -60 -60 -45 0 45 60 30 0 -45 -45 0 30 60 45 0 -45 -60 -60 -30 0 0 0 0 -30 -60 -60 90 60 90 90 60 30 60 45</t>
  </si>
  <si>
    <t>-45 0 -30 0 30 0 45 90 60 60 30 0 -30 -60 -60 90 -45 90 -45 -30 0 45 45 30 0 0 30 45 45 0 -30 -45 90 -45 90 -60 -60 -30 0 30 60 60 90 45 0 30 0 -30 0 -45</t>
  </si>
  <si>
    <t>-45 -30 0 -45 0 0 45 60 60 30 0 -30 -45 90 90 90 -60 -60 -30 0 30 0 45 30 45 45 30 45 0 30 0 -30 -60 -60 90 90 90 -45 -30 0 30 60 60 45 0 0 -45 0 -30 -45</t>
  </si>
  <si>
    <t>60 60 90 -45 -60 -30 0 0 30 45 60 60 45 0 -45 -45 -45 -60 -60 -60 90 90 45 0 45 45 0 45 90 90 -60 -60 -60 -45 -45 -45 0 45 60 60 45 30 0 0 -30 -60 -45 90 60 60</t>
  </si>
  <si>
    <t>60 60 90 -60 -30 0 -45 90 45 60 45 60 45 0 -45 -45 -45 -60 -60 -60 90 45 0 30 0 0 30 0 45 90 -60 -60 -60 -45 -45 -45 0 45 60 45 60 45 90 -45 0 -30 -60 90 60 60</t>
  </si>
  <si>
    <t>-60 -60 -30 0 -45 -45 -45 -45 0 45 90 90 90 60 45 60 45 45 45 45 30 0 -45 -45 0 0 -45 -45 0 30 45 45 45 45 60 45 60 90 90 90 45 0 -45 -45 -45 -45 0 -30 -60 -60</t>
  </si>
  <si>
    <t>-60 -60 -30 0 -45 -45 -45 -45 0 45 45 45 45 60 60 45 45 30 0 -45 90 90 90 -45 0 0 -45 90 90 90 -45 0 30 45 45 60 60 45 45 45 45 0 -45 -45 -45 -45 0 -30 -60 -60</t>
  </si>
  <si>
    <t>-60 90 -45 0 -45 90 45 45 0 -45 -60 -60 -30 0 0 0 0 45 60 60 90 60 30 0 0 0 0 30 60 90 60 60 45 0 0 0 0 -30 -60 -60 -45 0 45 45 90 -45 0 -45 90 -60</t>
  </si>
  <si>
    <t>-45 0 -45 -60 90 90 45 45 0 -30 -60 -60 -45 0 0 0 0 30 60 60 90 60 45 0 0 0 0 45 60 90 60 60 30 0 0 0 0 -45 -60 -60 -30 0 45 45 90 90 -60 -45 0 -45</t>
  </si>
  <si>
    <t>45 0 -30 -60 90 -60 90 -60 -60 -45 90 60 60 60 60 90 -45 -30 -30 0 0 30 45 30 30 30 30 45 30 0 0 -30 -30 -45 90 60 60 60 60 90 -45 -60 -60 90 -60 90 -60 -30 0 45</t>
  </si>
  <si>
    <t>0 -30 -60 -60 -45 90 45 60 90 90 90 -45 0 -30 -60 -60 -30 0 30 60 60 60 45 30 30 30 30 45 60 60 60 30 0 -30 -60 -60 -30 0 -45 90 90 90 60 45 90 -45 -60 -60 -30 0</t>
  </si>
  <si>
    <t>-45 0 -45 -60 90 90 -60 -45 90 45 45 0 45 45 45 45 60 45 60 90 -45 -45 0 -45 -45 -45 -45 0 -45 -45 90 60 45 60 45 45 45 45 0 45 45 90 -45 -60 90 90 -60 -45 0 -45</t>
  </si>
  <si>
    <t>0 -45 90 90 -45 -60 90 45 45 45 45 60 45 45 45 60 90 -60 -45 -45 -45 -45 0 -45 0 0 -45 0 -45 -45 -45 -45 -60 90 60 45 45 45 60 45 45 45 45 90 -60 -45 90 90 -45 0</t>
  </si>
  <si>
    <t>-60 -60 90 45 45 45 45 0 -45 90 -45 -45 0 -45 -45 -60 -45 0 0 45 60 45 90 60 60 60 60 90 45 60 45 0 0 -45 -60 -45 -45 0 -45 -45 90 -45 0 45 45 45 45 90 -60 -60</t>
  </si>
  <si>
    <t>-60 -60 90 45 90 -45 -45 -60 -45 -45 -45 -45 0 45 45 45 0 45 60 90 60 60 45 0 0 0 0 45 60 60 90 60 45 0 45 45 45 0 -45 -45 -45 -45 -60 -45 -45 90 45 90 -60 -60</t>
  </si>
  <si>
    <t>60 60 60 45 0 -45 -45 0 -30 -45 -60 -60 -60 -60 90 -45 0 0 30 45 90 90 60 45 45 45 45 60 90 90 45 30 0 0 -45 90 -60 -60 -60 -60 -45 -30 0 -45 -45 0 45 60 60 60</t>
  </si>
  <si>
    <t>60 60 60 45 0 -30 -60 -45 -60 -45 -60 90 -60 -45 0 0 0 30 45 90 -45 90 60 45 45 45 45 60 90 -45 90 45 30 0 0 0 -45 -60 90 -60 -45 -60 -45 -60 -30 0 45 60 60 60</t>
  </si>
  <si>
    <t>90 45 0 30 30 30 45 90 -45 -60 -60 -60 -45 -45 -30 -30 -30 0 0 0 45 60 90 60 60 60 60 90 60 45 0 0 0 -30 -30 -30 -45 -45 -60 -60 -60 -45 90 45 30 30 30 0 45 90</t>
  </si>
  <si>
    <t>45 0 30 30 30 45 90 -60 -60 -60 90 -45 -45 -30 -30 -30 -45 0 0 0 45 60 90 60 60 60 60 90 60 45 0 0 0 -45 -30 -30 -30 -45 -45 90 -60 -60 -60 90 45 30 30 30 0 45</t>
  </si>
  <si>
    <t>30 60 90 -60 -30 -60 -60 90 -45 0 0 30 60 60 45 60 60 90 45 0 -30 -60 -60 -45 0 0 -45 -60 -60 -30 0 45 90 60 60 45 60 60 30 0 0 -45 90 -60 -60 -30 -60 90 60 30</t>
  </si>
  <si>
    <t>30 60 90 -60 -60 90 -45 -30 0 30 60 60 90 60 45 0 -45 -60 -60 -60 -30 0 0 45 60 60 45 0 0 -30 -60 -60 -60 -45 0 45 60 90 60 60 30 0 -30 -45 90 -60 -60 90 60 30</t>
  </si>
  <si>
    <t>-30 0 30 45 45 90 -45 -45 -45 0 -45 90 45 45 45 90 45 45 45 0 -45 -45 -45 -45 0 0 -45 -45 -45 -45 0 45 45 45 90 45 45 45 90 -45 0 -45 -45 -45 90 45 45 30 0 -30</t>
  </si>
  <si>
    <t>-30 0 45 30 45 90 -45 -45 -45 -45 0 45 45 45 45 90 45 45 90 -45 0 -45 -45 0 -45 -45 0 -45 -45 0 -45 90 45 45 90 45 45 45 45 0 -45 -45 -45 -45 90 45 30 45 0 -30</t>
  </si>
  <si>
    <t>30 60 30 0 -45 -45 -45 0 45 0 45 45 45 0 45 90 -45 -30 -30 -45 90 -60 -45 90 45 45 90 -45 -60 90 -45 -30 -30 -45 90 45 0 45 45 45 0 45 0 -45 -45 -45 0 30 60 30</t>
  </si>
  <si>
    <t>60 30 30 0 -45 -45 -45 0 45 90 45 45 45 45 0 -45 -45 -60 90 45 90 -45 -30 -30 0 0 -30 -30 -45 90 45 90 -60 -45 -45 0 45 45 45 45 90 45 0 -45 -45 -45 0 30 30 60</t>
  </si>
  <si>
    <t>60 90 -45 90 60 60 90 -45 0 0 0 -45 90 45 60 45 0 45 45 90 -60 -60 -45 -60 -60 -60 -60 -45 -60 -60 90 45 45 0 45 60 45 90 -45 0 0 0 -45 90 60 60 90 -45 90 60</t>
  </si>
  <si>
    <t>60 90 -45 90 60 60 90 -45 0 0 -45 90 60 45 0 45 45 45 90 -60 -60 -60 -60 -45 0 0 -45 -60 -60 -60 -60 90 45 45 45 0 45 60 90 -45 0 0 -45 90 60 60 90 -45 90 60</t>
  </si>
  <si>
    <t>60 60 60 45 45 0 0 0 30 60 90 -60 -30 -30 -60 -60 -60 90 -45 0 30 0 0 -45 90 90 -45 0 0 30 0 -45 90 -60 -60 -60 -30 -30 -60 90 60 30 0 0 0 45 45 60 60 60</t>
  </si>
  <si>
    <t>60 60 60 45 45 0 0 0 30 60 90 -60 -60 -60 -60 -45 0 30 0 0 -30 -30 -45 90 90 90 90 -45 -30 -30 0 0 30 0 -45 -60 -60 -60 -60 90 60 30 0 0 0 45 45 60 60 60</t>
  </si>
  <si>
    <t>45 45 45 45 0 -45 -45 -45 -45 -30 -45 90 90 -45 0 45 45 45 45 30 0 -45 90 -45 0 0 -45 90 -45 0 30 45 45 45 45 0 -45 90 90 -45 -30 -45 -45 -45 -45 0 45 45 45 45</t>
  </si>
  <si>
    <t>45 45 45 45 0 -30 -45 -45 -45 -45 0 45 45 45 45 30 0 -45 -45 -45 90 90 90 -45 0 0 -45 90 90 90 -45 -45 -45 0 30 45 45 45 45 0 -45 -45 -45 -45 -30 0 45 45 45 45</t>
  </si>
  <si>
    <t>60 60 30 0 -30 -45 -45 90 45 0 -30 -60 90 -45 0 -45 0 30 45 45 45 60 90 -60 -60 -60 -60 90 60 45 45 45 30 0 -45 0 -45 90 -60 -30 0 45 90 -45 -45 -30 0 30 60 60</t>
  </si>
  <si>
    <t>60 60 30 0 -30 -45 -45 90 45 0 -30 -45 -45 0 45 60 45 0 30 45 90 -60 90 -60 -60 -60 -60 90 -60 90 45 30 0 45 60 45 0 -45 -45 -30 0 45 90 -45 -45 -30 0 30 60 60</t>
  </si>
  <si>
    <t>0 45 45 45 45 90 45 45 45 45 90 -45 -45 -45 0 -45 -45 90 45 0 -45 -45 0 -45 -45 -45 -45 0 -45 -45 0 45 90 -45 -45 0 -45 -45 -45 90 45 45 45 45 90 45 45 45 45 0</t>
  </si>
  <si>
    <t>90 45 45 45 45 90 -45 -45 -45 -45 0 45 45 45 45 90 45 0 0 -45 -45 -45 0 -45 -45 -45 -45 0 -45 -45 -45 0 0 45 90 45 45 45 45 0 -45 -45 -45 -45 90 45 45 45 45 90</t>
  </si>
  <si>
    <t>60 90 -45 -60 90 -60 -45 0 -45 0 -45 0 45 45 45 45 0 0 45 0 -45 -60 90 60 60 60 60 90 -60 -45 0 45 0 0 45 45 45 45 0 -45 0 -45 0 -45 -60 90 -60 -45 90 60</t>
  </si>
  <si>
    <t>-60 90 60 90 -60 -45 0 -45 0 -45 -45 0 0 -45 -60 90 60 60 45 0 45 45 45 45 0 0 45 45 45 45 0 45 60 60 90 -60 -45 0 0 -45 -45 0 -45 0 -45 -60 90 60 90 -60</t>
  </si>
  <si>
    <t>-60 -45 90 60 45 45 0 -45 -45 -45 -45 0 45 90 45 0 45 45 90 -45 -45 -45 90 45 45 45 45 90 -45 -45 -45 90 45 45 0 45 90 45 0 -45 -45 -45 -45 0 45 45 60 90 -45 -60</t>
  </si>
  <si>
    <t>-60 -45 90 60 45 45 90 -45 -45 -45 -45 0 45 45 45 45 90 -45 -45 -45 0 45 90 45 0 0 45 90 45 0 -45 -45 -45 90 45 45 45 45 0 -45 -45 -45 -45 90 45 45 60 90 -45 -60</t>
  </si>
  <si>
    <t>-45 -30 -30 -45 0 30 30 30 45 90 -45 0 30 0 45 0 -30 -30 -45 -45 90 45 90 45 45 45 45 90 45 90 -45 -45 -30 -30 0 45 0 30 0 -45 90 45 30 30 30 0 -45 -30 -30 -45</t>
  </si>
  <si>
    <t>-30 -30 -45 0 30 30 45 0 -45 90 -45 0 30 45 30 0 -45 -30 -30 -45 90 45 90 45 45 45 45 90 45 90 -45 -30 -30 -45 0 30 45 30 0 -45 90 -45 0 45 30 30 0 -45 -30 -30</t>
  </si>
  <si>
    <t>30 30 0 -45 -60 -60 -60 90 -60 -45 -30 0 45 60 60 60 30 60 90 90 45 0 -30 -30 0 0 -30 -30 0 45 90 90 60 30 60 60 60 45 0 -30 -45 -60 90 -60 -60 -60 -45 0 30 30</t>
  </si>
  <si>
    <t>30 30 0 -30 -60 90 -60 -45 -60 -60 -45 0 45 30 60 60 60 60 90 90 45 0 -30 -30 0 0 -30 -30 0 45 90 90 60 60 60 60 30 45 0 -45 -60 -60 -45 -60 90 -60 -30 0 30 30</t>
  </si>
  <si>
    <t>30 60 90 60 30 0 -45 -45 0 0 0 -45 -60 90 45 60 90 45 45 0 -30 -60 -60 -30 0 0 -30 -60 -60 -30 0 45 45 90 60 45 90 -60 -45 0 0 0 -45 -45 0 30 60 90 60 30</t>
  </si>
  <si>
    <t>45 60 90 60 30 0 -30 0 -45 90 -45 0 30 60 90 45 0 45 0 -45 -60 -60 -60 -30 0 0 -30 -60 -60 -60 -45 0 45 0 45 90 60 30 0 -45 90 -45 0 -30 0 30 60 90 60 45</t>
  </si>
  <si>
    <t>90 45 0 -30 -30 -30 0 0 45 45 30 0 30 30 30 30 60 90 90 -60 -45 -45 -45 -30 -30 -30 -30 -45 -45 -45 -60 90 90 60 30 30 30 30 0 30 45 45 0 0 -30 -30 -30 0 45 90</t>
  </si>
  <si>
    <t>0 45 0 45 90 45 30 0 -30 -30 -30 0 30 30 30 30 60 90 -60 -30 -45 -45 -30 -45 90 90 -45 -30 -45 -45 -30 -60 90 60 30 30 30 30 0 -30 -30 -30 0 30 45 90 45 0 45 0</t>
  </si>
  <si>
    <t>-30 -30 0 45 60 45 30 30 30 0 45 90 -60 -45 -45 90 -45 -30 -30 0 -45 90 45 30 0 0 30 45 90 -45 0 -30 -30 -45 90 -45 -45 -60 90 45 0 30 30 30 45 60 45 0 -30 -30</t>
  </si>
  <si>
    <t>-30 -30 0 45 60 45 30 30 30 0 -45 90 45 0 -30 -30 -45 -45 -45 90 -60 90 45 30 0 0 30 45 90 -60 90 -45 -45 -45 -30 -30 0 45 90 -45 0 30 30 30 45 60 45 0 -30 -30</t>
  </si>
  <si>
    <t>45 60 90 -45 -45 -60 -60 -45 0 0 0 -45 90 60 60 90 -60 -45 0 0 45 45 90 45 45 45 45 90 45 45 0 0 -45 -60 90 60 60 90 -45 0 0 0 -45 -60 -60 -45 -45 90 60 45</t>
  </si>
  <si>
    <t>0 45 90 -60 -45 -60 -45 0 -45 0 -45 90 60 60 90 -45 0 0 45 60 45 45 45 90 -60 -60 90 45 45 45 60 45 0 0 -45 90 60 60 90 -45 0 -45 0 -45 -60 -45 -60 90 45 0</t>
  </si>
  <si>
    <t>60 60 60 90 -60 -45 -60 -60 -60 90 60 60 45 0 0 0 0 -45 -60 -60 90 60 45 0 0 0 0 45 60 90 -60 -60 -45 0 0 0 0 45 60 60 90 -60 -60 -60 -45 -60 90 60 60 60</t>
  </si>
  <si>
    <t>60 60 60 90 -60 -45 -60 -60 -60 90 45 0 0 0 0 -45 -60 -60 90 60 60 60 45 0 0 0 0 45 60 60 60 90 -60 -60 -45 0 0 0 0 45 90 -60 -60 -60 -45 -60 90 60 60 60</t>
  </si>
  <si>
    <t>90 45 0 -30 0 0 30 30 45 0 -45 90 -45 0 -30 -45 -45 0 45 45 30 45 90 -45 -30 -30 -45 90 45 30 45 45 0 -45 -45 -30 0 -45 90 -45 0 45 30 30 0 0 -30 0 45 90</t>
  </si>
  <si>
    <t>90 45 0 0 30 0 30 45 0 -30 -45 -45 -45 -45 0 45 30 45 45 90 90 -45 -30 -30 0 0 -30 -30 -45 90 90 45 45 30 45 0 -45 -45 -45 -45 -30 0 45 30 0 30 0 0 45 90</t>
  </si>
  <si>
    <t>-30 0 45 30 30 60 90 -45 -60 -30 0 -30 0 45 45 90 -60 -45 -45 -45 90 60 30 45 0 0 45 30 60 90 -45 -45 -45 -60 90 45 45 0 -30 0 -30 -60 -45 90 60 30 30 45 0 -30</t>
  </si>
  <si>
    <t>0 30 45 30 60 90 -45 -30 -60 -30 0 -30 0 45 90 -60 -45 -45 -45 90 45 45 60 30 0 0 30 60 45 45 90 -45 -45 -45 -60 90 45 0 -30 0 -30 -60 -30 -45 90 60 30 45 30 0</t>
  </si>
  <si>
    <t>-60 -60 -60 -30 -30 0 30 45 60 30 60 30 0 45 0 -30 -45 90 60 90 45 0 -45 90 -45 -45 90 -45 0 45 90 60 90 -45 -30 0 45 0 30 60 30 60 45 30 0 -30 -30 -60 -60 -60</t>
  </si>
  <si>
    <t>-60 -30 -60 -60 -30 0 45 60 30 45 0 30 0 -30 -45 90 45 30 0 -45 90 60 60 90 -45 -45 90 60 60 90 -45 0 30 45 90 -45 -30 0 30 0 45 30 60 45 0 -30 -60 -60 -30 -60</t>
  </si>
  <si>
    <t>30 45 90 60 60 45 0 -30 0 -45 -45 -45 -45 -60 -45 -60 -45 0 45 45 45 0 45 90 90 90 90 45 0 45 45 45 0 -45 -60 -45 -60 -45 -45 -45 -45 0 -30 0 45 60 60 90 45 30</t>
  </si>
  <si>
    <t>45 90 60 45 60 45 0 -30 -45 -60 -45 -45 -45 -45 -60 -45 0 45 45 0 30 0 45 90 90 90 90 45 0 30 0 45 45 0 -45 -60 -45 -45 -45 -45 -60 -45 -30 0 45 60 45 60 90 45</t>
  </si>
  <si>
    <t>-60 -60 90 -60 90 -45 -45 0 0 0 -45 90 60 60 45 45 60 60 90 -60 -45 0 45 45 0 0 45 45 0 -45 -60 90 60 60 45 45 60 60 90 -45 0 0 0 -45 -45 90 -60 90 -60 -60</t>
  </si>
  <si>
    <t>-45 -60 90 90 -60 -45 0 0 0 -45 90 60 60 90 -60 -60 -45 0 45 60 60 45 0 45 45 45 45 0 45 60 60 45 0 -45 -60 -60 90 60 60 90 -45 0 0 0 -45 -60 90 90 -60 -45</t>
  </si>
  <si>
    <t>90 45 45 0 -45 -45 0 0 45 60 60 90 45 45 45 45 90 -45 -60 -60 -45 -45 -45 -45 0 0 -45 -45 -45 -45 -60 -60 -45 90 45 45 45 45 90 60 60 45 0 0 -45 -45 0 45 45 90</t>
  </si>
  <si>
    <t>-45 -45 0 45 45 90 -45 90 60 60 45 45 45 45 90 -45 -45 -45 -60 -60 -45 0 45 0 0 0 0 45 0 -45 -60 -60 -45 -45 -45 90 45 45 45 45 60 60 90 -45 90 45 45 0 -45 -45</t>
  </si>
  <si>
    <t>45 0 30 60 45 0 30 60 60 60 60 90 -60 -60 -60 -60 90 -45 0 0 -30 -30 -45 -60 90 90 -60 -45 -30 -30 0 0 -45 90 -60 -60 -60 -60 90 60 60 60 60 30 0 45 60 30 0 45</t>
  </si>
  <si>
    <t>45 0 45 60 30 0 30 60 60 90 60 60 90 -60 -60 -60 -60 -45 0 -30 -30 0 -45 90 -60 -60 90 -45 0 -30 -30 0 -45 -60 -60 -60 -60 90 60 60 90 60 60 30 0 30 60 45 0 45</t>
  </si>
  <si>
    <t>90 45 45 60 60 45 45 60 90 -45 0 -45 -45 0 -45 -45 -60 -60 -60 -45 0 45 90 90 45 45 90 90 45 0 -45 -60 -60 -60 -45 -45 0 -45 -45 0 -45 90 60 45 45 60 60 45 45 90</t>
  </si>
  <si>
    <t>90 60 60 45 45 45 45 60 90 -45 -45 -60 -60 -60 -45 -45 -45 -45 0 0 45 90 90 45 0 0 45 90 90 45 0 0 -45 -45 -45 -45 -60 -60 -60 -45 -45 90 60 45 45 45 45 60 60 90</t>
  </si>
  <si>
    <t>30 0 -30 -60 -45 0 30 60 30 30 60 90 -45 -30 -60 -30 0 -45 -30 0 45 45 45 90 90 90 90 45 45 45 0 -30 -45 0 -30 -60 -30 -45 90 60 30 30 60 30 0 -45 -60 -30 0 30</t>
  </si>
  <si>
    <t>30 0 -30 -60 -45 0 30 60 30 30 60 90 -60 -30 -45 0 -45 -30 -30 0 45 90 90 45 45 45 45 90 90 45 0 -30 -30 -45 0 -45 -30 -60 90 60 30 30 60 30 0 -45 -60 -30 0 30</t>
  </si>
  <si>
    <t>-60 -60 -45 0 30 45 45 0 30 60 45 0 45 0 0 -45 90 90 90 60 90 -45 -30 -30 -45 -45 -30 -30 -45 90 60 90 90 90 -45 0 0 45 0 45 60 30 0 45 45 30 0 -45 -60 -60</t>
  </si>
  <si>
    <t>-60 -60 -45 0 30 60 45 30 45 0 0 0 -45 90 90 60 90 -45 -45 90 45 45 0 -30 -30 -30 -30 0 45 45 90 -45 -45 90 60 90 90 -45 0 0 0 45 30 45 60 30 0 -45 -60 -60</t>
  </si>
  <si>
    <t>-45 0 30 45 45 45 90 -45 -30 -30 -45 0 30 45 45 0 -45 -45 0 45 90 -45 -45 90 45 45 90 -45 -45 90 45 0 -45 -45 0 45 45 30 0 -45 -30 -30 -45 90 45 45 45 30 0 -45</t>
  </si>
  <si>
    <t>-45 0 30 45 45 45 0 -45 0 45 30 45 90 -45 -30 -30 -45 -45 0 45 90 -45 -45 90 45 45 90 -45 -45 90 45 0 -45 -45 -30 -30 -45 90 45 30 45 0 -45 0 45 45 45 30 0 -45</t>
  </si>
  <si>
    <t>-60 90 90 45 45 45 0 -45 -45 -30 -45 90 -45 -45 -45 0 -45 0 0 45 60 45 45 45 30 30 45 45 45 60 45 0 0 -45 0 -45 -45 -45 90 -45 -30 -45 -45 0 45 45 45 90 90 -60</t>
  </si>
  <si>
    <t>90 90 45 45 45 0 -45 -60 -45 -30 -45 -45 -45 -45 0 -45 0 45 45 90 60 30 0 45 45 45 45 0 30 60 90 45 45 0 -45 0 -45 -45 -45 -45 -30 -45 -60 -45 0 45 45 45 90 90</t>
  </si>
  <si>
    <t>30 45 45 45 90 -60 -45 -45 -45 90 45 90 -45 0 -45 -45 -45 -30 0 0 0 45 60 45 45 45 45 60 45 0 0 0 -30 -45 -45 -45 0 -45 90 45 90 -45 -45 -45 -60 90 45 45 45 30</t>
  </si>
  <si>
    <t>45 45 30 45 90 -45 -60 -45 -45 90 45 90 -45 -45 -45 -45 -30 0 0 0 45 45 60 45 0 0 45 60 45 45 0 0 0 -30 -45 -45 -45 -45 90 45 90 -45 -45 -60 -45 90 45 30 45 45</t>
  </si>
  <si>
    <t>60 60 60 90 -45 -30 -45 0 30 0 -45 90 45 30 45 30 45 90 -60 90 90 60 30 0 0 -30 -60 -30 0 45 0 30 60 30 60 90 45 60 90 -45 -60 -60 -60 90 -60 -30 -60 -30 -30 -45 -45 -30 -30 -60 -30 -60 90 -60 -60 -60 -45 90 60 45 90 60 30 60 30 0 45 0 -30 -60 -30 0 0 30 60 90 90 -60 90 45 30 45 30 45 90 -45 0 30 0 -45 -30 -45 90 60 60 60</t>
  </si>
  <si>
    <t>60 60 90 -45 0 -30 -60 -60 90 60 45 0 30 45 30 60 90 90 90 60 30 0 30 0 -30 -60 -60 -30 0 30 60 60 30 0 45 45 90 45 90 90 -60 -60 -60 -45 -30 -30 -45 -30 -45 -45 -45 -45 -30 -45 -30 -30 -45 -60 -60 -60 90 90 45 90 45 45 0 30 60 60 30 0 -30 -60 -60 -30 0 30 0 30 60 90 90 90 60 30 45 30 0 45 60 90 -60 -60 -30 0 -45 90 60 60</t>
  </si>
  <si>
    <t>-45 -30 -60 -60 90 45 30 0 -30 0 0 30 60 60 90 -60 -45 0 0 -45 90 60 90 -45 -30 0 0 45 60 60 45 30 60 30 30 30 60 60 45 45 90 -45 -60 -60 -60 -60 -30 -60 -30 -30 -30 -30 -60 -30 -60 -60 -60 -60 -45 90 45 45 60 60 30 30 30 60 30 45 60 60 45 0 0 -30 -45 90 60 90 -45 0 0 -45 -60 90 60 60 30 0 0 -30 0 30 45 90 -60 -60 -30 -45</t>
  </si>
  <si>
    <t>-45 -30 -60 -60 90 45 0 30 0 0 45 60 90 -60 -45 -30 0 -45 90 60 60 90 -45 0 0 -30 0 30 60 60 30 45 60 30 30 30 60 60 45 45 90 -60 -60 -60 -60 -45 -30 -60 -30 -30 -30 -30 -60 -30 -45 -60 -60 -60 -60 90 45 45 60 60 30 30 30 60 45 30 60 60 30 0 -30 0 0 -45 90 60 60 90 -45 0 -30 -45 -60 90 60 45 0 0 30 0 45 90 -60 -60 -30 -45</t>
  </si>
  <si>
    <t>45 30 45 90 90 90 45 0 -45 90 45 90 90 -45 -30 -30 0 -45 90 60 60 60 60 90 90 45 30 0 45 90 -45 90 90 -60 90 45 30 30 0 0 0 0 -30 -60 -60 -30 -45 -60 -45 -45 -45 -45 -60 -45 -30 -60 -60 -30 0 0 0 0 30 30 45 90 -60 90 90 -45 90 45 0 30 45 90 90 60 60 60 60 90 -45 0 -30 -30 -45 90 90 45 90 -45 0 45 90 90 90 45 30 45</t>
  </si>
  <si>
    <t>30 45 90 90 90 45 45 0 -45 90 60 90 -45 -30 0 -30 -45 90 60 60 90 60 90 45 90 45 30 0 45 90 90 90 90 45 0 0 0 30 30 0 -45 -30 -30 -45 -60 -60 -60 -60 -45 -45 -45 -45 -60 -60 -60 -60 -45 -30 -30 -45 0 30 30 0 0 0 45 90 90 90 90 45 0 30 45 90 45 90 60 90 60 60 90 -45 -30 0 -30 -45 90 60 90 -45 0 45 45 90 90 90 45 30</t>
  </si>
  <si>
    <t>45 45 0 -30 -45 0 30 30 30 0 -30 -30 0 45 90 90 60 30 30 0 -30 -45 90 60 90 90 60 30 30 45 90 90 60 90 45 45 30 0 -45 -45 -30 -30 -30 -60 -60 -60 -30 -60 -45 -45 -45 -45 -60 -30 -60 -60 -60 -30 -30 -30 -45 -45 0 30 45 45 90 60 90 90 45 30 30 60 90 90 60 90 -45 -30 0 30 30 60 90 90 45 0 -30 -30 0 30 30 30 0 -45 -30 0 45 45</t>
  </si>
  <si>
    <t>0 -45 0 30 60 30 30 45 0 -30 -30 -30 0 45 90 45 30 30 0 -30 -45 90 90 90 90 45 30 30 60 90 90 60 60 45 90 45 30 0 -30 -30 -30 -45 -60 -30 -60 -60 -45 -60 -45 -45 -45 -45 -60 -45 -60 -60 -30 -60 -45 -30 -30 -30 0 30 45 90 45 60 60 90 90 60 30 30 45 90 90 90 90 -45 -30 0 30 30 45 90 45 0 -30 -30 -30 0 45 30 30 60 30 0 -45 0</t>
  </si>
  <si>
    <t>90 -60 -30 0 -45 90 60 30 0 -45 -60 -45 0 0 -45 90 -45 90 60 30 0 45 90 -60 -60 -45 0 30 45 0 -30 -60 90 60 60 60 60 30 0 0 45 30 45 45 45 0 -30 -60 -30 -30 -30 -30 -60 -30 0 45 45 45 30 45 0 0 30 60 60 60 60 90 -60 -30 0 45 30 0 -45 -60 -60 90 45 0 30 60 90 -45 90 -45 0 0 -45 -60 -45 0 30 60 90 -45 0 -30 -60 90</t>
  </si>
  <si>
    <t>90 -60 -30 0 -45 90 60 30 0 -45 -60 -45 0 0 -45 90 -45 90 60 30 0 45 90 -60 -60 -30 0 30 45 0 -45 -60 90 60 60 60 60 30 0 30 0 45 45 45 45 0 -30 -60 -30 -30 -30 -30 -60 -30 0 45 45 45 45 0 30 0 30 60 60 60 60 90 -60 -45 0 45 30 0 -30 -60 -60 90 45 0 30 60 90 -45 90 -45 0 0 -45 -60 -45 0 30 60 90 -45 0 -30 -60 90</t>
  </si>
  <si>
    <t>0 30 0 -30 -30 -60 90 90 -60 90 60 90 -60 90 -60 -30 0 -30 -30 0 -30 0 -45 -45 90 60 90 60 30 30 0 -30 -30 0 -30 -30 -45 90 60 30 30 30 45 90 45 30 30 30 30 45 45 30 30 30 30 45 90 45 30 30 30 60 90 -45 -30 -30 0 -30 -30 0 30 30 60 90 60 90 -45 -45 0 -30 0 -30 -30 0 -30 -60 90 -60 90 60 90 -60 90 90 -60 -30 -30 0 30 0</t>
  </si>
  <si>
    <t>-30 0 0 -30 -30 -60 90 60 90 -60 90 -45 90 -60 -30 0 30 0 0 0 -30 -60 90 60 90 90 60 30 0 -30 -30 -30 -30 -45 -30 -45 90 60 30 30 45 90 45 30 30 30 30 45 30 30 30 30 45 30 30 30 30 45 90 45 30 30 60 90 -45 -30 -45 -30 -30 -30 -30 0 30 60 90 90 60 90 -60 -30 0 0 0 30 0 -30 -60 90 -45 90 -60 90 60 90 -60 -30 -30 0 0 -30</t>
  </si>
  <si>
    <t>-60 -60 -30 -45 90 60 45 60 45 45 30 30 60 90 -45 -30 0 0 30 60 90 45 0 -45 -60 -60 90 -60 90 60 90 -45 0 -45 90 90 -60 -30 -30 -30 -60 90 60 60 45 45 30 30 0 -45 -45 0 30 30 45 45 60 60 90 -60 -30 -30 -30 -60 90 90 -45 0 -45 90 60 90 -60 90 -60 -60 -45 0 45 90 60 30 0 0 -30 -45 90 60 30 30 45 45 60 45 60 90 -45 -30 -60 -60</t>
  </si>
  <si>
    <t>-45 -60 -45 -60 90 60 30 45 60 60 30 45 90 -45 -30 0 0 -45 90 60 90 -45 0 -45 -60 -60 90 60 30 45 0 45 90 90 -60 90 -60 -30 -30 -30 -60 90 60 30 30 60 45 45 0 -30 -30 0 45 45 60 30 30 60 90 -60 -30 -30 -30 -60 90 -60 90 90 45 0 45 30 60 90 -60 -60 -45 0 -45 90 60 90 -45 0 0 -30 -45 90 45 30 60 60 45 30 60 90 -60 -45 -60 -45</t>
  </si>
  <si>
    <t>-30 0 30 60 60 30 60 60 90 90 -60 -30 -60 -60 -30 -45 -60 -45 -45 -45 -45 90 45 30 30 45 45 60 60 45 45 45 60 90 -60 -60 -30 0 0 0 -45 -60 -45 -45 -45 90 45 0 45 45 45 45 0 45 90 -45 -45 -45 -60 -45 0 0 0 -30 -60 -60 90 60 45 45 45 60 60 45 45 30 30 45 90 -45 -45 -45 -45 -60 -45 -30 -60 -60 -30 -60 90 90 60 60 30 60 60 30 0 -30</t>
  </si>
  <si>
    <t>-30 0 30 60 90 60 30 60 60 90 -60 -30 -30 -45 -60 -60 -60 -45 -45 -45 -45 90 60 30 60 30 45 45 45 90 -45 -45 -45 -30 -45 -60 -60 -60 90 60 45 45 45 45 0 0 0 0 45 45 45 45 0 0 0 0 45 45 45 45 60 90 -60 -60 -60 -45 -30 -45 -45 -45 90 45 45 45 30 60 30 60 90 -45 -45 -45 -45 -60 -60 -60 -45 -30 -30 -60 90 60 60 30 60 90 60 30 0 -30</t>
  </si>
  <si>
    <t>0 -30 -30 -30 -45 90 -60 -60 -30 0 45 30 60 60 60 90 -45 90 60 90 -60 90 -60 90 45 0 -45 -45 -45 -45 -60 -60 -60 90 45 0 0 30 30 30 45 45 45 60 60 90 -45 0 45 60 60 45 0 -45 90 60 60 45 45 45 30 30 30 0 0 45 90 -60 -60 -60 -45 -45 -45 -45 0 45 90 -60 90 -60 90 60 90 -45 90 60 60 60 30 45 0 -30 -60 -60 90 -45 -30 -30 -30 0</t>
  </si>
  <si>
    <t>-30 -60 90 -45 0 -30 -30 -60 -30 0 45 60 60 60 45 90 -60 -45 -60 90 90 90 90 60 45 0 -45 -60 -45 -45 -60 -60 90 45 60 60 45 45 90 -45 -45 0 0 0 45 30 30 30 60 30 30 60 30 30 30 45 0 0 0 -45 -45 90 45 45 60 60 45 90 -60 -60 -45 -45 -60 -45 0 45 60 90 90 90 90 -60 -45 -60 90 45 60 60 60 45 0 -30 -60 -30 -30 0 -45 90 -60 -30</t>
  </si>
  <si>
    <t>60 60 90 -45 -30 -60 -60 90 45 0 0 0 30 30 45 90 45 45 60 60 90 -60 -30 -30 0 45 90 -45 -45 -60 90 45 90 60 30 60 60 45 90 90 90 -60 -60 -60 -45 0 -45 0 -45 -45 -45 -45 0 -45 0 -45 -60 -60 -60 90 90 90 45 60 60 30 60 90 45 90 -60 -45 -45 90 45 0 -30 -30 -60 90 60 60 45 45 90 45 30 30 0 0 0 45 90 -60 -60 -30 -45 90 60 60</t>
  </si>
  <si>
    <t>60 60 90 -45 -60 -60 90 45 30 0 0 -30 0 45 90 45 30 45 60 60 90 -60 -30 -30 0 45 90 60 45 90 90 60 60 30 45 90 -60 -45 -45 90 90 -60 -60 -60 -45 0 -45 -45 -45 0 0 -45 -45 -45 0 -45 -60 -60 -60 90 90 -45 -45 -60 90 45 30 60 60 90 90 45 60 90 45 0 -30 -30 -60 90 60 60 45 30 45 90 45 0 -30 0 0 30 45 90 -60 -60 -45 90 60 60</t>
  </si>
  <si>
    <t>-45 -45 -60 -60 -45 0 45 90 -45 -60 -30 -60 90 60 30 0 -45 0 -30 -60 90 60 60 60 45 0 -45 -60 -60 -60 -30 -30 -60 90 45 45 60 45 30 60 60 30 60 60 90 45 0 30 0 0 0 0 30 0 45 90 60 60 30 60 60 30 45 60 45 45 90 -60 -30 -30 -60 -60 -60 -45 0 45 60 60 60 90 -60 -30 0 -45 0 30 60 90 -60 -30 -60 -45 90 45 0 -45 -60 -60 -45 -45</t>
  </si>
  <si>
    <t>-30 0 45 90 -60 -60 -45 -45 -60 -45 -30 -60 90 60 30 0 0 -30 -60 90 45 0 -30 -60 -45 -45 -60 -60 -45 -60 90 60 60 60 60 45 45 45 60 60 60 60 90 45 0 0 30 0 30 30 30 30 0 30 0 0 45 90 60 60 60 60 45 45 45 60 60 60 60 90 -60 -45 -60 -60 -45 -45 -60 -30 0 45 90 -60 -30 0 0 30 60 90 -60 -30 -45 -60 -45 -45 -60 -60 90 45 0 -30</t>
  </si>
  <si>
    <t>-30 -45 -60 90 45 30 30 60 90 -60 -30 -45 -30 -30 -60 90 90 -60 -60 -60 -60 -45 0 45 60 60 60 60 30 30 60 60 90 -60 90 60 60 45 0 0 0 45 0 -45 -60 -60 -45 0 45 60 60 45 0 -45 -60 -60 -45 0 45 0 0 0 45 60 60 90 -60 90 60 60 30 30 60 60 60 60 45 0 -45 -60 -60 -60 -60 90 90 -60 -30 -30 -45 -30 -60 90 60 30 30 45 90 -60 -45 -30</t>
  </si>
  <si>
    <t>-45 -60 -45 90 60 30 30 45 90 -60 -30 -30 -60 90 -60 90 -45 -60 -30 -60 -60 -45 0 30 30 60 60 45 90 -60 90 60 60 60 60 45 0 -45 -60 -60 -30 0 0 0 45 60 60 60 45 0 0 45 60 60 60 45 0 0 0 -30 -60 -60 -45 0 45 60 60 60 60 90 -60 90 45 60 60 30 30 0 -45 -60 -60 -30 -60 -45 90 -60 90 -60 -30 -30 -60 90 45 30 30 60 90 -45 -60 -45</t>
  </si>
  <si>
    <t>30 45 90 45 45 90 -45 -45 -45 -30 -30 -30 -60 -60 -60 -45 0 -30 -60 90 60 90 -60 -30 0 0 30 30 30 60 90 90 90 90 60 30 0 -30 -30 -30 0 30 45 90 90 90 60 30 30 60 60 30 30 60 90 90 90 45 30 0 -30 -30 -30 0 30 60 90 90 90 90 60 30 30 30 0 0 -30 -60 90 60 90 -60 -30 0 -45 -60 -60 -60 -30 -30 -30 -45 -45 -45 90 45 45 90 45 30</t>
  </si>
  <si>
    <t>90 45 45 30 60 90 -60 -30 -30 -45 -30 -45 -60 -60 -45 0 -30 -60 -60 90 45 90 -45 -30 0 30 30 0 30 60 90 90 90 90 45 30 0 -30 -30 -30 0 30 60 90 90 90 60 60 30 30 30 30 60 60 90 90 90 60 30 0 -30 -30 -30 0 30 45 90 90 90 90 60 30 0 30 30 0 -30 -45 90 45 90 -60 -60 -30 0 -45 -60 -60 -45 -30 -45 -30 -30 -60 90 60 30 45 45 90</t>
  </si>
  <si>
    <t>30 60 90 -45 -30 -60 -30 0 0 0 0 -45 -60 -30 -45 90 90 45 90 -45 0 30 30 60 90 90 -45 0 -45 -45 -60 -60 90 60 30 0 45 90 45 30 45 45 45 45 60 60 90 -60 -30 -30 -30 -30 -60 90 60 60 45 45 45 45 30 45 90 45 0 30 60 90 -60 -60 -45 -45 0 -45 90 90 60 30 30 0 -45 90 45 90 90 -45 -30 -60 -45 0 0 0 0 -30 -60 -30 -45 90 60 30</t>
  </si>
  <si>
    <t>45 60 90 -45 0 -30 0 0 0 -45 -60 -45 -45 90 60 90 -60 -30 0 30 30 45 90 -45 -30 -60 90 90 -45 -60 -60 90 60 30 0 30 60 45 45 90 45 0 30 45 60 45 90 -45 -30 -30 -30 -30 -45 90 45 60 45 30 0 45 90 45 45 60 30 0 30 60 90 -60 -60 -45 90 90 -60 -30 -45 90 45 30 30 0 -30 -60 90 60 90 -45 -45 -60 -45 0 0 0 -30 0 -45 90 60 45</t>
  </si>
  <si>
    <t>-45 -45 -45 -30 -60 90 60 45 45 30 60 45 90 -45 -30 0 30 60 60 30 60 60 90 -60 -60 -45 -60 -30 0 0 -45 -45 -30 0 30 30 45 30 45 45 90 45 45 90 -45 0 -30 -30 -60 -60 -60 -60 -30 -30 0 -45 90 45 45 90 45 45 30 45 30 30 0 -30 -45 -45 0 0 -30 -60 -45 -60 -60 90 60 60 30 60 60 30 0 -30 -45 90 45 60 30 45 45 60 90 -60 -30 -45 -45 -45</t>
  </si>
  <si>
    <t>-60 -45 -45 -30 -45 90 60 45 30 45 90 -60 -30 0 30 60 60 60 30 45 60 60 90 -45 -30 -60 -60 -45 0 0 -45 -45 0 30 45 30 30 45 45 45 45 90 -45 -30 0 -30 -60 90 -60 -30 -30 -60 90 -60 -30 0 -30 -45 90 45 45 45 45 30 30 45 30 0 -45 -45 0 0 -45 -60 -60 -30 -45 90 60 60 45 30 60 60 60 30 0 -30 -60 90 45 30 45 60 90 -45 -30 -45 -45 -60</t>
  </si>
  <si>
    <t>-45 -30 0 45 60 60 90 -45 -45 -60 -60 90 90 45 45 0 -45 -60 -45 -45 90 90 -45 -30 0 45 60 45 0 -45 0 30 30 0 0 -45 90 45 30 30 0 -30 -45 90 45 45 45 45 0 -30 -30 0 45 45 45 45 90 -45 -30 0 30 30 45 90 -45 0 0 30 30 0 -45 0 45 60 45 0 -30 -45 90 90 -45 -45 -60 -45 0 45 45 90 90 -60 -60 -45 -45 90 60 60 45 0 -30 -45</t>
  </si>
  <si>
    <t>-30 0 45 60 90 -45 -60 -45 -45 -60 90 60 45 0 45 0 -45 -45 -60 90 -45 90 -45 -30 0 45 60 45 90 -45 0 30 30 0 -45 90 -45 0 30 30 0 45 90 45 45 45 45 0 -30 -30 -30 -30 0 45 45 45 45 90 45 0 30 30 0 -45 90 -45 0 30 30 0 -45 90 45 60 45 0 -30 -45 90 -45 90 -60 -45 -45 0 45 0 45 60 90 -60 -45 -45 -60 -45 90 60 45 0 -30</t>
  </si>
  <si>
    <t>30 60 90 -60 -45 0 0 30 45 90 -60 -45 0 0 -30 -30 -30 -60 90 60 30 60 30 60 90 -60 -60 90 60 30 60 45 0 0 45 30 30 0 -30 -60 90 60 30 0 -30 -60 -30 -45 -30 -30 -30 -30 -45 -30 -60 -30 0 30 60 90 -60 -30 0 30 30 45 0 0 45 60 30 60 90 -60 -60 90 60 30 60 30 60 90 -60 -30 -30 -30 0 0 -45 -60 90 45 30 0 0 -45 -60 90 60 30</t>
  </si>
  <si>
    <t>30 60 90 -60 -45 0 0 30 60 90 -60 -30 0 -45 0 -30 -30 -60 90 45 30 30 60 90 -60 -60 90 60 60 30 60 30 0 45 30 0 45 0 -30 -60 90 60 30 0 -30 -60 -30 -30 -30 -45 -45 -30 -30 -30 -60 -30 0 30 60 90 -60 -30 0 45 0 30 45 0 30 60 30 60 60 90 -60 -60 90 60 30 30 45 90 -60 -30 -30 0 -45 0 -30 -60 90 60 30 0 0 -45 -60 90 60 30</t>
  </si>
  <si>
    <t>30 45 90 -45 -45 -45 90 -45 -45 0 -45 -45 -30 -30 0 -30 0 -30 -30 -30 0 45 45 30 30 30 30 0 -45 -30 0 30 30 0 -30 -30 -30 -45 90 90 90 45 45 45 45 30 45 45 30 30 30 30 45 45 30 45 45 45 45 90 90 90 -45 -30 -30 -30 0 30 30 0 -30 -45 0 30 30 30 30 45 45 0 -30 -30 -30 0 -30 0 -30 -30 -45 -45 0 -45 -45 90 -45 -45 -45 90 45 30</t>
  </si>
  <si>
    <t>30 45 90 -45 -30 -30 0 -45 -30 -45 -45 -30 -45 -45 90 -45 0 30 30 0 45 30 30 0 -30 -30 -30 0 0 45 30 30 0 -45 -30 -30 -30 -45 90 90 90 45 45 30 30 45 45 30 45 45 45 45 30 45 45 30 30 45 45 90 90 90 -45 -30 -30 -30 -45 0 30 30 45 0 0 -30 -30 -30 0 30 30 45 0 30 30 0 -45 90 -45 -45 -30 -45 -45 -30 -45 0 -30 -30 -45 90 45 30</t>
  </si>
  <si>
    <t>-45 0 45 60 30 30 45 30 45 0 -30 -60 -60 -30 -45 90 -45 0 30 30 45 90 45 45 90 90 60 60 90 45 30 60 45 90 -45 -30 -30 -30 -30 0 30 0 -30 -45 90 -60 -45 -60 -45 -45 -45 -45 -60 -45 -60 90 -45 -30 0 30 0 -30 -30 -30 -30 -45 90 45 60 30 45 90 60 60 90 90 45 45 90 45 30 30 0 -45 90 -45 -30 -60 -60 -30 0 45 30 45 30 30 60 45 0 -45</t>
  </si>
  <si>
    <t>-45 0 30 30 0 -30 -60 -60 -45 -45 -30 0 45 45 60 45 45 60 90 90 90 45 30 30 30 45 90 60 60 90 45 45 90 -45 -30 -30 -30 -30 0 30 30 0 -30 -45 90 -60 -45 -60 -45 -45 -45 -45 -60 -45 -60 90 -45 -30 0 30 30 0 -30 -30 -30 -30 -45 90 45 45 90 60 60 90 45 30 30 30 45 90 90 90 60 45 45 60 45 45 0 -30 -45 -45 -60 -60 -30 0 30 30 0 -45</t>
  </si>
  <si>
    <t>90 -45 -30 -30 -30 0 45 30 0 45 60 45 0 -45 -60 -45 -45 0 -30 -45 0 -45 90 -60 -45 0 -30 -45 -30 -30 0 -30 -60 90 45 45 45 45 30 30 30 45 90 90 60 30 30 60 30 30 30 30 60 30 30 60 90 90 45 30 30 30 45 45 45 45 90 -60 -30 0 -30 -30 -45 -30 0 -45 -60 90 -45 0 -45 -30 0 -45 -45 -60 -45 0 45 60 45 0 30 45 0 -30 -30 -30 -45 90</t>
  </si>
  <si>
    <t>90 -45 -30 -30 -30 0 45 30 60 45 60 45 0 -30 -30 0 -30 -60 -45 -30 0 -45 90 -45 -30 0 -45 -60 -45 -45 0 -45 -60 90 45 45 45 45 30 30 30 60 90 90 45 30 30 30 30 0 0 30 30 30 30 45 90 90 60 30 30 30 45 45 45 45 90 -60 -45 0 -45 -45 -60 -45 0 -30 -45 90 -45 0 -30 -45 -60 -30 0 -30 -30 0 45 60 45 60 30 45 0 -30 -30 -30 -45 90</t>
  </si>
  <si>
    <t>0 45 45 90 -60 -60 -45 -45 -45 -45 0 30 60 30 60 60 60 45 60 45 45 45 90 60 45 90 45 45 0 0 0 45 45 0 -30 -45 90 -45 -30 -45 90 90 -45 -45 -45 -60 -60 -45 -60 -60 -60 -60 -45 -60 -60 -45 -45 -45 90 90 -45 -30 -45 90 -45 -30 0 45 45 0 0 0 45 45 90 45 60 90 45 45 45 60 45 60 60 60 30 60 30 0 -45 -45 -45 -45 -60 -60 90 45 45 0</t>
  </si>
  <si>
    <t>-45 0 45 90 -45 -60 -60 -45 -45 -45 0 30 60 60 60 45 60 30 45 60 45 45 45 60 45 45 45 90 -45 -45 -45 0 -45 90 90 45 90 90 45 0 0 0 -30 -30 -60 -60 -60 -60 -45 -45 -45 -45 -60 -60 -60 -60 -30 -30 0 0 0 45 90 90 45 90 90 -45 0 -45 -45 -45 90 45 45 45 60 45 45 45 60 45 30 60 45 60 60 60 30 0 -45 -45 -45 -60 -60 -45 90 45 0 -45</t>
  </si>
  <si>
    <t>45 45 45 45 90 -60 -30 -60 -60 -45 -45 -45 -45 -30 -45 -45 -45 -45 90 45 45 60 45 45 60 45 45 0 0 0 45 60 45 45 45 45 90 -45 -45 -45 90 -45 -45 -45 0 30 30 0 -45 90 90 -45 0 30 30 0 -45 -45 -45 90 -45 -45 -45 90 45 45 45 45 60 45 0 0 0 45 45 60 45 45 60 45 45 90 -45 -45 -45 -45 -30 -45 -45 -45 -45 -60 -60 -30 -60 90 45 45 45 45</t>
  </si>
  <si>
    <t>45 45 45 45 90 -45 -45 -30 -60 -60 -60 -45 -45 -30 -45 -45 -45 -45 90 45 45 45 45 60 45 45 45 45 60 45 45 45 60 90 -45 -45 -45 -45 0 0 0 0 30 30 0 -45 90 90 -45 -45 -45 -45 90 90 -45 0 30 30 0 0 0 0 -45 -45 -45 -45 90 60 45 45 45 60 45 45 45 45 60 45 45 45 45 90 -45 -45 -45 -45 -30 -45 -45 -60 -60 -60 -30 -45 -45 90 45 45 45 45</t>
  </si>
  <si>
    <t>90 -45 -30 -30 0 30 60 45 90 -45 -30 -30 -30 0 45 90 60 45 45 0 -30 0 45 90 60 30 0 -45 90 -60 -60 -30 0 30 60 30 30 30 30 0 30 0 -45 -60 -45 -45 -60 -30 0 45 45 0 -30 -60 -45 -45 -60 -45 0 30 0 30 30 30 30 60 30 0 -30 -60 -60 90 -45 0 30 60 90 45 0 -30 0 45 45 60 90 45 0 -30 -30 -30 -45 90 45 60 30 0 -30 -30 -45 90</t>
  </si>
  <si>
    <t>90 -60 -30 0 30 60 45 90 -45 -30 -30 -30 -30 0 45 45 90 60 30 0 -30 0 45 90 60 30 0 -30 -45 90 -60 -45 0 30 30 60 30 30 30 0 45 0 -45 -60 -45 -45 -60 -30 0 45 45 0 -30 -60 -45 -45 -60 -45 0 45 0 30 30 30 60 30 30 0 -45 -60 90 -45 -30 0 30 60 90 45 0 -30 0 30 60 90 45 45 0 -30 -30 -30 -30 -45 90 45 60 30 0 -30 -60 90</t>
  </si>
  <si>
    <t>-60 -60 -60 -30 -30 -45 -45 -45 -30 -45 -30 -45 -45 -45 -45 90 45 45 45 45 30 45 45 45 45 0 -30 -45 -45 0 45 60 90 90 90 60 60 30 30 30 30 45 90 45 0 0 45 0 -45 -45 -45 -45 0 45 0 0 45 90 45 30 30 30 30 60 60 90 90 90 60 45 0 -45 -45 -30 0 45 45 45 45 30 45 45 45 45 90 -45 -45 -45 -45 -30 -45 -30 -45 -45 -45 -30 -30 -60 -60 -60</t>
  </si>
  <si>
    <t>-45 -60 -45 -45 -60 -60 -30 -30 -30 -45 -45 -45 -45 -30 -45 0 45 45 45 30 45 45 45 0 -45 -30 -45 0 45 90 -45 0 45 45 45 45 60 60 60 30 30 0 -45 90 90 90 90 45 30 30 30 30 45 90 90 90 90 -45 0 30 30 60 60 60 45 45 45 45 0 -45 90 45 0 -45 -30 -45 0 45 45 45 30 45 45 45 0 -45 -30 -45 -45 -45 -45 -30 -30 -30 -60 -60 -45 -45 -60 -45</t>
  </si>
  <si>
    <t>90 -45 -30 -30 0 30 30 60 45 45 45 60 45 0 -30 -60 -60 -45 -45 90 60 60 45 60 90 -60 -45 -45 -45 -45 90 45 60 45 0 0 30 45 45 90 -60 -60 -45 -45 -60 -60 -45 0 45 60 60 45 0 -45 -60 -60 -45 -45 -60 -60 90 45 45 30 0 0 45 60 45 90 -45 -45 -45 -45 -60 90 60 45 60 60 90 -45 -45 -60 -60 -30 0 45 60 45 45 45 60 30 30 0 -30 -30 -45 90</t>
  </si>
  <si>
    <t>90 -45 -30 0 45 30 60 45 60 45 60 45 0 -30 -45 -60 -30 -45 -60 90 60 60 45 90 -60 -45 -45 -45 -45 90 60 45 60 45 45 45 90 -45 -45 -60 -60 -60 -60 -45 0 0 0 30 45 30 30 45 30 0 0 0 -45 -60 -60 -60 -60 -45 -45 90 45 45 45 60 45 60 90 -45 -45 -45 -45 -60 90 45 60 60 90 -60 -45 -30 -60 -45 -30 0 45 60 45 60 45 60 30 45 0 -30 -45 90</t>
  </si>
  <si>
    <t>-30 -30 0 30 60 60 45 30 45 90 -60 -45 90 90 45 30 30 45 90 -60 -30 0 30 60 90 -60 -45 -60 -30 0 -45 -45 -30 0 30 60 90 90 90 90 -60 -30 -30 -30 -30 0 30 60 30 30 30 30 60 30 0 -30 -30 -30 -30 -60 90 90 90 90 60 30 0 -30 -45 -45 0 -30 -60 -45 -60 90 60 30 0 -30 -60 90 45 30 30 45 90 90 -45 -60 90 45 30 45 60 60 30 0 -30 -30</t>
  </si>
  <si>
    <t>-30 0 30 60 60 45 45 90 -45 -30 -60 90 90 45 30 30 30 45 90 -60 -30 0 30 60 90 -60 -45 0 -30 -60 -45 -45 -30 0 30 60 90 90 90 90 -60 -30 -30 -30 -30 0 30 60 30 30 30 30 60 30 0 -30 -30 -30 -30 -60 90 90 90 90 60 30 0 -30 -45 -45 -60 -30 0 -45 -60 90 60 30 0 -30 -60 90 45 30 30 30 45 90 90 -60 -30 -45 90 45 45 60 60 30 0 -30</t>
  </si>
  <si>
    <t>-60 -60 -30 -60 -60 -60 -60 -45 0 45 30 45 45 60 90 -45 -60 -45 -60 90 45 60 60 90 90 90 -45 0 30 0 30 30 60 60 60 90 -45 -30 0 -30 -30 -60 -45 0 45 60 60 60 45 0 0 45 60 60 60 45 0 -45 -60 -30 -30 0 -30 -45 90 60 60 60 30 30 0 30 0 -45 90 90 90 60 60 45 90 -60 -45 -60 -45 90 60 45 45 30 45 0 -45 -60 -60 -60 -60 -30 -60 -60</t>
  </si>
  <si>
    <t>-60 -60 -60 -45 -60 -60 -60 -45 0 45 60 30 45 45 90 -60 -45 90 -45 90 90 90 -60 -30 0 30 30 30 45 60 60 60 60 90 -60 -30 -30 -45 -30 -45 0 0 45 60 60 60 60 45 0 0 0 0 45 60 60 60 60 45 0 0 -45 -30 -45 -30 -30 -60 90 60 60 60 60 45 30 30 30 0 -30 -60 90 90 90 -45 90 -45 -60 90 45 45 30 60 45 0 -45 -60 -60 -60 -45 -60 -60 -60</t>
  </si>
  <si>
    <t>-60 -45 90 -45 0 -45 90 45 45 60 60 45 45 90 45 90 45 45 90 90 45 90 -60 -60 -60 -60 -45 -45 -45 -60 90 60 60 45 60 60 60 60 45 0 -45 -45 0 0 0 -45 -60 -60 -45 0 0 -45 -60 -60 -45 0 0 0 -45 -45 0 45 60 60 60 60 45 60 60 90 -60 -45 -45 -45 -60 -60 -60 -60 90 45 90 90 45 45 90 45 90 45 45 60 60 45 45 90 -45 0 -45 90 -45 -60</t>
  </si>
  <si>
    <t>90 -45 -45 -60 -45 90 60 45 45 45 90 -60 90 45 60 45 45 90 90 45 45 90 -45 -45 0 -45 -60 -60 -60 -60 90 60 60 45 60 60 60 60 45 0 0 0 0 -45 -60 -60 -45 0 -45 -45 -45 -45 0 -45 -60 -60 -45 0 0 0 0 45 60 60 60 60 45 60 60 90 -60 -60 -60 -60 -45 0 -45 -45 90 45 45 90 90 45 45 60 45 90 -60 90 45 45 45 60 90 -45 -60 -45 -45 90</t>
  </si>
  <si>
    <t>60 45 45 90 -45 -45 0 30 0 -30 -60 90 60 45 0 -30 -60 90 45 30 30 45 90 -45 -60 -60 90 90 45 0 30 30 60 90 -45 -30 -60 -30 0 0 45 90 90 60 60 90 -45 -30 -45 -45 -45 -45 -30 -45 90 60 60 90 90 45 0 0 -30 -60 -30 -45 90 60 30 30 0 45 90 90 -60 -60 -45 90 45 30 30 45 90 -60 -30 0 45 60 90 -60 -30 0 30 0 -45 -45 90 45 45 60</t>
  </si>
  <si>
    <t>0 -45 90 45 45 30 0 -45 -30 -60 90 60 60 45 0 -30 -60 90 45 30 30 45 90 -60 -60 -45 90 90 45 0 30 60 90 -60 -30 -30 0 30 0 45 90 90 60 60 90 -45 -45 -45 -45 -30 -30 -45 -45 -45 -45 90 60 60 90 90 45 0 30 0 -30 -30 -60 90 60 30 0 45 90 90 -45 -60 -60 90 45 30 30 45 90 -60 -30 0 45 60 60 90 -60 -30 -45 0 30 45 45 90 -45 0</t>
  </si>
  <si>
    <t>60 60 45 45 0 -45 -45 90 60 45 45 45 30 0 -45 -45 0 -45 90 45 45 0 -30 -30 -30 -30 0 30 0 0 30 60 90 90 -60 -60 -60 -60 90 45 30 30 30 0 -45 -45 -45 0 -30 -30 -30 -30 0 -45 -45 -45 0 30 30 30 45 90 -60 -60 -60 -60 90 90 60 30 0 0 30 0 -30 -30 -30 -30 0 45 45 90 -45 0 -45 -45 0 30 45 45 45 60 90 -45 -45 0 45 45 60 60</t>
  </si>
  <si>
    <t>45 0 -45 -45 90 60 60 45 45 45 30 0 -45 0 45 90 60 45 0 -30 -45 -45 -30 0 45 30 0 -30 -30 0 30 60 90 45 0 30 30 30 0 -45 90 90 -60 -60 -45 -60 -60 -30 -30 -45 -45 -30 -30 -60 -60 -45 -60 -60 90 90 -45 0 30 30 30 0 45 90 60 30 0 -30 -30 0 30 45 0 -30 -45 -45 -30 0 45 60 90 45 0 -45 0 30 45 45 45 60 60 90 -45 -45 0 45</t>
  </si>
  <si>
    <t>60 30 0 -45 -45 -60 90 -60 -30 -45 90 60 60 60 60 30 45 90 -60 -30 -60 -45 0 -45 90 60 60 60 90 -60 -60 -60 -60 90 60 45 0 45 0 -45 -60 -45 -45 90 45 45 45 0 45 45 45 45 0 45 45 45 90 -45 -45 -60 -45 0 45 0 45 60 90 -60 -60 -60 -60 90 60 60 60 90 -45 0 -45 -60 -30 -60 90 45 30 60 60 60 60 90 -45 -30 -60 90 -60 -45 -45 0 30 60</t>
  </si>
  <si>
    <t>60 30 0 -45 -60 90 90 60 60 60 60 30 45 90 -45 -45 -60 -45 -45 -30 -30 -60 -60 90 60 60 60 90 -60 -60 90 45 0 45 0 -45 -45 -60 -45 -60 -60 90 60 45 45 0 45 0 45 45 45 45 0 45 0 45 45 60 90 -60 -60 -45 -60 -45 -45 0 45 0 45 90 -60 -60 90 60 60 60 90 -60 -60 -30 -30 -45 -45 -60 -45 -45 90 45 30 60 60 60 60 90 90 -60 -45 0 30 60</t>
  </si>
  <si>
    <t>-60 -30 0 0 -30 0 0 -45 -45 0 -45 90 60 60 60 30 0 -30 -30 -45 -30 -30 -30 -30 -60 -30 -30 -60 -60 -60 90 45 30 45 60 60 30 30 30 45 90 90 90 45 30 30 30 30 0 30 30 0 30 30 30 30 45 90 90 90 45 30 30 30 60 60 45 30 45 90 -60 -60 -60 -30 -30 -60 -30 -30 -30 -30 -45 -30 -30 0 30 60 60 60 90 -45 0 -45 -45 0 0 -30 0 0 -30 -60</t>
  </si>
  <si>
    <t>0 -45 0 0 0 -30 0 -45 -45 90 60 60 60 30 0 -30 -30 -60 -45 -30 -30 -30 -60 -30 -30 -60 -60 -30 -30 -60 90 60 60 45 45 30 30 30 45 90 90 90 45 30 30 30 30 0 30 30 30 30 0 30 30 30 30 45 90 90 90 45 30 30 30 45 45 60 60 90 -60 -30 -30 -60 -60 -30 -30 -60 -30 -30 -30 -45 -60 -30 -30 0 30 60 60 60 90 -45 -45 0 -30 0 0 0 -45 0</t>
  </si>
  <si>
    <t>90 60 30 45 45 45 45 90 -60 -60 90 60 60 60 60 45 60 60 45 45 60 45 45 45 45 0 -45 -30 -45 -45 -45 -45 -60 -45 0 -45 -45 -45 0 0 0 -45 -60 -45 -60 -60 -60 -60 90 90 90 90 -60 -60 -60 -60 -45 -60 -45 0 0 0 -45 -45 -45 0 -45 -60 -45 -45 -45 -45 -30 -45 0 45 45 45 45 60 45 45 60 60 45 60 60 60 60 90 -60 -60 90 45 45 45 45 30 60 90</t>
  </si>
  <si>
    <t>45 30 45 60 45 90 45 90 -60 -60 90 45 45 60 45 60 60 45 60 60 60 60 45 45 45 90 -45 -60 -45 -45 -45 -45 -30 -45 -45 -45 -60 -60 -60 -60 -45 0 -45 0 0 0 0 -45 -60 90 90 -60 -45 0 0 0 0 -45 0 -45 -60 -60 -60 -60 -45 -45 -45 -30 -45 -45 -45 -45 -60 -45 90 45 45 45 60 60 60 60 45 60 60 45 60 45 45 90 -60 -60 90 45 90 45 60 45 30 45</t>
  </si>
  <si>
    <t>30 45 60 30 0 -30 -30 0 -45 90 60 45 0 -45 -45 -45 90 45 90 60 30 45 30 60 90 90 60 90 -60 -30 0 -30 0 0 30 60 60 45 0 0 0 0 -30 -60 -60 -60 -60 -45 -60 -60 -60 -60 -45 -60 -60 -60 -60 -30 0 0 0 0 45 60 60 30 0 0 -30 0 -30 -60 90 60 90 90 60 30 45 30 60 90 45 90 -45 -45 -45 0 45 60 90 -45 0 -30 -30 0 30 60 45 30</t>
  </si>
  <si>
    <t>30 45 60 45 0 -30 -60 90 60 30 0 0 -45 -30 -45 90 -45 90 60 30 30 45 90 45 60 90 60 90 -45 -30 -30 0 0 0 45 60 60 30 0 0 0 0 -30 -60 -60 -60 -60 -45 -60 -60 -60 -60 -45 -60 -60 -60 -60 -30 0 0 0 0 30 60 60 45 0 0 0 -30 -30 -45 90 60 90 60 45 90 45 30 30 60 90 -45 90 -45 -30 -45 0 0 30 60 90 -60 -30 0 45 60 45 30</t>
  </si>
  <si>
    <t>-60 -45 -45 -30 0 45 60 60 60 60 45 45 45 90 60 45 0 -30 -60 -60 -45 -45 -60 -30 0 0 45 60 30 30 0 45 90 -60 -60 90 45 90 -45 90 45 45 30 0 -45 -45 -45 0 -45 -45 -45 -45 0 -45 -45 -45 0 30 45 45 90 -45 90 45 90 -60 -60 90 45 0 30 30 60 45 0 0 -30 -60 -45 -45 -60 -60 -30 0 45 60 90 45 45 45 60 60 60 60 45 0 -30 -45 -45 -60</t>
  </si>
  <si>
    <t>-30 -45 -60 -45 0 30 60 60 60 45 45 90 45 60 30 0 -45 -60 -60 -45 -45 -60 -30 0 45 60 60 45 0 -30 0 45 90 90 45 90 -45 0 45 30 45 90 -45 -60 -60 -45 -45 -45 0 45 45 0 -45 -45 -45 -60 -60 -45 90 45 30 45 0 -45 90 45 90 90 45 0 -30 0 45 60 60 45 0 -30 -60 -45 -45 -60 -60 -45 0 30 60 45 90 45 45 60 60 60 30 0 -45 -60 -45 -30</t>
  </si>
  <si>
    <t>-45 -45 -45 0 -45 -60 90 45 45 90 45 45 45 45 60 45 45 45 60 60 90 -45 -45 -45 -45 -60 -45 -60 -60 -60 -60 90 -60 -45 0 0 0 45 60 60 60 60 45 45 45 0 -45 -45 -45 90 90 -45 -45 -45 0 45 45 45 60 60 60 60 45 0 0 0 -45 -60 90 -60 -60 -60 -60 -45 -60 -45 -45 -45 -45 90 60 60 45 45 45 60 45 45 45 45 90 45 45 90 -60 -45 0 -45 -45 -45</t>
  </si>
  <si>
    <t>-60 -45 -60 -45 -45 -45 90 45 45 45 60 45 90 45 45 45 45 60 60 45 90 -60 -45 -45 -60 -60 90 -60 -45 90 -45 -60 -45 -45 0 45 45 45 60 60 60 60 45 0 0 0 -45 0 -45 -45 -45 -45 0 -45 0 0 0 45 60 60 60 60 45 45 45 0 -45 -45 -60 -45 90 -45 -60 90 -60 -60 -45 -45 -60 90 45 60 60 45 45 45 45 90 45 60 45 45 45 90 -45 -45 -45 -60 -45 -60</t>
  </si>
  <si>
    <t>60 60 45 45 45 30 30 30 0 -45 -60 -60 -45 -60 -45 -45 -30 -60 -30 0 -30 0 30 60 90 45 60 60 60 30 0 -45 -30 -60 90 90 90 45 45 30 30 0 -30 -30 -30 -60 90 90 90 -45 -45 90 90 90 -60 -30 -30 -30 0 30 30 45 45 90 90 90 -60 -30 -45 0 30 60 60 60 45 90 60 30 0 -30 0 -30 -60 -30 -45 -45 -60 -45 -60 -60 -45 0 30 30 30 45 45 45 60 60</t>
  </si>
  <si>
    <t>45 60 45 60 30 45 30 30 0 -30 -60 -45 -30 -45 -60 -60 -45 0 30 60 60 60 60 45 30 0 -45 90 -60 -30 0 45 90 -60 90 90 90 45 30 30 0 -30 -30 -30 -60 90 90 -45 -30 -45 -45 -30 -45 90 90 -60 -30 -30 -30 0 30 30 45 90 90 90 -60 90 45 0 -30 -60 90 -45 0 30 45 60 60 60 60 30 0 -45 -60 -60 -45 -30 -45 -60 -30 0 30 30 45 30 60 45 60 45</t>
  </si>
  <si>
    <t>-45 90 45 45 30 0 30 45 90 60 60 90 -60 -30 -45 -30 -45 0 -45 0 0 45 0 0 -30 -60 -60 90 45 30 45 30 60 60 90 -45 -60 -30 0 30 60 60 60 90 -45 -30 -60 -60 -60 90 90 -60 -60 -60 -30 -45 90 60 60 60 30 0 -30 -60 -45 90 60 60 30 45 30 45 90 -60 -60 -30 0 0 45 0 0 -45 0 -45 -30 -45 -30 -60 90 60 60 90 45 30 0 30 45 45 90 -45</t>
  </si>
  <si>
    <t>-45 90 45 30 0 45 90 45 30 60 60 90 -60 -30 0 -30 -45 -45 0 0 45 0 -30 -60 -60 90 45 30 60 45 0 30 60 90 -60 -60 -30 0 30 60 90 -60 -60 -45 -45 -30 -45 90 60 60 60 60 90 -45 -30 -45 -45 -60 -60 90 60 30 0 -30 -60 -60 90 60 30 0 45 60 30 45 90 -60 -60 -30 0 45 0 0 -45 -45 -30 0 -30 -60 90 60 60 30 45 90 45 0 30 45 90 -45</t>
  </si>
  <si>
    <t>45 45 45 90 60 60 60 45 45 0 0 45 0 -30 -30 -60 90 -60 -30 -30 -60 -60 -60 -60 -45 -60 -60 -45 -45 -60 -45 -45 -45 -45 0 30 60 30 30 60 30 60 60 60 60 90 90 90 45 0 0 45 90 90 90 60 60 60 60 30 60 30 30 60 30 0 -45 -45 -45 -45 -60 -45 -45 -60 -60 -45 -60 -60 -60 -60 -30 -30 -60 90 -60 -30 -30 0 45 0 0 45 45 60 60 60 90 45 45 45</t>
  </si>
  <si>
    <t>45 60 60 45 45 45 0 -30 -30 -60 -60 90 90 -60 -30 0 30 60 45 0 -30 -45 -60 -60 -60 -60 -45 -45 -45 -45 -60 -60 -45 -45 0 45 60 60 60 60 45 60 90 90 90 60 30 0 30 30 30 30 0 30 60 90 90 90 60 45 60 60 60 60 45 0 -45 -45 -60 -60 -45 -45 -45 -45 -60 -60 -60 -60 -45 -30 0 45 60 30 0 -30 -60 90 90 -60 -60 -30 -30 0 45 45 45 60 60 45</t>
  </si>
  <si>
    <t>90 -60 -60 -30 -45 -30 -60 -30 -60 90 60 30 30 30 30 45 90 -60 -60 -45 -45 90 60 30 60 60 45 45 90 -45 -30 -30 -60 -60 -60 -45 0 0 0 45 60 60 60 45 0 -45 0 45 60 60 60 60 45 0 -45 0 45 60 60 60 45 0 0 0 -45 -60 -60 -60 -30 -30 -45 90 45 45 60 60 30 60 90 -45 -45 -60 -60 90 45 30 30 30 30 60 90 -60 -30 -60 -30 -45 -30 -60 -60 90</t>
  </si>
  <si>
    <t>-45 -30 -60 -30 -60 90 45 30 30 30 45 90 90 -60 -45 -45 -60 -45 -30 -60 90 60 30 60 60 30 45 60 90 -60 -30 -60 -60 -60 -30 -45 0 45 60 60 60 45 0 -45 0 0 0 45 60 60 60 60 45 0 0 0 -45 0 45 60 60 60 45 0 -45 -30 -60 -60 -60 -30 -60 90 60 45 30 60 60 30 60 90 -60 -30 -45 -60 -45 -45 -60 90 90 45 30 30 30 45 90 -60 -30 -60 -30 -45</t>
  </si>
  <si>
    <t>-30 -30 -30 -45 90 90 -45 90 60 30 60 60 90 -60 -30 -60 90 90 -45 -45 -45 90 -60 -45 0 30 0 45 45 60 45 30 30 30 60 60 60 45 0 0 45 45 45 0 -30 -60 -60 -60 -60 -45 -45 -60 -60 -60 -60 -30 0 45 45 45 0 0 45 60 60 60 30 30 30 45 60 45 45 0 30 0 -45 -60 90 -45 -45 -45 90 90 -60 -30 -60 90 60 60 30 60 90 -45 90 90 -45 -30 -30 -30</t>
  </si>
  <si>
    <t>-45 -30 -30 -60 90 90 90 60 30 60 90 -60 -45 -60 -45 -45 90 60 90 -45 90 -45 -45 -30 0 30 30 30 30 60 60 60 60 45 45 45 45 0 0 0 45 45 45 0 -30 -60 -60 -30 -60 -60 -60 -60 -30 -60 -60 -30 0 45 45 45 0 0 0 45 45 45 45 60 60 60 60 30 30 30 30 0 -30 -45 -45 90 -45 90 60 90 -45 -45 -60 -45 -60 90 60 30 60 90 90 90 -60 -30 -30 -45</t>
  </si>
  <si>
    <t>0 45 45 0 -45 -30 -60 -30 -45 90 60 60 30 0 45 0 -30 -60 -60 90 60 60 60 60 90 -45 0 0 -45 90 60 60 60 60 30 30 30 30 45 0 -30 -60 -60 -60 -60 -30 -60 -60 -60 90 90 -60 -60 -60 -30 -60 -60 -60 -60 -30 0 45 30 30 30 30 60 60 60 60 90 -45 0 0 -45 90 60 60 60 60 90 -60 -60 -30 0 45 0 30 60 60 90 -45 -30 -60 -30 -45 0 45 45 0</t>
  </si>
  <si>
    <t>45 45 0 0 -30 -60 -45 90 45 60 60 30 0 -45 -30 -30 -60 90 60 60 60 60 90 -45 0 0 0 -30 -60 90 60 60 60 60 45 30 30 30 30 0 -30 -60 -45 -60 -60 -60 -60 90 -60 -60 -60 -60 90 -60 -60 -60 -60 -45 -60 -30 0 30 30 30 30 45 60 60 60 60 90 -60 -30 0 0 0 -45 90 60 60 60 60 90 -60 -30 -30 -45 0 30 60 60 45 90 -45 -60 -30 0 0 45 45</t>
  </si>
  <si>
    <t>-45 -30 0 30 45 45 60 60 30 45 90 -45 -45 -45 -30 -60 90 60 45 90 60 90 45 30 60 90 60 30 60 60 45 0 -45 -45 -30 -30 -60 -60 -60 -45 -60 -60 -60 -60 -30 0 0 0 30 45 45 30 0 0 0 -30 -60 -60 -60 -60 -45 -60 -60 -60 -30 -30 -45 -45 0 45 60 60 30 60 90 60 30 45 90 60 90 45 60 90 -60 -30 -45 -45 -45 90 45 30 60 60 45 45 30 0 -30 -45</t>
  </si>
  <si>
    <t>-60 -30 0 30 45 45 60 60 30 45 90 -45 -45 -45 -30 -45 90 60 45 60 90 90 60 90 45 30 60 30 60 60 45 0 -30 -30 -45 -45 -60 -60 -60 -45 -60 -60 -60 -60 -30 0 0 0 30 45 45 30 0 0 0 -30 -60 -60 -60 -60 -45 -60 -60 -60 -45 -45 -30 -30 0 45 60 60 30 60 30 45 90 60 90 90 60 45 60 90 -45 -30 -45 -45 -45 90 45 30 60 60 45 45 30 0 -30 -60</t>
  </si>
  <si>
    <t>-45 -30 -45 -45 -30 -60 90 45 60 90 90 45 30 60 90 -45 -30 -45 -45 90 -45 -45 -60 -60 -30 0 30 30 0 30 45 60 90 -60 -60 -60 -30 0 0 0 45 45 45 45 30 45 60 60 60 90 90 60 60 60 45 30 45 45 45 45 0 0 0 -30 -60 -60 -60 90 60 45 30 0 30 30 0 -30 -60 -60 -45 -45 90 -45 -45 -30 -45 90 60 30 45 90 90 60 45 90 -60 -30 -45 -45 -30 -45</t>
  </si>
  <si>
    <t>-60 -30 -45 -30 -45 90 90 90 45 30 45 60 60 90 -45 -45 -45 -45 -60 -30 -45 -45 90 -60 -30 0 30 30 30 60 90 -60 -60 -60 -30 0 0 0 0 30 60 45 90 45 45 45 45 60 45 60 60 45 60 45 45 45 45 90 45 60 30 0 0 0 0 -30 -60 -60 -60 90 60 30 30 30 0 -30 -60 90 -45 -45 -30 -60 -45 -45 -45 -45 90 60 60 45 30 45 90 90 90 -45 -30 -45 -30 -60</t>
  </si>
  <si>
    <t>30 60 90 60 90 -45 -30 -30 0 30 45 0 -30 -60 -60 -60 -30 -30 -30 -45 0 30 60 30 60 30 30 45 90 90 90 45 0 0 -30 -60 -60 -60 -30 0 30 0 -45 0 45 60 60 30 0 -45 -45 0 30 60 60 45 0 -45 0 30 0 -30 -60 -60 -60 -30 0 0 45 90 90 90 45 30 30 60 30 60 30 0 -45 -30 -30 -30 -60 -60 -60 -30 0 45 30 0 -30 -30 -45 90 60 90 60 30</t>
  </si>
  <si>
    <t>60 90 60 90 -60 -30 -30 0 30 30 45 0 -30 -45 -60 -30 -60 -60 -30 -30 0 30 30 30 45 60 90 60 30 45 0 -30 -45 90 90 -60 -60 -30 0 0 0 -45 0 45 60 60 30 30 0 -45 -45 0 30 30 60 60 45 0 -45 0 0 0 -30 -60 -60 90 90 -45 -30 0 45 30 60 90 60 45 30 30 30 0 -30 -30 -60 -60 -30 -60 -45 -30 0 45 30 30 0 -30 -30 -60 90 60 90 60</t>
  </si>
  <si>
    <t>-60 -45 -45 -45 -45 -30 -45 0 45 45 60 60 45 60 60 90 -60 -30 -45 0 30 60 90 90 90 60 30 0 0 -30 0 -30 -30 0 -45 90 90 -60 -60 -60 -60 90 45 0 30 30 45 30 45 45 45 45 30 45 30 30 0 45 90 -60 -60 -60 -60 90 90 -45 0 -30 -30 0 -30 0 0 30 60 90 90 90 60 30 0 -45 -30 -60 90 60 60 45 60 60 45 45 0 -45 -30 -45 -45 -45 -45 -60</t>
  </si>
  <si>
    <t>-45 -45 -60 -45 0 45 60 45 60 60 90 -60 -45 -45 -30 -45 0 30 60 90 90 60 90 45 60 30 0 -30 -30 -30 -30 0 0 0 -45 90 90 -60 -60 -60 -60 90 45 0 45 30 30 30 45 45 45 45 30 30 30 45 0 45 90 -60 -60 -60 -60 90 90 -45 0 0 0 -30 -30 -30 -30 0 30 60 45 90 60 90 90 60 30 0 -45 -30 -45 -45 -60 90 60 60 45 60 45 0 -45 -60 -45 -45</t>
  </si>
  <si>
    <t>45 45 90 45 45 45 45 0 -30 -60 -60 -45 0 -45 -45 -30 0 45 45 45 0 45 30 30 0 -45 -45 -45 -45 -30 -45 -45 -45 -45 -30 -30 -30 -45 90 90 90 60 90 60 45 30 30 45 30 30 30 30 45 30 30 45 60 90 60 90 90 90 -45 -30 -30 -30 -45 -45 -45 -45 -30 -45 -45 -45 -45 0 30 30 45 0 45 45 45 0 -30 -45 -45 0 -45 -60 -60 -30 0 45 45 45 45 90 45 45</t>
  </si>
  <si>
    <t>45 45 45 90 45 45 45 0 -30 -60 -60 -45 -45 -30 0 45 45 45 45 0 45 45 0 -30 -30 -45 -45 -30 -45 -30 -45 -45 -45 -45 0 -45 -45 -45 90 90 90 90 60 30 30 30 30 60 30 30 30 30 60 30 30 30 30 60 90 90 90 90 -45 -45 -45 0 -45 -45 -45 -45 -30 -45 -30 -45 -45 -30 -30 0 45 45 0 45 45 45 45 0 -30 -45 -45 -60 -60 -30 0 45 45 45 90 45 45 45</t>
  </si>
  <si>
    <t>-45 -30 0 -45 -45 -60 -45 0 45 30 60 90 60 30 0 -45 -30 -30 -60 90 60 30 30 60 90 -60 -45 0 0 0 0 -45 90 60 30 0 -30 -60 90 45 45 45 90 45 0 45 45 90 -60 -30 -30 -60 90 45 45 0 45 90 45 45 45 90 -60 -30 0 30 60 90 -45 0 0 0 0 -45 -60 90 60 30 30 60 90 -60 -30 -30 -45 0 30 60 90 60 30 45 0 -45 -60 -45 -45 0 -30 -45</t>
  </si>
  <si>
    <t>-30 -45 -45 -60 -45 -45 0 30 60 90 45 0 30 0 0 -30 -60 90 60 60 90 -45 0 -45 -30 0 -45 90 60 30 30 0 0 30 0 -30 -60 -60 90 90 45 45 60 45 45 45 45 90 -60 -30 -30 -60 90 45 45 45 45 60 45 45 90 90 -60 -60 -30 0 30 0 0 30 30 60 90 -45 0 -30 -45 0 -45 90 60 60 90 -60 -30 0 0 30 0 45 90 60 30 0 -45 -45 -60 -45 -45 -30</t>
  </si>
  <si>
    <t>90 -60 90 -60 -30 0 45 60 60 90 60 90 45 0 -30 -30 0 30 60 90 90 -60 -60 -30 -45 90 45 30 30 0 30 60 90 90 45 30 0 -45 -60 -45 -60 -30 -60 -30 0 -45 90 60 30 60 60 30 60 90 -45 0 -30 -60 -30 -60 -45 -60 -45 0 30 45 90 90 60 30 0 30 30 45 90 -45 -30 -60 -60 90 90 60 30 0 -30 -30 0 45 90 60 90 60 60 45 0 -30 -60 90 -60 90</t>
  </si>
  <si>
    <t>60 90 90 -60 -30 0 45 60 90 -60 90 60 45 0 -30 -30 0 30 45 90 90 -60 -30 -60 -45 90 60 30 30 0 30 60 90 45 30 0 -30 -60 90 -60 -30 -60 -45 -45 0 -45 90 60 30 60 60 30 60 90 -45 0 -45 -45 -60 -30 -60 90 -60 -30 0 30 45 90 60 30 0 30 30 60 90 -45 -60 -30 -60 90 90 45 30 0 -30 -30 0 45 60 90 -60 90 60 45 0 -30 -60 90 90 60</t>
  </si>
  <si>
    <t>60 45 45 45 45 30 30 30 30 0 -45 -60 -60 -45 -45 -45 -45 -30 -30 -45 -30 -60 -60 -30 -30 -45 -30 -30 0 45 90 90 90 90 60 45 0 -30 0 0 -45 90 60 60 45 30 30 30 30 45 45 30 30 30 30 45 60 60 90 -45 0 0 -30 0 45 60 90 90 90 90 45 0 -30 -30 -45 -30 -30 -60 -60 -30 -45 -30 -30 -45 -45 -45 -45 -60 -60 -45 0 30 30 30 30 45 45 45 45 60</t>
  </si>
  <si>
    <t>45 45 30 60 45 45 30 30 30 0 -45 -45 -60 -45 -60 -30 -30 -30 -30 0 45 90 90 45 30 0 -45 -45 -30 -30 -45 90 -60 -60 -45 -30 -45 90 90 60 30 30 30 45 0 -30 0 45 60 60 60 60 45 0 -30 0 45 30 30 30 60 90 90 -45 -30 -45 -60 -60 90 -45 -30 -30 -45 -45 0 30 45 90 90 45 0 -30 -30 -30 -30 -60 -45 -60 -45 -45 0 30 30 30 45 45 60 30 45 45</t>
  </si>
  <si>
    <t>30 0 -15 -30 -60 90 -60 -30 15 60 60 15 30 45 90 -60 -30 -75 75 30 45 90 -60 -30 -45 0 15 0 -45 90 -60 -30 -45 -45 0 30 60 60 60 30 60 60 60 45 45 90 -45 0 30 0 -30 -30 -30 -45 -15 -45 -75 60 45 45 45 75 30 30 0 0 0 -15 -60 -60 -60 90 -60 90 90 90 90 -60 90 -60 -60 -60 -15 0 0 0 30 30 75 45 45 45 60 -75 -45 -15 -45 -30 -30 -30 0 30 0 -45 90 45 45 60 60 60 30 60 60 60 30 0 -45 -45 -30 -60 90 -45 0 15 0 -45 -30 -60 90 45 30 75 -75 -30 -60 90 45 30 15 60 60 15 -30 -60 90 -60 -30 -15 0 30</t>
  </si>
  <si>
    <t>30 15 -15 -60 -75 -45 -30 -30 0 45 30 60 15 45 90 -45 -30 -60 75 60 90 -75 -60 -30 0 15 30 0 -45 90 -45 -30 -45 -45 0 30 60 30 60 60 45 45 60 60 60 90 -45 0 30 0 -30 -30 -60 -30 -60 90 60 45 45 45 30 30 0 0 0 -15 -15 -60 -60 90 90 90 75 -60 -60 -60 -60 75 90 90 90 -60 -60 -15 -15 0 0 0 30 30 45 45 45 60 90 -60 -30 -60 -30 -30 0 30 0 -45 90 60 60 60 45 45 60 60 30 60 30 0 -45 -45 -30 -45 90 -45 0 30 15 0 -30 -60 -75 90 60 75 -60 -30 -45 90 45 15 60 30 45 0 -30 -30 -45 -75 -60 -15 15 30</t>
  </si>
  <si>
    <t>30 -15 -15 15 60 90 -60 -60 -60 -15 0 45 15 15 0 -15 -60 -60 75 60 30 45 15 30 45 15 15 30 30 15 -15 -60 -75 60 45 75 60 30 -15 -30 0 -30 0 0 0 -45 -60 75 45 90 90 -75 90 90 90 -75 60 90 90 60 60 45 0 -30 0 -30 -45 -45 -45 -45 -30 -45 -15 0 -30 -30 0 -15 -45 -30 -45 -45 -45 -45 -30 0 -30 0 45 60 60 90 90 60 -75 90 90 90 -75 90 90 45 75 -60 -45 0 0 0 -30 0 -30 -15 30 60 75 45 60 -75 -60 -15 15 30 30 15 15 45 30 15 45 30 60 75 -60 -60 -15 0 15 15 45 0 -15 -60 -60 -60 90 60 15 -15 -15 30</t>
  </si>
  <si>
    <t>-15 -15 0 15 60 90 -60 -60 -60 -15 30 45 15 15 0 -15 -60 -60 75 45 45 15 45 15 60 15 30 30 30 15 -15 -60 -75 60 45 75 60 30 -15 -30 -30 0 0 0 0 -45 -60 75 45 90 90 90 90 -75 -75 90 90 90 60 60 60 30 0 0 -45 -45 -45 -45 -30 -30 -30 -45 -30 -15 0 0 -15 -30 -45 -30 -30 -30 -45 -45 -45 -45 0 0 30 60 60 60 90 90 90 -75 -75 90 90 90 90 45 75 -60 -45 0 0 0 0 -30 -30 -15 30 60 75 45 60 -75 -60 -15 15 30 30 30 15 60 15 45 15 45 45 75 -60 -60 -15 0 15 15 45 30 -15 -60 -60 -60 90 60 15 0 -15 -15</t>
  </si>
  <si>
    <t>0 -15 0 -30 -30 -30 -75 90 90 45 30 30 75 -75 75 45 60 90 -45 0 -30 -45 -45 90 45 75 45 0 -30 -30 -30 -45 -75 -75 -75 75 30 60 60 30 0 -45 -45 -60 -45 0 45 75 45 45 90 90 60 60 30 30 30 30 60 90 -45 -30 -60 -45 -60 -60 -60 -60 90 45 0 0 0 15 45 45 15 0 0 0 45 90 -60 -60 -60 -60 -45 -60 -30 -45 90 60 30 30 30 30 60 60 90 90 45 45 75 45 0 -45 -60 -45 -45 0 30 60 60 30 75 -75 -75 -75 -45 -30 -30 -30 0 45 75 45 90 -45 -45 -30 0 -45 90 60 45 75 -75 75 30 30 45 90 90 -75 -30 -30 -30 0 -15 0</t>
  </si>
  <si>
    <t>0 -30 -15 0 -30 -30 -45 90 60 45 90 75 30 45 75 45 90 -45 -60 -75 -45 -30 -45 90 75 45 45 0 -30 -60 -60 -60 75 60 60 45 0 -45 -30 -30 -75 -30 -45 90 75 30 45 30 60 60 60 45 0 -45 -60 -45 -60 -45 -75 -75 -75 90 90 90 45 30 30 30 30 0 0 0 30 15 0 0 15 30 0 0 0 30 30 30 30 45 90 90 90 -75 -75 -75 -45 -60 -45 -60 -45 0 45 60 60 60 30 45 30 75 90 -45 -30 -75 -30 -30 -45 0 45 60 60 75 -60 -60 -60 -30 0 45 45 75 90 -45 -30 -45 -75 -60 -45 90 45 75 45 30 75 90 45 60 90 -45 -30 -30 0 -15 -30 0</t>
  </si>
  <si>
    <t>90 90 90 75 30 0 -15 30 75 45 45 75 -60 -45 -15 15 -30 -75 -75 75 30 15 45 45 30 -15 0 15 -15 -30 -45 -45 -45 -30 -30 -60 90 45 30 45 75 60 60 75 60 45 45 45 45 90 -45 -45 -60 -30 -45 -45 0 0 0 0 15 60 90 90 90 -75 -75 -75 -75 -45 0 0 0 -45 -60 -60 -45 0 0 0 -45 -75 -75 -75 -75 90 90 90 60 15 0 0 0 0 -45 -45 -30 -60 -45 -45 90 45 45 45 45 60 75 60 60 75 45 30 45 90 -60 -30 -30 -45 -45 -45 -30 -15 15 0 -15 30 45 45 15 30 75 -75 -75 -30 15 -15 -45 -60 75 45 45 75 30 -15 0 30 75 90 90 90</t>
  </si>
  <si>
    <t>90 90 90 75 30 -15 -30 15 45 75 45 75 -60 -45 0 15 -30 -75 -75 75 30 30 45 45 15 -15 30 -15 -15 -30 -45 -45 -45 -30 -30 -60 75 45 30 45 90 60 60 75 60 45 45 45 45 90 -45 -45 -60 -45 -60 -45 0 0 0 0 15 60 90 90 90 -75 -75 -75 -75 -45 0 0 0 -45 0 0 -45 0 0 0 -45 -75 -75 -75 -75 90 90 90 60 15 0 0 0 0 -45 -60 -45 -60 -45 -45 90 45 45 45 45 60 75 60 60 90 45 30 45 75 -60 -30 -30 -45 -45 -45 -30 -15 -15 30 -15 15 45 45 30 30 75 -75 -75 -30 15 0 -45 -60 75 45 75 45 15 -30 -15 30 75 90 90 90</t>
  </si>
  <si>
    <t>75 -75 -30 -45 -30 -45 90 90 75 -60 90 45 0 15 30 30 30 45 30 45 45 45 45 90 60 60 60 90 60 90 90 -60 -30 -45 90 -45 -15 -30 -30 -75 75 -75 -75 -75 -60 -60 75 60 75 75 75 60 60 75 -75 -45 -75 -60 -60 -60 -75 60 30 0 0 0 0 45 0 0 0 0 -45 -45 -60 -60 -45 -45 0 0 0 0 45 0 0 0 0 30 60 -75 -60 -60 -60 -75 -45 -75 75 60 60 75 75 75 60 75 -60 -60 -75 -75 -75 75 -75 -30 -30 -15 -45 90 -45 -30 -60 90 90 60 90 60 60 60 90 45 45 45 45 30 45 30 30 30 15 0 45 90 -60 75 90 90 -45 -30 -45 -30 -75 75</t>
  </si>
  <si>
    <t>60 -75 -30 -30 -45 90 90 75 -60 -45 90 60 30 30 45 45 45 15 -15 30 60 60 75 45 60 90 60 -75 -60 -75 90 45 30 45 90 -60 -30 -60 75 60 -75 -60 -75 -45 -45 -45 90 -45 -45 -75 -75 -60 -60 -60 -75 75 60 75 75 75 90 75 30 0 0 0 0 45 0 0 0 0 -30 -30 0 0 -30 -30 0 0 0 0 45 0 0 0 0 30 75 90 75 75 75 60 75 -75 -60 -60 -60 -75 -75 -45 -45 90 -45 -45 -45 -75 -60 -75 60 75 -60 -30 -60 90 45 30 45 90 -75 -60 -75 60 90 60 45 75 60 60 30 -15 15 45 45 45 30 30 60 90 -45 -60 75 90 90 -45 -30 -30 -75 60</t>
  </si>
  <si>
    <t>30 0 -15 -60 -75 -60 90 -75 -60 -30 -30 -60 75 -60 -60 -30 0 45 60 45 30 60 75 90 90 45 30 0 -45 -60 -60 -60 -30 -30 -60 90 60 60 15 45 60 45 45 45 0 -45 -45 -60 -45 -60 -45 90 -75 60 60 60 90 75 60 90 90 60 30 30 60 60 45 0 0 0 -45 0 -45 -45 0 0 -45 -45 0 -45 0 0 0 45 60 60 30 30 60 90 90 60 75 90 60 60 60 -75 90 -45 -60 -45 -60 -45 -45 0 45 45 45 60 45 15 60 60 90 -60 -30 -30 -60 -60 -60 -45 0 30 45 90 90 75 60 30 45 60 45 0 -30 -60 -60 75 -60 -30 -30 -60 -75 90 -60 -75 -60 -15 0 30</t>
  </si>
  <si>
    <t>30 0 -45 -60 75 -60 -45 -60 -60 -30 -75 60 75 -60 -60 -15 0 45 45 30 45 90 -75 90 90 60 30 0 -30 -60 -60 -60 -30 -30 -60 -75 60 45 60 45 45 45 45 0 -30 -60 -45 -60 -45 -45 90 60 60 60 60 75 90 90 90 90 60 60 60 60 30 30 15 0 0 0 0 -45 -45 -45 0 0 -45 -45 -45 0 0 0 0 15 30 30 60 60 60 60 90 90 90 90 75 60 60 60 60 90 -45 -45 -60 -45 -60 -30 0 45 45 45 45 60 45 60 -75 -60 -30 -30 -60 -60 -60 -30 0 30 60 90 90 -75 90 45 30 45 45 0 -15 -60 -60 75 60 -75 -30 -60 -60 -45 -60 75 -60 -45 0 30</t>
  </si>
  <si>
    <t>90 -60 -30 -15 0 0 -15 -15 -30 15 60 60 60 -75 -30 -30 -30 -45 -75 -30 15 30 60 60 60 -75 -45 -15 -45 -45 -45 -60 -60 -60 -45 -60 -75 -75 75 30 30 45 45 75 75 60 75 45 45 45 90 -45 -60 90 -60 90 75 90 90 90 90 45 0 0 0 0 15 0 0 0 15 30 30 30 45 45 30 30 30 15 0 0 0 15 0 0 0 0 45 90 90 90 90 75 90 -60 90 -60 -45 90 45 45 45 75 60 75 75 45 45 30 30 75 -75 -75 -60 -45 -60 -60 -60 -45 -45 -45 -15 -45 -75 60 60 60 30 15 -30 -75 -45 -30 -30 -30 -75 60 60 60 15 -30 -15 -15 0 0 -15 -30 -60 90</t>
  </si>
  <si>
    <t>75 -60 -45 -45 0 30 60 60 60 90 90 -45 -30 -30 -15 0 30 60 -75 -30 -45 -60 -30 -30 -15 -15 -30 -75 60 45 60 -75 -45 -15 -60 -60 -45 -60 90 45 30 30 45 75 -75 -75 -45 -60 -60 90 90 90 90 75 75 75 90 60 45 45 45 45 30 30 15 15 0 15 0 0 0 0 15 0 0 0 0 15 0 0 0 0 15 0 15 15 30 30 45 45 45 45 60 90 75 75 75 90 90 90 90 -60 -60 -45 -75 -75 75 45 30 30 45 90 -60 -45 -60 -60 -15 -45 -75 60 45 60 -75 -30 -15 -15 -30 -30 -60 -45 -30 -75 60 30 0 -15 -30 -30 -45 90 90 60 60 60 30 0 -45 -45 -60 75</t>
  </si>
  <si>
    <t>-15 -15 30 0 -30 0 15 -15 -45 -45 -60 75 45 30 60 60 60 -75 -75 -45 -15 -15 -15 0 45 45 0 -45 0 45 75 -75 -75 60 75 90 -60 90 90 75 -60 -30 -30 -60 75 60 45 45 0 -45 -60 -45 -30 -75 60 75 -60 -45 90 -75 90 90 90 90 45 0 0 0 15 15 15 15 30 15 30 30 15 30 15 15 15 15 0 0 0 45 90 90 90 90 -75 90 -45 -60 75 60 -75 -30 -45 -60 -45 0 45 45 60 75 -60 -30 -30 -60 75 90 90 -60 90 75 60 -75 -75 75 45 0 -45 0 45 45 0 -15 -15 -15 -45 -75 -75 60 60 60 30 45 75 -60 -45 -45 -15 15 0 -30 0 30 -15 -15</t>
  </si>
  <si>
    <t>0 -30 0 -30 -45 -15 -15 -45 -75 75 60 60 45 30 15 45 75 -75 -75 -45 -15 -15 -15 0 45 45 0 0 30 60 -75 -75 90 -60 75 -60 90 75 60 75 -60 -30 -30 -45 90 45 45 0 -15 -45 -45 -75 60 60 75 -60 -45 -60 90 -60 90 90 90 90 45 30 30 15 15 15 0 0 15 15 0 0 15 15 0 0 15 15 15 30 30 45 90 90 90 90 -60 90 -60 -45 -60 75 60 60 -75 -45 -45 -15 0 45 45 90 -45 -30 -30 -60 75 60 75 90 -60 75 -60 90 -75 -75 60 30 0 0 45 45 0 -15 -15 -15 -45 -75 -75 75 45 15 30 45 60 60 75 -75 -45 -15 -15 -45 -30 0 -30 0</t>
  </si>
  <si>
    <t>0 45 75 75 -60 -75 60 75 -75 -60 -75 -60 -15 30 75 60 -75 -45 -45 0 0 -30 -30 -45 0 30 45 30 75 60 60 45 0 0 30 45 60 15 -15 -60 -15 15 30 45 90 -75 -30 -30 -60 -15 30 0 -30 -45 0 0 30 0 -30 -30 -30 0 15 15 30 45 90 90 90 -45 90 90 -45 90 90 90 90 -45 90 90 -45 90 90 90 45 30 15 15 0 -30 -30 -30 0 30 0 0 -45 -30 0 30 -15 -60 -30 -30 -75 90 45 30 15 -15 -60 -15 15 60 45 30 0 0 45 60 60 75 30 45 30 0 -45 -30 -30 0 0 -45 -45 -75 60 75 30 -15 -60 -75 -60 -75 75 60 -75 -60 75 75 45 0</t>
  </si>
  <si>
    <t>0 30 75 -75 -75 -60 -15 30 45 45 75 -75 -60 -60 75 -75 -30 0 0 -30 -30 -45 -45 -15 30 75 60 60 75 60 60 15 15 30 30 45 30 0 -30 -60 -15 30 15 45 90 -45 -30 -60 -45 0 30 15 0 -45 0 0 45 0 -30 -30 -30 -15 0 0 45 60 90 90 90 -45 90 90 90 90 -75 -75 90 90 90 90 -45 90 90 90 60 45 0 0 -15 -30 -30 -30 0 45 0 0 -45 0 15 30 0 -45 -60 -30 -45 90 45 15 30 -15 -60 -30 0 30 45 30 30 15 15 60 60 75 60 60 75 30 -15 -45 -45 -30 -30 0 0 -30 -75 75 -60 -60 -75 75 45 45 30 -15 -60 -75 -75 75 30 0</t>
  </si>
  <si>
    <t>0 0 30 75 75 60 30 0 -30 -75 90 75 90 45 0 15 15 30 0 0 15 60 75 30 -15 0 -15 -45 -45 0 45 15 15 60 75 90 -60 -45 -30 -75 60 15 45 15 -15 -45 -45 0 45 45 45 30 45 90 -60 -15 -60 -30 -45 -45 -15 -60 -15 -15 -30 -75 -30 -45 -75 -75 90 90 90 90 45 45 90 90 90 90 -75 -75 -45 -30 -75 -30 -15 -15 -60 -15 -45 -45 -30 -60 -15 -60 90 45 30 45 45 45 0 -45 -45 -15 15 45 15 60 -75 -30 -45 -60 90 75 60 15 15 45 0 -45 -45 -15 0 -15 30 75 60 15 0 0 30 15 15 0 45 90 75 90 -75 -30 0 30 60 75 75 30 0 0</t>
  </si>
  <si>
    <t>0 30 75 60 15 30 0 -30 -75 90 45 0 0 15 30 0 15 60 -75 75 60 15 -15 -30 -45 -45 0 15 15 30 75 90 -45 -15 0 -45 90 75 60 75 45 0 45 15 -30 -45 -45 0 30 45 45 45 45 90 -45 -45 -30 -30 -15 -15 -15 -15 -60 -60 -60 -15 -60 -75 -75 -75 90 90 90 90 45 45 90 90 90 90 -75 -75 -75 -60 -15 -60 -60 -60 -15 -15 -15 -15 -30 -30 -45 -45 90 45 45 45 45 30 0 -45 -45 -30 15 45 0 45 75 60 75 90 -45 0 -15 -45 90 75 30 15 15 0 -45 -45 -30 -15 15 60 75 -75 60 15 0 30 15 0 0 45 90 -75 -30 0 30 15 60 75 30 0</t>
  </si>
  <si>
    <t>-30 0 45 0 -30 -75 -30 -75 75 90 -60 75 30 30 -15 -60 -45 -15 -30 -75 75 30 0 -30 -75 60 -75 -45 -30 0 15 -30 15 60 75 -75 60 90 45 45 90 -75 -75 -45 -45 -45 0 -45 90 45 45 45 45 30 45 30 30 30 30 0 -45 -30 0 0 0 -45 90 90 90 90 75 75 -60 75 75 75 75 -60 75 75 90 90 90 90 -45 0 0 0 -30 -45 0 30 30 30 30 45 30 45 45 45 45 90 -45 0 -45 -45 -45 -75 -75 90 45 45 90 60 -75 75 60 15 -30 15 0 -30 -45 -75 60 -75 -30 0 30 75 -75 -30 -15 -45 -60 -15 30 30 75 -60 90 75 -75 -30 -75 -30 0 45 0 -30</t>
  </si>
  <si>
    <t>-30 15 30 0 -30 -75 -30 -45 -75 75 30 60 30 -15 0 -30 -45 -60 90 -75 75 45 0 -30 -75 60 -75 -60 -30 0 -30 -15 15 60 90 75 90 75 45 45 90 -75 -75 -45 -45 -45 -75 -45 0 45 45 30 45 45 45 30 30 30 30 0 -45 -30 0 0 0 -45 90 90 90 90 75 75 -60 75 75 75 75 -60 75 75 90 90 90 90 -45 0 0 0 -30 -45 0 30 30 30 30 45 45 45 30 45 45 0 -45 -75 -45 -45 -45 -75 -75 90 45 45 75 90 75 90 60 15 -15 -30 0 -30 -60 -75 60 -75 -30 0 45 75 -75 90 -60 -45 -30 0 -15 30 60 30 75 -75 -45 -30 -75 -30 0 30 15 -30</t>
  </si>
  <si>
    <t>0 -45 90 60 90 -60 -30 -60 -75 -30 -60 90 -60 90 -45 0 30 60 30 15 60 15 45 30 0 45 0 -15 -30 15 60 30 -15 -30 -75 -60 -60 -45 -15 15 30 60 -75 -30 -30 -60 -45 -15 30 15 60 60 60 15 0 0 0 0 -15 0 -15 -60 90 90 -45 90 45 60 75 75 90 45 45 75 -60 -60 75 45 45 90 75 75 60 45 90 -45 90 90 -60 -15 0 -15 0 0 0 0 15 60 60 60 15 30 -15 -45 -60 -30 -30 -75 60 30 15 -15 -45 -60 -60 -75 -30 -15 30 60 15 -30 -15 0 45 0 30 45 15 60 15 30 60 30 0 -45 90 -60 90 -60 -30 -75 -60 -30 -60 90 60 90 -45 0</t>
  </si>
  <si>
    <t>-15 -30 -75 60 -75 -60 -30 15 -30 -60 90 -60 90 -60 -45 0 15 60 60 30 0 30 30 45 45 0 15 -15 -45 -75 60 30 0 -45 -60 -60 90 -45 -15 15 30 60 90 -45 -30 -30 -60 -15 30 15 60 60 60 15 0 0 0 0 -15 -15 0 -30 -60 90 90 90 90 75 75 45 45 45 60 75 -60 -60 75 60 45 45 45 75 75 90 90 90 90 -60 -30 0 -15 -15 0 0 0 0 15 60 60 60 15 30 -15 -60 -30 -30 -45 90 60 30 15 -15 -45 90 -60 -60 -45 0 30 60 -75 -45 -15 15 0 45 45 30 30 0 30 60 60 15 0 -45 -60 90 -60 90 -60 -30 15 -30 -60 -75 60 -75 -30 -15</t>
  </si>
  <si>
    <t>90 -75 90 -60 -30 0 0 -30 -45 -15 -30 -15 30 75 30 60 30 60 60 90 45 60 45 0 -45 -30 -45 -75 -75 60 90 45 60 75 -60 -30 -45 -60 75 45 60 45 30 45 45 45 30 30 15 -30 -60 -60 -75 -60 90 75 90 90 90 -60 -15 -15 -45 0 0 0 0 -45 -45 -45 0 15 0 15 15 15 15 0 15 0 -45 -45 -45 0 0 0 0 -45 -15 -15 -60 90 90 90 75 90 -60 -75 -60 -60 -30 15 30 30 45 45 45 30 45 60 45 75 -60 -45 -30 -60 75 60 45 90 60 -75 -75 -45 -30 -45 0 45 60 45 90 60 60 30 60 30 75 30 -15 -30 -15 -45 -30 0 0 -30 -60 90 -75 90</t>
  </si>
  <si>
    <t>30 60 75 -75 -45 -15 -15 -30 -45 90 -60 -15 30 60 45 90 45 60 60 90 75 60 30 0 -30 -60 -15 -30 -75 -60 75 45 60 -75 -30 -45 -30 -60 90 45 60 45 30 45 45 45 30 30 15 -30 -60 -60 -60 -75 90 90 90 75 90 -45 0 0 -45 0 0 0 0 15 15 15 0 -45 -45 -45 0 0 -45 -45 -45 0 15 15 15 0 0 0 0 -45 0 0 -45 90 75 90 90 90 -75 -60 -60 -60 -30 15 30 30 45 45 45 30 45 60 45 90 -60 -30 -45 -30 -75 60 45 75 -60 -75 -30 -15 -60 -30 0 30 60 75 90 60 60 45 90 45 60 30 -15 -60 90 -45 -30 -15 -15 -45 -75 75 60 30</t>
  </si>
  <si>
    <t>-75 90 45 15 -15 15 0 15 0 -15 -30 -45 90 -45 90 45 15 15 15 15 45 0 30 60 90 -45 90 -75 75 30 15 0 -15 -30 -45 -45 -30 -60 75 75 -60 90 60 60 30 0 15 30 0 -30 -15 15 60 -75 75 30 0 0 0 -15 -15 -15 -15 -30 -75 -75 -60 -15 -15 -60 75 90 90 45 45 45 45 90 90 75 -60 -15 -15 -60 -75 -75 -30 -15 -15 -15 -15 0 0 0 30 75 -75 60 15 -15 -30 0 30 15 0 30 60 60 90 -60 75 75 -60 -30 -45 -45 -30 -15 0 15 30 75 -75 90 -45 90 60 30 0 45 15 15 15 15 45 90 -45 90 -45 -30 -15 0 15 0 15 -15 15 45 90 -75</t>
  </si>
  <si>
    <t>-75 90 45 0 -15 15 15 -15 -30 15 0 -45 90 -45 90 45 15 15 15 45 0 15 30 60 90 90 -45 -75 75 30 15 -15 0 -30 -45 -45 -30 -60 75 75 -60 -75 60 60 15 0 15 30 0 -30 -15 30 60 90 75 30 0 0 0 -15 -15 -15 -15 -30 -75 -75 -60 -15 -15 -60 90 90 45 45 75 75 45 45 90 90 -60 -15 -15 -60 -75 -75 -30 -15 -15 -15 -15 0 0 0 30 75 90 60 30 -15 -30 0 30 15 0 15 60 60 -75 -60 75 75 -60 -30 -45 -45 -30 0 -15 15 30 75 -75 -45 90 90 60 30 15 0 45 15 15 15 45 90 -45 90 -45 0 15 -30 -15 15 15 -15 0 45 90 -75</t>
  </si>
  <si>
    <t>0 -15 0 45 90 -60 -75 60 15 -30 -60 -15 -15 -60 -60 -75 -30 0 45 60 45 45 45 45 0 -45 -75 -75 75 75 -60 -45 -45 -45 -45 -60 -45 -45 -30 -15 30 45 60 60 60 60 75 75 45 45 45 30 45 90 -45 -45 0 30 0 0 0 0 15 0 15 15 0 -45 90 90 90 90 -45 90 90 90 90 -45 90 90 90 90 -45 0 15 15 0 15 0 0 0 0 30 0 -45 -45 90 45 30 45 45 45 75 75 60 60 60 60 45 30 -15 -30 -45 -45 -60 -45 -45 -45 -45 -60 75 75 -75 -75 -45 0 45 45 45 45 60 45 0 -30 -75 -60 -60 -15 -15 -60 -30 15 60 -75 -60 90 45 0 -15 0</t>
  </si>
  <si>
    <t>30 45 90 -75 60 15 0 -30 -60 -60 -60 -30 -15 0 45 45 45 45 60 45 0 -45 -15 -15 -60 -60 -75 -75 -75 -30 -45 -45 -60 -45 -45 -45 -45 -15 0 45 45 45 45 60 45 60 60 60 75 75 75 75 90 -45 -45 0 0 0 0 15 15 15 30 30 0 0 0 -45 90 90 90 90 -45 90 90 90 90 -45 90 90 90 90 -45 0 0 0 30 30 15 15 15 0 0 0 0 -45 -45 90 75 75 75 75 60 60 60 45 60 45 45 45 45 0 -15 -45 -45 -45 -45 -60 -45 -45 -30 -75 -75 -75 -60 -60 -15 -15 -45 0 45 60 45 45 45 45 0 -15 -30 -60 -60 -60 -30 0 15 60 -75 90 45 30</t>
  </si>
  <si>
    <t>-60 -60 75 -75 60 15 30 45 90 -60 90 -75 -75 -30 0 15 30 75 -75 -75 -45 -45 -15 0 45 75 -60 -30 15 45 45 90 90 90 60 30 30 -15 -30 15 45 75 75 30 0 30 15 0 45 0 0 0 0 -15 -60 90 90 60 90 -60 90 60 60 60 90 -45 -45 0 -45 -45 -15 -30 -30 -30 -15 -15 -30 -30 -30 -15 -45 -45 0 -45 -45 90 60 60 60 90 -60 90 60 90 90 -60 -15 0 0 0 0 45 0 15 30 0 30 75 75 45 15 -30 -15 30 30 60 90 90 90 45 45 15 -30 -60 75 45 0 -15 -45 -45 -75 -75 75 30 15 0 -30 -75 -75 90 -60 90 45 30 15 60 -75 75 -60 -60</t>
  </si>
  <si>
    <t>-60 -60 90 60 15 30 60 90 90 -75 -60 75 -75 -45 0 15 30 75 -75 -75 -45 -45 0 45 90 -60 -30 -15 15 45 45 90 90 90 45 30 30 0 -30 15 30 75 75 45 0 15 0 30 45 0 0 0 0 -15 -60 -75 -60 90 90 60 75 60 60 60 90 -45 -30 -30 -15 -15 -45 -30 -45 -15 -30 -30 -15 -45 -30 -45 -15 -15 -30 -30 -45 90 60 60 60 75 60 90 90 -60 -75 -60 -15 0 0 0 0 45 30 0 15 0 45 75 75 30 15 -30 0 30 30 45 90 90 90 45 45 15 -15 -30 -60 90 45 0 -45 -45 -75 -75 75 30 15 0 -45 -75 75 -60 -75 90 90 60 30 15 60 90 -60 -60</t>
  </si>
  <si>
    <t>-45 -75 -45 -15 -60 -15 -30 -45 -15 30 30 30 0 -45 90 -75 -30 -30 0 0 30 60 90 -75 -60 75 75 75 45 15 -30 -45 -75 -45 -15 15 30 75 45 75 45 15 -15 15 15 -30 -60 75 90 60 15 -15 30 0 -30 -75 90 90 90 90 -75 -30 -15 0 15 0 0 0 0 45 60 90 45 45 30 30 45 45 90 60 45 0 0 0 0 15 0 -15 -30 -75 90 90 90 90 -75 -30 0 30 -15 15 60 90 75 -60 -30 15 15 -15 15 45 75 45 75 30 15 -15 -45 -75 -45 -30 15 45 75 75 75 -60 -75 90 60 30 0 0 -30 -30 -75 90 -45 0 30 30 30 -15 -45 -30 -15 -60 -15 -45 -75 -45</t>
  </si>
  <si>
    <t>-45 -75 -45 -15 -15 -60 -45 -30 -15 30 30 30 0 -45 90 -75 -30 -30 0 0 30 45 90 -75 -60 75 75 75 45 15 -15 -45 -75 -45 -30 15 45 30 75 75 60 15 15 15 -15 -30 -75 90 75 60 15 -15 30 0 -30 -60 90 90 90 90 -75 -30 15 30 0 -15 0 0 0 45 90 45 60 45 0 0 45 60 45 90 45 0 0 0 -15 0 30 15 -30 -75 90 90 90 90 -60 -30 0 30 -15 15 60 75 90 -75 -30 -15 15 15 15 60 75 75 30 45 15 -30 -45 -75 -45 -15 15 45 75 75 75 -60 -75 90 45 30 0 0 -30 -30 -75 90 -45 0 30 30 30 -15 -30 -45 -60 -15 -15 -45 -75 -45</t>
  </si>
  <si>
    <t>-60 -15 30 45 45 0 -45 -75 -45 -15 30 30 60 15 0 -30 -30 -60 -75 60 30 60 30 75 30 -15 -45 0 45 75 75 90 75 60 45 0 0 -30 -45 -45 -15 30 15 15 -15 -60 90 -60 90 45 30 15 15 45 45 45 90 -45 -30 -30 -30 -30 0 0 0 0 -30 -75 -75 -45 90 90 90 90 -45 -45 90 90 90 90 -45 -75 -75 -30 0 0 0 0 -30 -30 -30 -30 -45 90 45 45 45 15 15 30 45 90 -60 90 -60 -15 15 15 30 -15 -45 -45 -30 0 0 45 60 75 90 75 75 45 0 -45 -15 30 75 30 60 30 60 -75 -60 -30 -30 0 15 60 30 30 -15 -45 -75 -45 0 45 45 30 -15 -60</t>
  </si>
  <si>
    <t>0 30 45 45 0 -45 -75 -30 -60 -15 30 30 60 15 -15 -45 -60 -30 -75 60 60 30 30 75 30 -15 -45 0 45 90 75 60 75 75 45 0 -30 -15 -45 -45 -15 15 30 15 0 -45 -45 90 90 45 30 15 15 45 45 45 90 -45 -30 -30 -30 -30 0 0 0 0 -30 -60 -60 90 90 90 90 -75 -75 -75 -75 90 90 90 90 -60 -60 -30 0 0 0 0 -30 -30 -30 -30 -45 90 45 45 45 15 15 30 45 90 90 -45 -45 0 15 30 15 -15 -45 -45 -15 -30 0 45 75 75 60 75 90 45 0 -45 -15 30 75 30 30 60 60 -75 -30 -60 -45 -15 15 60 30 30 -15 -60 -30 -75 -45 0 45 45 30 0</t>
  </si>
  <si>
    <t>-60 75 30 15 0 -15 -45 -30 -15 30 30 60 -75 -60 -45 -15 -30 -75 -60 90 -75 -60 90 -60 75 90 60 15 0 30 30 -15 -30 0 0 -30 0 45 75 75 -60 -30 15 60 15 -15 -15 30 60 90 90 -45 90 45 15 -30 0 -45 90 75 -75 60 45 15 60 90 -45 -60 -75 60 45 0 45 0 0 0 0 45 0 45 60 -75 -60 -45 90 60 15 45 60 -75 75 90 -45 0 -30 15 45 90 -45 90 90 60 30 -15 -15 15 60 15 -30 -60 75 75 45 0 -30 0 0 -30 -15 30 30 0 15 60 90 75 -60 90 -60 -75 90 -60 -75 -30 -15 -45 -60 -75 60 30 30 -15 -30 -45 -15 0 15 30 75 -60</t>
  </si>
  <si>
    <t>-60 -15 30 15 -30 -15 -30 -60 75 30 30 60 90 -45 0 -15 -45 -60 -75 90 -75 -60 -75 -60 75 90 60 15 0 30 30 -15 -30 0 0 -30 0 45 75 75 -60 -30 15 60 15 -15 -15 30 60 90 90 -45 90 45 15 -30 0 -45 90 -75 75 60 45 15 60 -75 -45 -60 90 60 45 0 0 45 0 0 45 0 0 45 60 90 -60 -45 -75 60 15 45 60 75 -75 90 -45 0 -30 15 45 90 -45 90 90 60 30 -15 -15 15 60 15 -30 -60 75 75 45 0 -30 0 0 -30 -15 30 30 0 15 60 90 75 -60 -75 -60 -75 90 -75 -60 -45 -15 0 -45 90 60 30 30 75 -60 -30 -15 -30 15 30 -15 -60</t>
  </si>
  <si>
    <t>15 0 30 60 30 75 -60 -30 -75 90 -45 -15 15 0 45 90 90 90 45 30 0 -30 0 30 75 30 15 30 0 -45 90 60 45 60 -75 60 15 30 45 75 -60 75 45 90 -60 -60 90 -45 -45 -75 -75 60 60 90 -60 -60 -45 -45 -30 -30 -30 -15 -30 -15 -15 -15 -15 0 -30 0 0 15 15 0 45 45 0 15 15 0 0 -30 0 -15 -15 -15 -15 -30 -15 -30 -30 -30 -45 -45 -60 -60 90 60 60 -75 -75 -45 -45 90 -60 -60 90 45 75 -60 75 45 30 15 60 -75 60 45 60 90 -45 0 30 15 30 75 30 0 -30 0 30 45 90 90 90 45 0 15 -15 -45 90 -75 -30 -60 75 30 60 30 0 15</t>
  </si>
  <si>
    <t>15 45 75 -75 90 -75 -60 -45 0 15 45 90 90 90 45 30 0 -30 -30 15 30 30 45 15 30 30 0 -45 90 -60 90 -60 90 60 15 30 15 30 60 45 75 60 45 75 60 90 -45 -45 -60 -75 -75 60 60 75 -60 -60 -45 -45 -30 -30 -30 -30 -15 -15 -15 -15 0 0 0 0 -15 0 -15 -30 0 0 -30 -15 0 -15 0 0 0 0 -15 -15 -15 -15 -30 -30 -30 -30 -45 -45 -60 -60 75 60 60 -75 -75 -60 -45 -45 90 60 75 45 60 75 45 60 30 15 30 15 60 90 -60 90 -60 90 -45 0 30 30 15 45 30 30 15 -30 -30 0 30 45 90 90 90 45 15 0 -45 -60 -75 90 -75 75 45 15</t>
  </si>
  <si>
    <t>60 -75 -45 0 30 45 60 60 15 0 30 75 90 90 60 15 -15 -30 -15 15 -30 0 45 90 -75 -75 -30 -15 15 45 15 -15 30 30 -15 -15 15 -30 0 -15 -45 -45 90 45 30 45 45 90 90 90 45 15 -15 15 -30 -30 -45 90 45 75 90 -45 -45 -45 -60 -60 -60 -60 -45 0 0 0 0 30 75 75 30 0 0 0 0 -45 -60 -60 -60 -60 -45 -45 -45 90 75 45 90 -45 -30 -30 15 -15 15 45 90 90 90 45 45 30 45 90 -45 -45 -15 0 -30 15 -15 -15 30 30 -15 15 45 15 -15 -30 -75 -75 90 45 0 -30 15 -15 -30 -15 15 60 90 90 75 30 0 15 60 60 45 30 0 -45 -75 60</t>
  </si>
  <si>
    <t>60 -75 -30 0 45 15 60 60 15 0 30 75 90 90 45 15 -15 -15 -30 -30 -15 30 60 90 -75 -75 -45 -15 15 -15 15 -15 30 30 45 0 -45 0 15 -15 -30 -45 90 45 30 45 90 45 90 90 45 15 -30 15 -15 -45 90 45 90 -45 -30 -45 -45 -60 -60 -60 75 -60 -45 0 0 0 0 30 75 75 30 0 0 0 0 -45 -60 75 -60 -60 -60 -45 -45 -30 -45 90 45 90 -45 -15 15 -30 15 45 90 90 45 90 45 30 45 90 -45 -30 -15 15 0 -45 0 45 30 30 -15 15 -15 15 -15 -45 -75 -75 90 60 30 -15 -30 -30 -15 -15 15 45 90 90 75 30 0 15 60 60 15 45 0 -30 -75 60</t>
  </si>
  <si>
    <t>-75 -60 90 -75 -30 -75 90 75 30 0 30 75 30 30 30 30 60 45 75 -60 75 45 0 -30 -75 -30 -60 75 60 45 45 45 75 -60 -30 -75 90 -45 -75 -60 75 45 45 60 45 0 -30 -30 0 0 45 60 -75 -45 -45 -45 -45 0 -45 -60 -45 0 0 0 -45 90 90 60 90 90 60 90 -45 0 0 0 0 -45 90 60 90 90 60 90 90 -45 0 0 0 -45 -60 -45 0 -45 -45 -45 -45 -75 60 45 0 0 -30 -30 0 45 60 45 45 75 -60 -75 -45 90 -75 -30 -60 75 45 45 45 60 75 -60 -30 -75 -30 0 45 75 -60 75 45 60 30 30 30 30 75 30 0 30 75 90 -75 -30 -75 90 -60 -75</t>
  </si>
  <si>
    <t>-75 -75 -30 -75 75 30 60 75 -60 90 45 0 30 45 30 75 -75 -60 75 30 45 30 0 -30 -60 75 45 60 45 45 75 -60 -30 -30 -75 -75 -75 75 -60 -45 90 60 45 45 45 0 -45 0 30 60 90 -45 -45 -60 -45 -45 -45 -30 0 -30 0 0 0 0 -45 90 90 90 90 60 60 90 -45 0 0 0 0 -45 90 60 60 90 90 90 90 -45 0 0 0 0 -30 0 -30 -45 -45 -45 -60 -45 -45 90 60 30 0 -45 0 45 45 45 60 90 -45 -60 75 -75 -75 -75 -30 -30 -60 75 45 45 60 45 75 -60 -30 0 30 45 30 75 -60 -75 75 30 45 30 0 45 90 -60 75 60 30 75 -75 -30 -75 -75</t>
  </si>
  <si>
    <t>45 75 90 90 -45 -15 -30 0 -45 0 45 45 45 75 60 45 75 45 15 -15 -60 -75 60 60 15 -15 -60 75 -75 60 90 60 -75 60 -75 60 15 -15 -15 -60 90 60 30 45 15 60 -75 90 -60 -15 15 -15 -60 90 -60 90 90 75 -60 -60 -60 -45 -45 -45 -45 0 0 0 0 15 0 -45 0 0 15 15 0 0 -45 0 15 0 0 0 0 -45 -45 -45 -45 -60 -60 -60 75 90 90 -60 90 -60 -15 15 -15 -60 90 -75 60 15 45 30 60 90 -60 -15 -15 15 60 -75 60 -75 60 90 60 -75 75 -60 -15 15 60 60 -75 -60 -15 15 45 75 45 60 75 45 45 45 0 -45 0 -30 -15 -45 90 90 75 45</t>
  </si>
  <si>
    <t>75 90 60 90 -60 -30 -15 -60 -15 0 45 60 45 45 45 60 90 45 30 -15 -60 -75 60 60 15 -15 -60 75 -75 60 60 -75 -75 75 60 60 15 -15 -15 -60 90 45 15 45 75 -75 90 -45 -15 15 15 0 -45 90 90 90 75 -60 -60 -60 -60 -45 -45 -45 -45 0 0 0 0 15 0 0 -45 0 15 15 0 -45 0 0 15 0 0 0 0 -45 -45 -45 -45 -60 -60 -60 -60 75 90 90 90 -45 0 15 15 -15 -45 90 -75 75 45 15 45 90 -60 -15 -15 15 60 60 75 -75 -75 60 60 -75 75 -60 -15 15 60 60 -75 -60 -15 30 45 90 60 45 45 45 60 45 0 -15 -60 -15 -30 -60 90 60 90 75</t>
  </si>
  <si>
    <t>75 90 90 45 60 45 75 -60 -30 -60 -15 0 30 45 60 60 45 0 -45 -45 -45 -60 -30 -60 -30 -60 -30 0 45 45 60 45 15 15 -15 30 60 15 -15 -60 -45 90 60 45 60 30 30 45 90 -45 -60 -45 -60 -45 -45 -45 -60 -30 -75 60 60 -75 90 90 90 90 45 30 0 0 0 0 -45 0 0 0 0 -45 0 0 0 0 30 45 90 90 90 90 -75 60 60 -75 -30 -60 -45 -45 -45 -60 -45 -60 -45 90 45 30 30 60 45 60 90 -45 -60 -15 15 60 30 -15 15 15 45 60 45 45 0 -30 -60 -30 -60 -30 -60 -45 -45 -45 0 45 60 60 45 30 0 -15 -60 -30 -60 75 45 60 45 90 90 75</t>
  </si>
  <si>
    <t>60 60 45 45 75 60 75 -60 -45 -60 -15 -30 -15 30 60 60 45 0 -45 -45 -45 -60 -60 -30 -30 -60 -30 15 45 30 45 45 0 -15 15 45 60 15 0 -30 -60 90 60 60 30 45 60 45 90 -45 -60 -45 -45 -45 -45 -60 -60 -45 -75 90 90 -75 90 90 90 90 45 30 0 0 0 0 30 0 0 0 0 30 0 0 0 0 30 45 90 90 90 90 -75 90 90 -75 -45 -60 -60 -45 -45 -45 -45 -60 -45 90 45 60 45 30 60 60 90 -60 -30 0 15 60 45 15 -15 0 45 45 30 45 15 -30 -60 -30 -30 -60 -60 -45 -45 -45 0 45 60 60 30 -15 -30 -15 -60 -45 -60 75 60 75 45 45 60 60</t>
  </si>
  <si>
    <t>60 30 -15 -15 0 -45 -60 -75 60 60 30 -15 0 -45 -60 -60 90 -60 90 -75 -45 0 15 -15 15 60 60 90 -45 0 30 45 90 60 45 0 -15 -45 0 15 60 45 15 0 30 60 60 45 15 45 75 45 45 75 90 90 90 90 -45 -15 15 -15 -30 0 0 15 -30 -30 -30 -60 -60 -60 -60 -45 -60 -60 -45 -60 -60 -60 -60 -30 -30 -30 15 0 0 -30 -15 15 -15 -45 90 90 90 90 75 45 45 75 45 15 45 60 60 30 0 15 45 60 15 0 -45 -15 0 45 60 90 45 30 0 -45 90 60 60 15 -15 15 0 -45 -75 90 -60 90 -60 -60 -45 0 -15 30 60 60 -75 -60 -45 0 -15 -15 30 60</t>
  </si>
  <si>
    <t>-15 0 -45 -15 -15 -45 -75 60 60 60 15 30 0 -45 -60 90 -60 90 -75 -60 -45 0 30 15 15 60 60 90 -45 0 45 30 60 15 45 0 -15 -45 0 45 60 30 0 -15 15 60 60 90 45 45 45 45 75 75 90 90 90 90 -60 -15 -15 0 0 15 15 -30 -30 -30 -30 -60 -60 -60 -60 -45 -60 -60 -45 -60 -60 -60 -60 -30 -30 -30 -30 15 15 0 0 -15 -15 -60 90 90 90 90 75 75 45 45 45 45 90 60 60 15 -15 0 30 60 45 0 -45 -15 0 45 15 60 30 45 0 -45 90 60 60 15 15 30 0 -45 -60 -75 90 -60 90 -60 -45 0 30 15 60 60 60 -75 -45 -15 -15 -45 0 -15</t>
  </si>
  <si>
    <t>90 -75 -30 -75 75 30 -15 0 -30 0 -30 -45 -75 -30 15 30 60 90 45 90 45 90 75 75 60 45 15 -15 -15 15 30 75 -75 75 30 30 60 30 30 60 30 45 30 45 45 45 45 0 -45 -30 -45 90 -45 -30 -45 -30 -30 -30 -45 0 0 0 0 -45 -75 90 -60 90 90 -60 -60 -60 -45 0 0 0 0 -45 -60 -60 -60 90 90 -60 90 -75 -45 0 0 0 0 -45 -30 -30 -30 -45 -30 -45 90 -45 -30 -45 0 45 45 45 45 30 45 30 60 30 30 60 30 30 75 -75 75 30 15 -15 -15 15 45 60 75 75 90 45 90 45 90 60 30 15 -30 -75 -45 -30 0 -30 0 -15 30 75 -75 -30 -75 90</t>
  </si>
  <si>
    <t>90 -75 -45 -75 75 30 15 -15 -30 15 -30 -45 -75 -30 15 30 60 -75 75 75 45 45 60 90 90 45 0 -15 -15 0 30 75 90 75 30 60 30 45 60 30 45 30 30 30 45 45 45 90 -45 -30 -45 -30 -30 -30 -30 -45 -45 0 -45 0 0 0 0 -45 90 90 90 -60 -60 -60 -60 -75 -30 0 0 0 0 -30 -75 -60 -60 -60 -60 90 90 90 -45 0 0 0 0 -45 0 -45 -45 -30 -30 -30 -30 -45 -30 -45 90 45 45 45 30 30 30 45 30 60 45 30 60 30 75 90 75 30 0 -15 -15 0 45 90 90 60 45 45 75 75 -75 60 30 15 -30 -75 -45 -30 15 -30 -15 15 30 75 -75 -45 -75 90</t>
  </si>
  <si>
    <t>90 90 -45 0 30 -15 30 0 45 90 -75 -30 15 -15 -45 -15 30 75 75 -60 -30 15 -30 15 45 90 -60 -45 -45 -45 -30 -30 0 30 75 75 90 -45 -30 15 30 30 -15 -60 -45 90 -45 -45 -45 -15 15 45 75 -75 90 90 -75 60 -75 -75 60 60 45 45 45 45 0 0 45 0 0 0 0 45 45 45 45 0 0 0 0 45 0 0 45 45 45 45 60 60 -75 -75 60 -75 90 90 -75 75 45 15 -15 -45 -45 -45 90 -45 -60 -15 30 30 15 -30 -45 90 75 75 30 0 -30 -30 -45 -45 -45 -60 90 45 15 -30 15 -30 -60 75 75 30 -15 -45 -15 15 -30 -75 90 45 0 30 -15 30 0 -45 90 90</t>
  </si>
  <si>
    <t>90 90 -45 -15 30 30 -15 15 45 90 -75 -30 15 -15 -45 0 30 75 75 -60 -30 15 -30 15 45 90 -45 -45 -60 -30 -30 -45 -15 30 75 75 90 -45 -30 15 30 30 0 -45 -45 90 -60 -45 -45 -15 0 45 75 90 90 -75 -75 -75 -75 60 60 60 45 45 45 45 0 0 0 0 45 0 45 45 0 0 45 45 0 45 0 0 0 0 45 45 45 45 60 60 60 -75 -75 -75 -75 90 90 75 45 0 -15 -45 -45 -60 90 -45 -45 0 30 30 15 -30 -45 90 75 75 30 -15 -45 -30 -30 -60 -45 -45 90 45 15 -30 15 -30 -60 75 75 30 0 -45 -15 15 -30 -75 90 45 15 -15 30 30 -15 -45 90 90</t>
  </si>
  <si>
    <t>60 45 60 45 75 45 90 -60 -60 75 90 45 90 45 0 0 15 0 -15 -30 -45 -75 -30 -45 0 30 30 45 45 45 45 0 -30 -45 -75 -75 -45 -60 -60 -30 15 30 15 30 30 30 60 90 90 60 60 60 45 45 75 -60 -15 0 0 -45 -60 -45 -15 -45 -45 -45 90 -45 90 90 -45 -30 -30 0 0 0 0 -30 -30 -45 90 90 -45 90 -45 -45 -45 -15 -45 -60 -45 0 0 -15 -60 75 45 45 60 60 60 90 90 60 30 30 30 15 30 15 -30 -60 -60 -45 -75 -75 -45 -30 0 45 45 45 45 30 30 0 -45 -30 -75 -45 -30 -15 0 15 0 0 45 90 45 90 75 -60 -60 90 45 75 45 60 45 60</t>
  </si>
  <si>
    <t>45 45 45 15 45 90 60 75 -60 -60 75 75 60 15 -15 -45 -15 -15 -30 -75 -45 0 45 45 30 30 45 90 45 0 -30 -45 -45 -30 -45 -60 -45 -60 -30 15 60 45 30 30 60 60 90 90 45 0 30 30 60 45 90 -60 -30 -30 -45 -45 -45 -60 -75 -75 90 90 90 -45 0 0 0 0 -45 0 0 0 0 -45 0 0 0 0 -45 90 90 90 -75 -75 -60 -45 -45 -45 -30 -30 -60 90 45 60 30 30 0 45 90 90 60 60 30 30 45 60 15 -30 -60 -45 -60 -45 -30 -45 -45 -30 0 45 90 45 30 30 45 45 0 -45 -75 -30 -15 -15 -45 -15 15 60 75 75 -60 -60 75 60 90 45 15 45 45 45</t>
  </si>
  <si>
    <t>90 -75 90 60 15 -15 -60 90 -75 60 15 15 15 0 0 -45 -60 -45 -45 -45 -75 75 45 0 -30 15 15 -15 -60 75 75 45 0 45 0 -45 -45 -45 -75 60 60 60 45 45 75 45 45 45 45 0 -45 90 -60 -60 90 -45 -45 90 -60 -45 -45 90 90 60 45 45 45 0 -15 -15 -15 -15 30 0 0 0 0 30 -15 -15 -15 -15 0 45 45 45 60 90 90 -45 -45 -60 90 -45 -45 90 -60 -60 90 -45 0 45 45 45 45 75 45 45 60 60 60 -75 -45 -45 -45 0 45 0 45 75 75 -60 -15 15 15 -30 0 45 75 -75 -45 -45 -45 -60 -45 0 0 15 15 15 60 -75 90 -60 -15 15 60 90 -75 90</t>
  </si>
  <si>
    <t>90 45 15 -15 -60 -75 -75 75 60 15 0 -45 -45 -45 -60 -75 -45 -75 75 45 15 15 15 15 0 -45 -60 75 75 45 30 45 90 -45 -30 -60 -45 -45 90 60 60 45 45 45 45 60 45 60 45 0 -45 -45 -45 -60 -60 -45 0 45 90 60 90 90 90 90 45 0 0 0 -15 0 -15 -15 -15 -15 0 0 -15 -15 -15 -15 0 -15 0 0 0 45 90 90 90 90 60 90 45 0 -45 -60 -60 -45 -45 -45 0 45 60 45 60 45 45 45 45 60 60 90 -45 -45 -60 -30 -45 90 45 30 45 75 75 -60 -45 0 15 15 15 15 45 75 -75 -45 -75 -60 -45 -45 -45 0 15 60 75 -75 -75 -60 -15 15 45 90</t>
  </si>
  <si>
    <t>15 -15 -15 -45 90 60 15 0 0 -30 -60 -75 60 60 75 -75 -45 -60 75 45 75 -60 -45 -75 -30 15 30 60 90 45 30 15 45 90 -60 -75 -60 -45 -75 75 60 30 0 -45 -45 0 30 75 45 45 90 75 30 0 -30 -30 -30 0 30 75 45 90 90 60 -75 90 90 -60 -75 -30 0 0 0 -15 -15 -15 -15 0 0 0 -30 -75 -60 90 90 -75 60 90 90 45 75 30 0 -30 -30 -30 0 30 75 90 45 45 75 30 0 -45 -45 0 30 60 75 -75 -45 -60 -75 -60 90 45 15 30 45 90 60 30 15 -30 -75 -45 -60 75 45 75 -60 -45 -75 75 60 60 -75 -60 -30 0 0 15 60 90 -45 -15 -15 15</t>
  </si>
  <si>
    <t>-30 15 0 -45 90 60 15 0 0 -45 -60 -75 60 60 75 -60 -45 -75 75 30 60 -75 -45 -60 -30 15 45 75 90 45 30 15 45 90 -75 -60 -45 -75 75 30 0 -30 -60 -45 0 30 45 60 75 45 90 75 30 0 -30 -30 -30 -15 30 75 60 45 90 90 90 90 -75 -75 -60 -15 0 0 -15 -15 0 0 -15 -15 0 0 -15 -60 -75 -75 90 90 90 90 45 60 75 30 -15 -30 -30 -30 0 30 75 90 45 75 60 45 30 0 -45 -60 -30 0 30 75 -75 -45 -60 -75 90 45 15 30 45 90 75 45 15 -30 -60 -45 -75 60 30 75 -75 -45 -60 75 60 60 -75 -60 -45 0 0 15 60 90 -45 0 15 -30</t>
  </si>
  <si>
    <t>15 60 75 60 15 0 -45 -15 -45 -45 -15 30 45 75 30 15 -30 -15 -15 15 0 0 45 90 45 90 -60 90 -60 -45 -15 -30 -30 -45 -45 -45 -15 30 75 90 45 60 30 -15 -60 -45 -45 -45 -45 -30 -75 -75 -75 -75 75 45 45 45 45 15 15 15 0 0 0 0 45 90 45 90 90 90 45 0 0 0 0 45 90 90 90 45 90 45 0 0 0 0 15 15 15 45 45 45 45 75 -75 -75 -75 -75 -30 -45 -45 -45 -45 -60 -15 30 60 45 90 75 30 -15 -45 -45 -45 -30 -30 -15 -45 -60 90 -60 90 45 90 45 0 0 15 -15 -15 -30 15 30 75 45 30 -15 -45 -45 -15 -45 0 15 60 75 60 15</t>
  </si>
  <si>
    <t>15 45 75 60 30 -15 -45 -45 -45 -15 -15 15 45 75 30 -15 -45 0 0 15 0 15 60 90 -60 90 45 90 -60 -30 -15 -30 -30 -45 -45 -45 -15 30 75 60 75 45 30 -15 -30 -45 -45 -60 -45 -45 -75 -75 -75 -75 90 45 45 45 45 15 15 15 0 0 0 0 45 45 90 90 90 90 45 0 0 0 0 45 90 90 90 90 45 45 0 0 0 0 15 15 15 45 45 45 45 90 -75 -75 -75 -75 -45 -45 -60 -45 -45 -30 -15 30 45 75 60 75 30 -15 -45 -45 -45 -30 -30 -15 -30 -60 90 45 90 -60 90 60 15 0 15 0 0 -45 -15 30 75 45 15 -15 -15 -45 -45 -45 -15 30 60 75 45 15</t>
  </si>
  <si>
    <t>60 45 45 15 -15 -60 -60 -60 -60 -45 0 -15 -60 -60 -45 -45 -30 0 30 60 60 30 0 -30 -60 90 60 30 -15 15 -30 15 30 30 30 15 -30 -60 -60 -30 -45 90 60 15 0 0 -15 30 -15 -45 -30 -30 -30 -30 -60 90 60 60 90 90 90 60 90 60 60 90 45 0 0 0 0 45 45 30 30 30 30 45 45 0 0 0 0 45 90 60 60 90 60 90 90 90 60 60 90 -60 -30 -30 -30 -30 -45 -15 30 -15 0 0 15 60 90 -45 -30 -60 -60 -30 15 30 30 30 15 -30 15 -15 30 60 90 -60 -30 0 30 60 60 30 0 -30 -45 -45 -60 -60 -15 0 -45 -60 -60 -60 -60 -15 15 45 45 60</t>
  </si>
  <si>
    <t>30 60 45 30 -15 -60 -60 -30 0 -30 -60 -60 -15 -60 -60 -30 -45 0 45 60 60 15 0 -45 -60 90 45 30 15 -30 -15 30 30 30 15 -30 -45 -30 -45 -60 90 60 30 15 -30 -45 0 0 -30 -60 -15 -30 15 -15 -60 90 90 60 30 0 0 0 0 30 45 45 60 60 60 90 90 90 90 60 60 60 60 90 90 90 90 60 60 60 45 45 30 0 0 0 0 30 60 90 90 -60 -15 15 -30 -15 -60 -30 0 0 -45 -30 15 30 60 90 -60 -45 -30 -45 -30 15 30 30 30 -15 -30 15 30 45 90 -60 -45 0 15 60 60 45 0 -45 -30 -60 -60 -15 -60 -60 -30 0 -30 -60 -60 -15 30 45 60 30</t>
  </si>
  <si>
    <t>-15 -45 0 45 45 45 60 60 -75 -30 -30 -45 -60 -30 0 30 60 45 30 -15 -15 -45 -75 60 45 0 -30 0 30 75 -60 -30 -60 -45 90 -45 90 60 30 75 75 90 -60 -30 -30 -30 -30 -45 -30 -60 -60 90 60 30 30 30 75 -75 90 90 90 -75 90 45 0 0 0 30 30 30 0 15 0 15 15 15 15 0 15 0 30 30 30 0 0 0 45 90 -75 90 90 90 -75 75 30 30 30 60 90 -60 -60 -30 -45 -30 -30 -30 -30 -60 90 75 75 30 60 90 -45 90 -45 -60 -30 -60 75 30 0 -30 0 45 60 -75 -45 -15 -15 30 45 60 30 0 -30 -60 -45 -30 -30 -75 60 60 45 45 45 0 -45 -15</t>
  </si>
  <si>
    <t>-60 -30 0 45 45 45 60 60 -75 -30 -30 -45 -60 -30 0 45 60 30 -15 -15 -45 90 60 45 30 0 -45 0 30 75 -60 -45 -30 -15 -45 90 75 30 75 75 90 90 -45 -30 -30 -30 -30 -60 -30 -60 -60 -75 60 30 30 60 90 90 90 -75 -75 90 45 30 30 30 30 15 15 0 0 0 15 0 0 0 0 15 0 0 0 15 15 30 30 30 30 45 90 -75 -75 90 90 90 60 30 30 60 -75 -60 -60 -30 -60 -30 -30 -30 -30 -45 90 90 75 75 30 75 90 -45 -15 -30 -45 -60 75 30 0 -45 0 30 45 60 90 -45 -15 -15 30 60 45 0 -30 -60 -45 -30 -30 -75 60 60 45 45 45 0 -30 -60</t>
  </si>
  <si>
    <t>15 0 0 -15 -30 -75 -75 -45 90 -60 90 -60 90 75 30 0 15 -30 -45 90 60 -75 60 -75 -45 0 -45 90 75 -60 90 -75 90 60 30 60 45 45 0 -45 -75 -75 -45 -60 -75 60 15 60 90 -60 -30 -75 60 75 75 75 75 45 75 75 75 45 45 45 30 30 0 0 0 0 -30 -15 -15 -60 -60 -60 -60 -15 -15 -30 0 0 0 0 30 30 45 45 45 75 75 75 45 75 75 75 75 60 -75 -30 -60 90 60 15 60 -75 -60 -45 -75 -75 -45 0 45 45 60 30 60 90 -75 90 -60 75 90 -45 0 -45 -75 60 -75 60 90 -45 -30 15 0 30 75 90 -60 90 -60 90 -45 -75 -75 -30 -15 0 0 15</t>
  </si>
  <si>
    <t>-60 -30 0 15 0 -45 90 -75 75 90 -60 -75 60 75 60 15 -30 -45 -60 -75 60 -75 -60 90 -45 0 -45 -60 -75 90 60 90 90 60 15 30 45 45 0 -30 -75 -75 -45 -60 -75 60 30 45 90 -45 -30 -75 60 75 75 75 75 90 75 75 75 45 45 45 30 30 0 0 0 0 -15 -15 -60 -15 0 0 -15 -60 -15 -15 0 0 0 0 30 30 45 45 45 75 75 75 90 75 75 75 75 60 -75 -30 -45 90 45 30 60 -75 -60 -45 -75 -75 -30 0 45 45 30 15 60 90 90 60 90 -75 -60 -45 0 -45 90 -60 -75 60 -75 -60 -45 -30 15 60 75 60 -75 -60 90 75 -75 90 -45 0 15 0 -30 -60</t>
  </si>
  <si>
    <t>-15 -15 15 45 45 60 75 -75 -45 -30 0 15 60 75 -60 -15 -45 90 60 90 -60 -45 0 -30 -75 75 -75 -30 -15 0 -15 -30 -15 -60 -75 -60 75 -60 -45 90 45 45 60 30 0 -30 -45 -75 90 45 0 -45 -45 -60 90 90 90 90 60 30 60 30 15 30 0 45 30 15 15 15 0 0 0 45 75 75 45 0 0 0 15 15 15 30 45 0 30 15 30 60 30 60 90 90 90 90 -60 -45 -45 0 45 90 -75 -45 -30 0 30 60 45 45 90 -45 -60 75 -60 -75 -60 -15 -30 -15 0 -15 -30 -75 75 -75 -30 0 -45 -60 90 60 90 -45 -15 -60 75 60 15 0 -30 -45 -75 75 60 45 45 15 -15 -15</t>
  </si>
  <si>
    <t>-15 -15 30 45 60 75 60 -75 -45 -30 0 15 60 75 -60 -15 -45 90 45 90 -60 -15 0 -30 -75 75 -75 -30 -45 0 -15 -15 -60 75 -60 -75 -30 -60 -45 90 45 60 30 45 0 -30 -45 -60 75 45 0 -45 -45 -75 90 90 90 90 60 60 45 90 45 30 30 30 15 15 15 15 0 0 0 15 0 0 15 0 0 0 15 15 15 15 30 30 30 45 90 45 60 60 90 90 90 90 -75 -45 -45 0 45 75 -60 -45 -30 0 45 30 60 45 90 -45 -60 -30 -75 -60 75 -60 -15 -15 0 -45 -30 -75 75 -75 -30 0 -15 -60 90 45 90 -45 -15 -60 75 60 15 0 -30 -45 -75 60 75 60 45 30 -15 -15</t>
  </si>
  <si>
    <t>0 0 -45 90 90 60 90 75 60 90 75 -75 -30 -15 0 -15 0 -45 -60 90 60 -75 -30 15 -30 -45 -75 -60 75 60 60 45 45 45 75 -60 -30 -45 90 -75 90 -45 -15 -45 0 0 30 60 30 -15 -45 -60 -60 90 45 60 45 60 60 45 90 -60 -60 -60 -60 90 45 30 15 0 0 0 30 15 15 15 15 30 0 0 0 15 30 45 90 -60 -60 -60 -60 90 45 60 60 45 60 45 90 -60 -60 -45 -15 30 60 30 0 0 -45 -15 -45 90 -75 90 -45 -30 -60 75 45 45 45 60 60 75 -60 -75 -45 -30 15 -30 -75 60 90 -60 -45 0 -15 0 -15 -30 -75 75 90 60 75 90 60 90 90 -45 0 0</t>
  </si>
  <si>
    <t>0 0 -45 90 60 -75 75 90 75 90 60 90 -45 0 -15 -15 0 -45 -75 90 60 -75 -30 15 -30 -60 -45 -60 75 60 60 45 45 45 75 -60 -30 -45 -75 90 90 -45 -15 -30 0 30 60 30 -15 0 -45 -60 -60 90 60 60 60 45 45 45 90 -60 -60 -60 -60 90 45 30 30 15 15 0 15 0 0 0 0 15 0 15 15 30 30 45 90 -60 -60 -60 -60 90 45 45 45 60 60 60 90 -60 -60 -45 0 -15 30 60 30 0 -30 -15 -45 90 90 -75 -45 -30 -60 75 45 45 45 60 60 75 -60 -45 -60 -30 15 -30 -75 60 90 -75 -45 0 -15 -15 0 -45 90 60 90 75 90 75 -75 60 90 -45 0 0</t>
  </si>
  <si>
    <t>0 0 45 45 75 60 45 45 30 15 -30 -60 -60 -60 -30 15 45 60 90 -60 -45 -30 -45 -60 -75 90 60 30 15 -30 -60 90 75 75 90 -45 -30 0 -45 -30 15 30 30 0 45 0 -45 -45 -45 -45 -30 -45 -15 30 45 60 45 60 -75 -75 60 90 90 90 90 45 0 0 0 -15 0 -15 -15 30 30 30 30 -15 -15 0 -15 0 0 0 45 90 90 90 90 60 -75 -75 60 45 60 45 30 -15 -45 -30 -45 -45 -45 -45 0 45 0 30 30 15 -30 -45 0 -30 -45 90 75 75 90 -60 -30 15 30 60 90 -75 -60 -45 -30 -45 -60 90 60 45 15 -30 -60 -60 -60 -30 15 30 45 45 60 75 45 45 0 0</t>
  </si>
  <si>
    <t>30 45 30 45 45 45 0 -30 -60 -60 -60 -30 0 15 60 90 60 75 -60 -30 -45 -45 -60 -75 90 60 30 45 0 -30 -60 75 75 -75 -75 -45 -45 -30 15 30 15 30 15 45 0 -45 -30 -45 -30 -45 -45 -45 -15 30 45 45 60 60 90 90 60 90 90 90 90 45 0 0 0 0 -15 -15 30 -15 0 0 -15 30 -15 -15 0 0 0 0 45 90 90 90 90 60 90 90 60 60 45 45 30 -15 -45 -45 -45 -30 -45 -30 -45 0 45 15 30 15 30 15 -30 -45 -45 -75 -75 75 75 -60 -30 0 45 30 60 90 -75 -60 -45 -45 -30 -60 75 60 90 60 15 0 -30 -60 -60 -60 -30 0 45 45 45 30 45 30</t>
  </si>
  <si>
    <t>0 30 -15 -60 -15 -60 -60 75 30 30 30 75 75 45 90 -60 -45 0 0 30 75 -75 -75 90 60 15 60 -75 -45 0 0 30 -15 30 45 90 90 60 60 60 -75 -30 -30 -45 -60 -60 -60 -60 -45 0 0 30 45 90 90 90 90 75 60 60 15 15 60 60 45 0 -30 0 -30 -30 -30 -30 -60 -30 -75 -75 -30 -60 -30 -30 -30 -30 0 -30 0 45 60 60 15 15 60 60 75 90 90 90 90 45 30 0 0 -45 -60 -60 -60 -60 -45 -30 -30 -75 60 60 60 90 90 45 30 -15 30 0 0 -45 -75 60 15 60 90 -75 -75 75 30 0 0 -45 -60 90 45 75 75 30 30 30 75 -60 -60 -15 -60 -15 30 0</t>
  </si>
  <si>
    <t>-45 -60 -60 -60 75 30 0 30 60 30 75 90 60 -75 -45 -15 0 45 60 -75 90 -75 60 60 -75 -60 -15 0 -15 30 60 90 75 30 0 0 30 45 30 75 -60 -60 -60 -60 -75 -45 -30 -30 -60 -45 0 30 45 60 60 60 90 75 90 90 90 90 45 0 0 -30 -30 -30 -30 15 -30 15 15 -30 0 0 -30 15 15 -30 15 -30 -30 -30 -30 0 0 45 90 90 90 90 75 90 60 60 60 45 30 0 -45 -60 -30 -30 -45 -75 -60 -60 -60 -60 75 30 45 30 0 0 30 75 90 60 30 -15 0 -15 -60 -75 60 60 -75 90 -75 60 45 0 -15 -45 -75 60 90 75 30 60 30 0 30 75 -60 -60 -60 -45</t>
  </si>
  <si>
    <t>90 -75 -60 -15 0 -15 15 45 60 15 45 75 45 0 -45 -30 15 -30 -30 -15 -45 -75 75 90 75 90 -45 -30 0 30 -15 -60 90 45 0 -45 0 30 60 60 90 -60 -60 -45 0 0 45 30 0 30 60 45 0 -45 90 60 60 45 30 45 30 15 60 15 -15 -60 -60 -30 -75 -60 90 90 -45 -30 -45 -45 -30 -45 90 90 -60 -75 -30 -60 -60 -15 15 60 15 30 45 30 45 60 60 90 -45 0 45 60 30 0 30 45 0 0 -45 -60 -60 90 60 60 30 0 -45 0 45 90 -60 -15 30 0 -30 -45 90 75 90 75 -75 -45 -15 -30 -30 15 -30 -45 0 45 75 45 15 60 45 15 -15 0 -15 -60 -75 90</t>
  </si>
  <si>
    <t>90 -75 -30 -15 -15 -30 -45 0 45 60 45 75 45 15 -30 15 0 15 0 -30 -45 90 75 90 75 -75 -60 -30 -15 30 -15 -45 90 45 0 -45 0 30 60 60 90 -60 -60 -45 0 0 45 30 60 45 0 45 0 -45 90 60 60 30 45 30 60 15 30 15 -30 -15 -60 -60 -60 90 90 -45 -45 -60 -75 -75 -60 -45 -45 90 90 -60 -60 -60 -15 -30 15 30 15 60 30 45 30 60 60 90 -45 0 45 0 45 60 30 45 0 0 -45 -60 -60 90 60 60 30 0 -45 0 45 90 -45 -15 30 -15 -30 -60 -75 75 90 75 90 -45 -30 0 15 0 15 -30 15 45 75 45 60 45 0 -45 -30 -15 -15 -30 -75 90</t>
  </si>
  <si>
    <t>15 -30 15 0 -15 -60 90 45 60 30 0 -15 -15 -30 -60 -45 90 45 60 60 45 90 90 60 15 -30 15 45 75 90 90 45 30 15 -30 -75 -60 90 60 60 30 60 90 45 30 60 -75 -60 -60 -60 -45 -30 -30 -15 -15 30 0 45 30 0 0 0 0 -45 -60 -45 -45 -45 -60 75 75 -75 -45 0 0 0 0 -45 -75 75 75 -60 -45 -45 -45 -60 -45 0 0 0 0 30 45 0 30 -15 -15 -30 -30 -45 -60 -60 -60 -75 60 30 45 90 60 30 60 60 90 -60 -75 -30 15 30 45 90 90 75 45 15 -30 15 60 90 90 45 60 60 45 90 -45 -60 -30 -15 -15 0 30 60 45 90 -60 -15 0 15 -30 15</t>
  </si>
  <si>
    <t>60 15 -15 -45 -60 -75 75 30 45 0 15 -15 -15 -60 -30 -45 90 45 90 90 45 60 60 45 15 -30 15 45 60 90 90 45 30 15 -30 -60 -75 90 60 60 -75 60 30 0 30 60 90 -60 -30 -60 -60 -30 -30 -15 -15 0 45 30 30 0 0 0 0 -45 -45 -45 -45 -60 -60 75 75 90 -45 0 0 0 0 -45 90 75 75 -60 -60 -45 -45 -45 -45 0 0 0 0 30 30 45 0 -15 -15 -30 -30 -60 -60 -30 -60 90 60 30 0 30 60 -75 60 60 90 -75 -60 -30 15 30 45 90 90 60 45 15 -30 15 45 60 60 45 90 90 45 90 -45 -30 -60 -15 -15 15 0 45 30 75 -75 -60 -45 -15 15 60</t>
  </si>
  <si>
    <t>90 -45 -75 75 -60 75 -60 -15 0 30 0 -15 -45 90 90 45 75 75 45 60 60 -75 90 -60 -30 0 -30 0 30 45 75 60 15 -30 -30 -15 -30 -30 -60 -30 -45 -60 -45 -45 -60 -30 15 60 30 60 45 0 -45 -75 -75 -75 -75 90 90 90 75 90 60 45 30 30 30 0 45 30 30 0 0 0 15 15 0 0 0 30 30 45 0 30 30 30 45 60 90 75 90 90 90 -75 -75 -75 -75 -45 0 45 60 30 60 15 -30 -60 -45 -45 -60 -45 -30 -60 -30 -30 -15 -30 -30 15 60 75 45 30 0 -30 0 -30 -60 90 -75 60 60 45 75 75 45 90 90 -45 -15 0 30 0 -15 -60 75 -60 75 -75 -45 90</t>
  </si>
  <si>
    <t>-60 -75 60 75 -60 -60 -15 0 0 -15 -45 90 45 75 75 75 -75 90 45 75 60 75 90 -45 -30 -30 0 0 45 60 30 60 15 -30 -45 -30 -60 -30 -30 -15 -60 -30 -45 -45 -60 -30 15 60 60 45 30 0 -45 -75 -75 -75 -75 90 90 90 90 45 90 45 30 30 30 30 15 30 0 0 0 30 0 0 30 0 0 0 30 15 30 30 30 30 45 90 45 90 90 90 90 -75 -75 -75 -75 -45 0 30 45 60 60 15 -30 -60 -45 -45 -30 -60 -15 -30 -30 -60 -30 -45 -30 15 60 30 60 45 0 0 -30 -30 -45 90 75 60 75 45 90 -75 75 75 75 45 90 -45 -15 0 0 -15 -60 -60 75 60 -75 -60</t>
  </si>
  <si>
    <t>15 15 30 15 0 45 0 -45 -30 0 -30 -75 60 45 75 30 75 -75 75 60 30 -15 -30 0 30 75 90 60 60 90 75 90 -75 -45 0 0 -45 90 -75 75 60 -75 90 -75 90 90 90 90 -45 0 0 0 -30 -30 0 0 -15 -60 90 45 45 60 90 75 60 30 -15 -60 -60 -60 -60 90 -60 -60 -75 -75 -60 -60 90 -60 -60 -60 -60 -15 30 60 75 90 60 45 45 90 -60 -15 0 0 -30 -30 0 0 0 -45 90 90 90 90 -75 90 -75 60 75 -75 90 -45 0 0 -45 -75 90 75 90 60 60 90 75 30 0 -30 -15 30 60 75 -75 75 30 75 45 60 -75 -30 0 -30 -45 0 45 0 15 30 15 15</t>
  </si>
  <si>
    <t>15 15 30 0 45 0 -15 -45 -75 75 75 60 90 75 30 15 -30 0 -30 -30 0 45 30 30 60 -75 90 -75 75 90 75 90 -75 -45 0 0 -45 90 60 75 -75 90 60 75 90 90 90 90 -45 0 0 -30 -30 0 0 0 -15 -60 -75 60 60 90 60 45 45 30 -15 -60 -60 90 -60 -60 -75 -60 -60 -60 -60 -75 -60 -60 90 -60 -60 -15 30 45 45 60 90 60 60 -75 -60 -15 0 0 0 -30 -30 0 0 -45 90 90 90 90 75 60 90 -75 75 60 90 -45 0 0 -45 -75 90 75 90 75 -75 90 -75 60 30 30 45 0 -30 -30 0 -30 15 30 75 90 60 75 75 -75 -45 -15 0 45 0 30 15 15</t>
  </si>
  <si>
    <t>0 -45 -45 -75 90 45 30 15 45 30 30 45 90 60 75 60 60 15 60 -75 -60 -45 -45 90 75 -60 75 60 90 90 45 15 0 -45 90 60 45 0 0 0 45 60 75 75 45 90 90 90 -60 -60 75 45 0 0 0 0 -15 -15 -15 -15 15 -30 -75 -30 -30 -60 -45 -45 -45 -60 -75 -75 -75 -60 90 90 -60 -75 -75 -75 -60 -45 -45 -45 -60 -30 -30 -75 -30 15 -15 -15 -15 -15 0 0 0 0 45 75 -60 -60 90 90 90 45 75 75 60 45 0 0 0 45 60 90 -45 0 15 45 90 90 60 75 -60 75 90 -45 -45 -60 -75 60 15 60 60 75 60 90 45 30 30 45 15 30 45 90 -75 -45 -45 0</t>
  </si>
  <si>
    <t>-45 90 -60 -75 60 30 15 30 45 75 -60 75 60 30 45 75 60 60 90 -45 -60 90 -45 90 60 75 75 45 15 15 0 -45 90 -60 90 60 15 0 0 0 45 75 60 45 90 90 45 90 -45 90 45 45 0 0 0 0 -15 -15 -15 -15 0 -30 -30 -30 -45 -45 -45 -60 -60 -75 -75 -75 -75 -60 -75 -75 -60 -75 -75 -75 -75 -60 -60 -45 -45 -45 -30 -30 -30 0 -15 -15 -15 -15 0 0 0 0 45 45 90 -45 90 45 90 90 45 60 75 45 0 0 0 15 60 90 -60 90 -45 0 15 15 45 75 75 60 90 -45 90 -60 -45 90 60 60 75 45 30 60 75 -60 75 45 30 15 30 60 -75 -60 90 -45</t>
  </si>
  <si>
    <t>90 90 -75 75 -60 75 45 0 -15 -15 0 -30 -45 -75 60 45 60 -75 -60 -15 -45 0 15 15 60 75 75 60 15 60 30 45 0 -45 -60 -75 -45 -30 15 45 45 0 -45 -45 -45 -15 -15 -30 0 45 45 0 45 45 0 30 0 30 30 15 15 -15 -30 -45 90 90 90 90 75 90 90 -75 -60 -60 -45 -45 -60 -60 -75 90 90 75 90 90 90 90 -45 -30 -15 15 15 30 30 0 30 0 45 45 0 45 45 0 -30 -15 -15 -45 -45 -45 0 45 45 15 -30 -45 -75 -60 -45 0 45 30 60 15 60 75 75 60 15 15 0 -45 -15 -60 -75 60 45 60 -75 -45 -30 0 -15 -15 0 45 75 -60 75 -75 90 90</t>
  </si>
  <si>
    <t>75 -75 75 45 0 -45 90 -60 -15 15 -15 -45 -75 60 75 45 60 -75 -45 -15 30 15 -30 15 45 90 -60 -75 60 60 45 0 -45 -60 -45 -30 15 15 45 45 0 -30 -75 -45 -45 0 15 45 30 60 30 45 45 30 0 -30 -15 -15 -15 0 0 0 0 -45 90 90 -45 90 90 90 90 75 -60 -60 75 75 -60 -60 75 90 90 90 90 -45 90 90 -45 0 0 0 0 -15 -15 -15 -30 0 30 45 45 30 60 30 45 15 0 -45 -45 -75 -30 0 45 45 15 15 -30 -45 -60 -45 0 45 60 60 -75 -60 90 45 15 -30 15 30 -15 -45 -75 60 45 75 60 -75 -45 -15 15 -15 -60 90 -45 0 45 75 -75 75</t>
  </si>
  <si>
    <t>15 30 0 0 -15 -15 30 75 90 60 90 45 90 -75 -30 15 -30 -45 -45 0 30 60 30 30 75 -60 -30 -45 -45 90 60 15 -30 0 -30 -75 -60 90 45 45 60 60 -75 -45 -60 -30 15 45 75 -75 -45 -30 -75 75 45 45 90 -60 75 90 -45 90 -60 -15 -45 0 0 30 0 -15 0 0 30 45 45 45 45 30 0 0 -15 0 30 0 0 -45 -15 -60 90 -45 90 75 -60 90 45 45 75 -75 -30 -45 -75 75 45 15 -30 -60 -45 -75 60 60 45 45 90 -60 -75 -30 0 -30 15 60 90 -45 -45 -30 -60 75 30 30 60 30 0 -45 -45 -30 15 -30 -75 90 45 90 60 90 75 30 -15 -15 0 0 30 15</t>
  </si>
  <si>
    <t>15 -15 -15 30 45 0 15 45 75 -75 90 90 -75 -30 -45 -45 -30 15 30 60 60 45 30 30 75 -60 -45 -30 -60 90 75 -75 -30 15 -30 -45 -75 60 45 45 75 90 -45 -30 0 -30 0 45 60 90 -60 -45 -60 90 45 75 -60 90 45 60 90 -75 -45 -45 -15 -15 0 0 0 0 30 0 30 30 0 0 30 30 0 30 0 0 0 0 -15 -15 -45 -45 -75 90 60 45 90 -60 75 45 90 -60 -45 -60 90 60 45 0 -30 0 -30 -45 90 75 45 45 60 -75 -45 -30 15 -30 -75 75 90 -60 -30 -45 -60 75 30 30 45 60 60 30 15 -30 -45 -45 -30 -75 90 90 -75 75 45 15 0 45 30 -15 -15 15</t>
  </si>
  <si>
    <t>75 -75 75 45 30 30 75 -60 -30 15 -30 -30 0 45 0 0 45 90 -45 0 -15 -45 -15 0 -15 15 -30 15 -15 -45 90 -45 -15 30 60 30 45 90 45 30 -15 15 45 45 15 45 60 60 60 60 90 -45 -60 -60 -60 -60 -75 -75 -45 90 -45 -30 -45 0 0 0 0 15 60 90 -60 90 60 90 -60 -60 90 60 90 -60 90 60 15 0 0 0 0 -45 -30 -45 90 -45 -75 -75 -60 -60 -60 -60 -45 90 60 60 60 60 45 15 45 45 15 -15 30 45 90 45 30 60 30 -15 -45 90 -45 -15 15 -30 15 -15 0 -15 -45 -15 0 -45 90 45 0 0 45 0 -30 -30 15 -30 -60 75 30 30 45 75 -75 75</t>
  </si>
  <si>
    <t>45 75 75 30 30 45 75 -60 -30 -30 -30 -15 -45 0 0 45 90 -45 -15 -15 15 0 0 45 15 -30 15 -15 -45 90 -45 0 30 60 90 90 60 15 -15 15 30 45 30 45 45 45 60 60 60 60 90 -45 -60 -60 -60 -60 -15 -60 -60 -45 -45 -45 -30 0 0 0 0 15 60 90 90 -75 90 -75 -75 -75 -75 90 -75 90 90 60 15 0 0 0 0 -30 -45 -45 -45 -60 -60 -15 -60 -60 -60 -60 -45 90 60 60 60 60 45 45 45 30 45 30 15 -15 15 60 90 90 60 30 0 -45 90 -45 -15 15 -30 15 45 0 0 15 -15 -15 -45 90 45 0 0 -45 -15 -30 -30 -30 -60 75 45 30 30 75 75 45</t>
  </si>
  <si>
    <t>90 -75 -30 0 0 -15 -30 -75 75 45 90 75 45 30 75 -75 -75 75 30 15 -15 -60 -60 -45 -45 -45 0 45 15 15 45 75 45 15 15 60 60 45 0 45 0 0 45 45 45 90 -60 -75 -45 90 45 90 -45 -45 -45 -45 -15 -15 -15 -15 0 0 0 0 15 60 90 90 60 90 -60 -45 -45 -45 0 0 -45 -45 -45 -60 90 60 90 90 60 15 0 0 0 0 -15 -15 -15 -15 -45 -45 -45 -45 90 45 90 -45 -75 -60 90 45 45 45 0 0 45 0 45 60 60 15 15 45 75 45 15 15 45 0 -45 -45 -45 -60 -60 -15 15 30 75 -75 -75 75 30 45 75 90 45 75 -75 -30 -15 0 0 -30 -75 90</t>
  </si>
  <si>
    <t>90 -60 -30 0 15 -30 -75 90 75 30 0 45 45 75 -75 75 -75 75 45 15 -15 -45 -45 -60 -60 -45 90 45 15 15 45 75 45 15 15 60 60 45 0 -15 0 0 45 45 45 90 -75 -60 -45 0 45 90 -45 -45 -45 -45 -15 -15 -15 -15 0 0 0 0 30 60 60 90 90 90 -45 -45 -75 -45 0 0 -45 -75 -45 -45 90 90 90 60 60 30 0 0 0 0 -15 -15 -15 -15 -45 -45 -45 -45 90 45 0 -45 -60 -75 90 45 45 45 0 0 -15 0 45 60 60 15 15 45 75 45 15 15 45 90 -45 -60 -60 -45 -45 -15 15 45 75 -75 75 -75 75 45 45 0 30 75 90 -75 -30 15 0 -30 -60 90</t>
  </si>
  <si>
    <t>-45 -60 -60 -30 0 -45 90 60 15 -15 -30 15 0 0 -30 -60 -60 -60 75 -60 90 45 15 30 30 0 45 45 60 45 30 -15 -15 15 60 -75 90 90 -60 -15 30 15 -15 -15 15 45 90 -45 -45 -45 -30 0 45 45 75 45 45 90 90 90 -45 -45 -45 0 0 0 0 -45 -75 60 60 60 60 15 -15 -15 15 60 60 60 60 -75 -45 0 0 0 0 -45 -45 -45 90 90 90 45 45 75 45 45 0 -30 -45 -45 -45 90 45 15 -15 -15 15 30 -15 -60 90 90 -75 60 15 -15 -15 30 45 60 45 45 0 30 30 15 45 90 -60 75 -60 -60 -60 -30 0 0 15 -30 -15 15 60 90 -45 0 -30 -60 -60 -45</t>
  </si>
  <si>
    <t>-60 -60 -45 -30 -15 -45 90 60 15 -15 -30 0 0 15 -30 -60 -60 75 -60 -60 90 45 15 30 45 60 45 0 45 30 -15 15 -15 30 60 -75 90 90 -60 -15 15 30 -15 -15 15 45 90 -45 -45 -45 -30 0 45 45 75 45 45 90 90 90 -45 -45 -45 0 0 0 0 -45 -75 60 60 60 60 15 0 0 15 60 60 60 60 -75 -45 0 0 0 0 -45 -45 -45 90 90 90 45 45 75 45 45 0 -30 -45 -45 -45 90 45 15 -15 -15 30 15 -15 -60 90 90 -75 60 30 -15 15 -15 30 45 0 45 60 45 30 15 45 90 -60 -60 75 -60 -60 -30 15 0 0 -30 -15 15 60 90 -45 -15 -30 -45 -60 -60</t>
  </si>
  <si>
    <t>90 -75 90 -45 90 -75 -30 0 -15 -45 0 45 90 60 45 90 -60 -75 -60 -75 60 60 45 15 -15 -45 -45 -45 -75 90 -45 -30 -75 60 15 15 60 60 45 30 60 -75 -75 -60 -60 -60 75 90 -45 -45 0 45 90 -45 -60 75 75 75 75 30 75 75 45 0 0 0 45 45 0 -15 0 0 45 75 -60 -60 75 45 0 0 -15 0 45 45 0 0 0 45 75 75 30 75 75 75 75 -60 -45 90 45 0 -45 -45 90 75 -60 -60 -60 -75 -75 60 30 45 60 60 15 15 60 -75 -30 -45 90 -75 -45 -45 -45 -15 15 45 60 60 -75 -60 -75 -60 90 45 60 90 45 0 -45 -15 0 -30 -75 90 -45 90 -75 90</t>
  </si>
  <si>
    <t>60 -75 -60 -75 -45 0 45 45 90 -75 -75 -45 -60 -30 -45 90 -75 60 45 90 60 15 -15 0 -30 -75 -75 60 60 45 90 -45 -45 -45 -75 60 45 15 15 60 90 -45 -15 0 45 90 -45 -45 -60 -60 -60 -60 90 90 75 75 75 75 45 45 45 30 0 0 0 0 30 75 75 75 75 -60 -15 0 0 0 0 -15 -60 75 75 75 75 30 0 0 0 0 30 45 45 45 75 75 75 75 90 90 -60 -60 -60 -60 -45 -45 90 45 0 -15 -45 90 60 15 15 45 60 -75 -45 -45 -45 90 45 60 60 -75 -75 -30 0 -15 15 60 90 45 60 -75 90 -45 -30 -60 -45 -75 -75 90 45 45 0 -45 -75 -60 -75 60</t>
  </si>
  <si>
    <t>0 45 90 75 30 15 0 -45 90 90 -45 -45 0 30 15 30 30 0 15 60 -75 -60 -75 -30 0 0 -15 -45 -15 -45 -60 -75 60 60 30 0 -45 -75 -30 15 0 45 90 90 -75 -45 -15 30 75 -60 -30 -15 30 30 45 0 45 75 90 90 45 75 45 75 90 45 30 -15 -30 -30 -30 -30 15 -30 -30 -30 -30 15 -30 -30 -30 -30 -15 30 45 90 75 45 75 45 90 90 75 45 0 45 30 30 -15 -30 -60 75 30 -15 -45 -75 90 90 45 0 15 -30 -75 -45 0 30 60 60 -75 -60 -45 -15 -45 -15 0 0 -30 -75 -60 -75 60 15 0 30 30 15 30 0 -45 -45 90 90 -45 0 15 30 75 90 45 0</t>
  </si>
  <si>
    <t>-15 30 75 30 15 0 -45 90 90 90 -45 -45 0 30 30 30 15 0 15 60 -75 -60 -75 -30 0 -15 -15 0 -45 -45 -60 -75 60 60 45 0 -45 -60 -30 15 0 45 90 90 -75 -45 0 30 75 -75 -30 -15 30 30 45 15 30 75 90 90 90 45 45 45 75 75 45 0 -30 -30 -30 -30 -15 -30 -30 -30 -30 -15 -30 -30 -30 -30 0 45 75 75 45 45 45 90 90 90 75 30 15 45 30 30 -15 -30 -75 75 30 0 -45 -75 90 90 45 0 15 -30 -60 -45 0 45 60 60 -75 -60 -45 -45 0 -15 -15 0 -30 -75 -60 -75 60 15 0 15 30 30 30 0 -45 -45 90 90 90 -45 0 15 30 75 30 -15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</si>
</sst>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6.6495283200000005E-4</c:v>
                  </c:pt>
                  <c:pt idx="1">
                    <c:v>7.6611003956133508E-3</c:v>
                  </c:pt>
                  <c:pt idx="2">
                    <c:v>9.1314287845993668E-3</c:v>
                  </c:pt>
                  <c:pt idx="3">
                    <c:v>2.3999366400000014E-4</c:v>
                  </c:pt>
                  <c:pt idx="4">
                    <c:v>2.1378342913527001E-3</c:v>
                  </c:pt>
                  <c:pt idx="5">
                    <c:v>2.1126770724273812E-3</c:v>
                  </c:pt>
                  <c:pt idx="6">
                    <c:v>5.886301480384082E-5</c:v>
                  </c:pt>
                  <c:pt idx="7">
                    <c:v>5.4641838752385774E-4</c:v>
                  </c:pt>
                  <c:pt idx="8">
                    <c:v>1.1616910907160797E-3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7.5342643200000019E-4</c:v>
                </c:pt>
                <c:pt idx="1">
                  <c:v>7.8681042348129303E-3</c:v>
                </c:pt>
                <c:pt idx="2">
                  <c:v>1.0425120439497971E-2</c:v>
                </c:pt>
                <c:pt idx="3">
                  <c:v>2.6142342400000025E-4</c:v>
                </c:pt>
                <c:pt idx="4">
                  <c:v>2.1727725663722407E-3</c:v>
                </c:pt>
                <c:pt idx="5">
                  <c:v>2.1148857827273247E-3</c:v>
                </c:pt>
                <c:pt idx="6">
                  <c:v>7.7607951451303178E-5</c:v>
                </c:pt>
                <c:pt idx="7">
                  <c:v>5.5754722369451412E-4</c:v>
                </c:pt>
                <c:pt idx="8">
                  <c:v>1.2276480802549429E-3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1.5728312319999989E-3</c:v>
                </c:pt>
                <c:pt idx="1">
                  <c:v>1.4837718022639789E-2</c:v>
                </c:pt>
                <c:pt idx="2">
                  <c:v>4.2564071194556234E-2</c:v>
                </c:pt>
                <c:pt idx="3">
                  <c:v>4.178093439999996E-4</c:v>
                </c:pt>
                <c:pt idx="4">
                  <c:v>2.3036860273710977E-3</c:v>
                </c:pt>
                <c:pt idx="5">
                  <c:v>3.3006916721519054E-3</c:v>
                </c:pt>
                <c:pt idx="6">
                  <c:v>7.8677855868312913E-5</c:v>
                </c:pt>
                <c:pt idx="7">
                  <c:v>7.9852893311281028E-4</c:v>
                </c:pt>
                <c:pt idx="8">
                  <c:v>1.8859927154379853E-3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0.124397019136</c:v>
                  </c:pt>
                  <c:pt idx="1">
                    <c:v>9.443163601082899E-2</c:v>
                  </c:pt>
                  <c:pt idx="2">
                    <c:v>0.12468107025960071</c:v>
                  </c:pt>
                  <c:pt idx="3">
                    <c:v>1.0923714880000001E-2</c:v>
                  </c:pt>
                  <c:pt idx="4">
                    <c:v>2.7767770296985052E-2</c:v>
                  </c:pt>
                  <c:pt idx="5">
                    <c:v>8.1113833991829892E-2</c:v>
                  </c:pt>
                  <c:pt idx="6">
                    <c:v>1.6434699939643399E-3</c:v>
                  </c:pt>
                  <c:pt idx="7">
                    <c:v>3.5041740998170215E-2</c:v>
                  </c:pt>
                  <c:pt idx="8">
                    <c:v>3.6286842111230962E-2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3.2588595199999982E-3</c:v>
                </c:pt>
                <c:pt idx="1">
                  <c:v>3.1328116132178091E-2</c:v>
                </c:pt>
                <c:pt idx="2">
                  <c:v>7.7598254807327807E-2</c:v>
                </c:pt>
                <c:pt idx="3">
                  <c:v>4.6443756799999952E-4</c:v>
                </c:pt>
                <c:pt idx="4">
                  <c:v>8.0616073711674875E-3</c:v>
                </c:pt>
                <c:pt idx="5">
                  <c:v>5.5540505623655834E-3</c:v>
                </c:pt>
                <c:pt idx="6">
                  <c:v>1.6695396012071298E-4</c:v>
                </c:pt>
                <c:pt idx="7">
                  <c:v>2.6177327252065799E-3</c:v>
                </c:pt>
                <c:pt idx="8">
                  <c:v>6.5959846697527134E-3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3.2557249069213867E-3</c:v>
                  </c:pt>
                  <c:pt idx="1">
                    <c:v>1.9929409027099609E-3</c:v>
                  </c:pt>
                  <c:pt idx="2">
                    <c:v>3.0577182769775391E-3</c:v>
                  </c:pt>
                  <c:pt idx="3">
                    <c:v>4.9830675125122209E-3</c:v>
                  </c:pt>
                  <c:pt idx="4">
                    <c:v>5.2384734153747593E-3</c:v>
                  </c:pt>
                  <c:pt idx="5">
                    <c:v>3.2415986061096191E-3</c:v>
                  </c:pt>
                  <c:pt idx="6">
                    <c:v>1.0963141918182373E-2</c:v>
                  </c:pt>
                  <c:pt idx="7">
                    <c:v>8.2578659057617188E-3</c:v>
                  </c:pt>
                  <c:pt idx="8">
                    <c:v>4.5320987701415877E-3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2.7184367179870605E-2</c:v>
                </c:pt>
                <c:pt idx="1">
                  <c:v>2.2932529449462891E-2</c:v>
                </c:pt>
                <c:pt idx="2">
                  <c:v>2.4958610534667969E-2</c:v>
                </c:pt>
                <c:pt idx="3">
                  <c:v>3.9889693260192878E-2</c:v>
                </c:pt>
                <c:pt idx="4">
                  <c:v>3.3158719539642341E-2</c:v>
                </c:pt>
                <c:pt idx="5">
                  <c:v>3.5155594348907471E-2</c:v>
                </c:pt>
                <c:pt idx="6">
                  <c:v>5.6839406490325921E-2</c:v>
                </c:pt>
                <c:pt idx="7">
                  <c:v>4.8125505447387695E-2</c:v>
                </c:pt>
                <c:pt idx="8">
                  <c:v>5.137896537780761E-2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4.7328472137451172E-3</c:v>
                </c:pt>
                <c:pt idx="1">
                  <c:v>3.992080688476559E-3</c:v>
                </c:pt>
                <c:pt idx="2">
                  <c:v>4.9850940704345703E-3</c:v>
                </c:pt>
                <c:pt idx="3">
                  <c:v>6.9992542266845634E-3</c:v>
                </c:pt>
                <c:pt idx="4">
                  <c:v>1.0697901248931878E-2</c:v>
                </c:pt>
                <c:pt idx="5">
                  <c:v>8.7185502052307129E-3</c:v>
                </c:pt>
                <c:pt idx="6">
                  <c:v>4.0003657341003487E-3</c:v>
                </c:pt>
                <c:pt idx="7">
                  <c:v>6.2305927276611328E-3</c:v>
                </c:pt>
                <c:pt idx="8">
                  <c:v>1.0470628738403327E-2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9.2431306838989258E-3</c:v>
                  </c:pt>
                  <c:pt idx="1">
                    <c:v>1.3978481292724613E-2</c:v>
                  </c:pt>
                  <c:pt idx="2">
                    <c:v>1.8942117691040046E-2</c:v>
                  </c:pt>
                  <c:pt idx="3">
                    <c:v>1.3508200645446777E-2</c:v>
                  </c:pt>
                  <c:pt idx="4">
                    <c:v>2.5500655174255371E-2</c:v>
                  </c:pt>
                  <c:pt idx="5">
                    <c:v>2.0201504230499268E-2</c:v>
                  </c:pt>
                  <c:pt idx="6">
                    <c:v>2.3440182209014893E-2</c:v>
                  </c:pt>
                  <c:pt idx="7">
                    <c:v>1.2652337551116943E-2</c:v>
                  </c:pt>
                  <c:pt idx="8">
                    <c:v>1.706010103225708E-2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5.687713623046875E-3</c:v>
                </c:pt>
                <c:pt idx="1">
                  <c:v>4.0059089660644601E-3</c:v>
                </c:pt>
                <c:pt idx="2">
                  <c:v>5.9745311737060477E-3</c:v>
                </c:pt>
                <c:pt idx="3">
                  <c:v>4.474639892578125E-3</c:v>
                </c:pt>
                <c:pt idx="4">
                  <c:v>5.5185556411743164E-3</c:v>
                </c:pt>
                <c:pt idx="5">
                  <c:v>5.7423710823059082E-3</c:v>
                </c:pt>
                <c:pt idx="6">
                  <c:v>7.9792141914367676E-3</c:v>
                </c:pt>
                <c:pt idx="7">
                  <c:v>4.7910809516906738E-3</c:v>
                </c:pt>
                <c:pt idx="8">
                  <c:v>6.816565990447998E-3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3.2557249069213867E-3</c:v>
                  </c:pt>
                  <c:pt idx="1">
                    <c:v>1.9929409027099609E-3</c:v>
                  </c:pt>
                  <c:pt idx="2">
                    <c:v>3.0577182769775391E-3</c:v>
                  </c:pt>
                  <c:pt idx="3">
                    <c:v>4.9830675125122209E-3</c:v>
                  </c:pt>
                  <c:pt idx="4">
                    <c:v>5.2384734153747593E-3</c:v>
                  </c:pt>
                  <c:pt idx="5">
                    <c:v>3.2415986061096191E-3</c:v>
                  </c:pt>
                  <c:pt idx="6">
                    <c:v>1.0963141918182373E-2</c:v>
                  </c:pt>
                  <c:pt idx="7">
                    <c:v>8.2578659057617188E-3</c:v>
                  </c:pt>
                  <c:pt idx="8">
                    <c:v>4.5320987701415877E-3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2.7184367179870605E-2</c:v>
                </c:pt>
                <c:pt idx="1">
                  <c:v>2.2932529449462891E-2</c:v>
                </c:pt>
                <c:pt idx="2">
                  <c:v>2.4958610534667969E-2</c:v>
                </c:pt>
                <c:pt idx="3">
                  <c:v>3.9889693260192878E-2</c:v>
                </c:pt>
                <c:pt idx="4">
                  <c:v>3.3158719539642341E-2</c:v>
                </c:pt>
                <c:pt idx="5">
                  <c:v>3.5155594348907471E-2</c:v>
                </c:pt>
                <c:pt idx="6">
                  <c:v>5.6839406490325921E-2</c:v>
                </c:pt>
                <c:pt idx="7">
                  <c:v>4.8125505447387695E-2</c:v>
                </c:pt>
                <c:pt idx="8">
                  <c:v>5.137896537780761E-2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4.7328472137451172E-3</c:v>
                </c:pt>
                <c:pt idx="1">
                  <c:v>3.992080688476559E-3</c:v>
                </c:pt>
                <c:pt idx="2">
                  <c:v>4.9850940704345703E-3</c:v>
                </c:pt>
                <c:pt idx="3">
                  <c:v>6.9992542266845634E-3</c:v>
                </c:pt>
                <c:pt idx="4">
                  <c:v>1.0697901248931878E-2</c:v>
                </c:pt>
                <c:pt idx="5">
                  <c:v>8.7185502052307129E-3</c:v>
                </c:pt>
                <c:pt idx="6">
                  <c:v>4.0003657341003487E-3</c:v>
                </c:pt>
                <c:pt idx="7">
                  <c:v>6.2305927276611328E-3</c:v>
                </c:pt>
                <c:pt idx="8">
                  <c:v>1.0470628738403327E-2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9.2431306838989258E-3</c:v>
                  </c:pt>
                  <c:pt idx="1">
                    <c:v>1.3978481292724613E-2</c:v>
                  </c:pt>
                  <c:pt idx="2">
                    <c:v>1.8942117691040046E-2</c:v>
                  </c:pt>
                  <c:pt idx="3">
                    <c:v>1.3508200645446777E-2</c:v>
                  </c:pt>
                  <c:pt idx="4">
                    <c:v>2.5500655174255371E-2</c:v>
                  </c:pt>
                  <c:pt idx="5">
                    <c:v>2.0201504230499268E-2</c:v>
                  </c:pt>
                  <c:pt idx="6">
                    <c:v>2.3440182209014893E-2</c:v>
                  </c:pt>
                  <c:pt idx="7">
                    <c:v>1.2652337551116943E-2</c:v>
                  </c:pt>
                  <c:pt idx="8">
                    <c:v>1.706010103225708E-2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5.687713623046875E-3</c:v>
                </c:pt>
                <c:pt idx="1">
                  <c:v>4.0059089660644601E-3</c:v>
                </c:pt>
                <c:pt idx="2">
                  <c:v>5.9745311737060477E-3</c:v>
                </c:pt>
                <c:pt idx="3">
                  <c:v>4.474639892578125E-3</c:v>
                </c:pt>
                <c:pt idx="4">
                  <c:v>5.5185556411743164E-3</c:v>
                </c:pt>
                <c:pt idx="5">
                  <c:v>5.7423710823059082E-3</c:v>
                </c:pt>
                <c:pt idx="6">
                  <c:v>7.9792141914367676E-3</c:v>
                </c:pt>
                <c:pt idx="7">
                  <c:v>4.7910809516906738E-3</c:v>
                </c:pt>
                <c:pt idx="8">
                  <c:v>6.816565990447998E-3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ObjectiveAfter!$B$13:$J$13</c:f>
                <c:numCache>
                  <c:formatCode>General</c:formatCode>
                  <c:ptCount val="9"/>
                  <c:pt idx="0">
                    <c:v>1.0646528000000049E-4</c:v>
                  </c:pt>
                  <c:pt idx="1">
                    <c:v>4.9054449750621633E-4</c:v>
                  </c:pt>
                  <c:pt idx="2">
                    <c:v>5.6428142481829071E-4</c:v>
                  </c:pt>
                  <c:pt idx="3">
                    <c:v>2.4116799999999746E-6</c:v>
                  </c:pt>
                  <c:pt idx="4">
                    <c:v>1.4008989243216106E-5</c:v>
                  </c:pt>
                  <c:pt idx="5">
                    <c:v>2.5315349555064623E-6</c:v>
                  </c:pt>
                  <c:pt idx="6">
                    <c:v>2.7628896570645004E-7</c:v>
                  </c:pt>
                  <c:pt idx="7">
                    <c:v>3.7465718686009531E-7</c:v>
                  </c:pt>
                  <c:pt idx="8">
                    <c:v>6.3842696115804803E-8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ObjectiveAfter!$B$10:$J$10</c:f>
              <c:numCache>
                <c:formatCode>0.00E+00</c:formatCode>
                <c:ptCount val="9"/>
                <c:pt idx="0">
                  <c:v>1.0707148800000049E-4</c:v>
                </c:pt>
                <c:pt idx="1">
                  <c:v>5.1559863636899735E-4</c:v>
                </c:pt>
                <c:pt idx="2">
                  <c:v>5.6460018500471777E-4</c:v>
                </c:pt>
                <c:pt idx="3">
                  <c:v>2.6301759999999814E-6</c:v>
                </c:pt>
                <c:pt idx="4">
                  <c:v>1.4113529593101481E-5</c:v>
                </c:pt>
                <c:pt idx="5">
                  <c:v>2.5639203096975854E-6</c:v>
                </c:pt>
                <c:pt idx="6">
                  <c:v>3.0455080384086497E-7</c:v>
                </c:pt>
                <c:pt idx="7">
                  <c:v>3.8188802940385857E-7</c:v>
                </c:pt>
                <c:pt idx="8">
                  <c:v>6.9670922879881465E-8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ObjectiveAfter!$B$11:$J$11</c:f>
              <c:numCache>
                <c:formatCode>0.00E+00</c:formatCode>
                <c:ptCount val="9"/>
                <c:pt idx="0">
                  <c:v>1.4556569600000013E-4</c:v>
                </c:pt>
                <c:pt idx="1">
                  <c:v>1.3413701099133466E-3</c:v>
                </c:pt>
                <c:pt idx="2">
                  <c:v>3.1814649278845623E-3</c:v>
                </c:pt>
                <c:pt idx="3">
                  <c:v>5.555616000000046E-6</c:v>
                </c:pt>
                <c:pt idx="4">
                  <c:v>5.6902067754354954E-5</c:v>
                </c:pt>
                <c:pt idx="5">
                  <c:v>1.1467562911971134E-5</c:v>
                </c:pt>
                <c:pt idx="6">
                  <c:v>2.5633711934160194E-7</c:v>
                </c:pt>
                <c:pt idx="7">
                  <c:v>9.1480933910684093E-7</c:v>
                </c:pt>
                <c:pt idx="8">
                  <c:v>6.2731895888940923E-7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0.124397019136</c:v>
                  </c:pt>
                  <c:pt idx="1">
                    <c:v>9.443163601082899E-2</c:v>
                  </c:pt>
                  <c:pt idx="2">
                    <c:v>0.12468107025960071</c:v>
                  </c:pt>
                  <c:pt idx="3">
                    <c:v>1.0923714880000001E-2</c:v>
                  </c:pt>
                  <c:pt idx="4">
                    <c:v>2.7767770296985052E-2</c:v>
                  </c:pt>
                  <c:pt idx="5">
                    <c:v>8.1113833991829892E-2</c:v>
                  </c:pt>
                  <c:pt idx="6">
                    <c:v>1.6434699939643399E-3</c:v>
                  </c:pt>
                  <c:pt idx="7">
                    <c:v>3.5041740998170215E-2</c:v>
                  </c:pt>
                  <c:pt idx="8">
                    <c:v>3.6286842111230962E-2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ObjectiveAfter!$B$12:$J$12</c:f>
              <c:numCache>
                <c:formatCode>0.00E+00</c:formatCode>
                <c:ptCount val="9"/>
                <c:pt idx="0">
                  <c:v>3.9199539200000024E-4</c:v>
                </c:pt>
                <c:pt idx="1">
                  <c:v>5.0038320314927717E-3</c:v>
                </c:pt>
                <c:pt idx="2">
                  <c:v>1.302987329734601E-2</c:v>
                </c:pt>
                <c:pt idx="3">
                  <c:v>4.4692159999999135E-6</c:v>
                </c:pt>
                <c:pt idx="4">
                  <c:v>1.1176413389008615E-3</c:v>
                </c:pt>
                <c:pt idx="5">
                  <c:v>3.5114079866775258E-5</c:v>
                </c:pt>
                <c:pt idx="6">
                  <c:v>8.0753848010975041E-7</c:v>
                </c:pt>
                <c:pt idx="7">
                  <c:v>1.5540481795718105E-5</c:v>
                </c:pt>
                <c:pt idx="8">
                  <c:v>2.7261455685158441E-6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6.6495283200000005E-4</c:v>
                  </c:pt>
                  <c:pt idx="1">
                    <c:v>7.6611003956133508E-3</c:v>
                  </c:pt>
                  <c:pt idx="2">
                    <c:v>9.1314287845993668E-3</c:v>
                  </c:pt>
                  <c:pt idx="3">
                    <c:v>2.3999366400000014E-4</c:v>
                  </c:pt>
                  <c:pt idx="4">
                    <c:v>2.1378342913527001E-3</c:v>
                  </c:pt>
                  <c:pt idx="5">
                    <c:v>2.1126770724273812E-3</c:v>
                  </c:pt>
                  <c:pt idx="6">
                    <c:v>5.886301480384082E-5</c:v>
                  </c:pt>
                  <c:pt idx="7">
                    <c:v>5.4641838752385774E-4</c:v>
                  </c:pt>
                  <c:pt idx="8">
                    <c:v>1.1616910907160797E-3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7.5342643200000019E-4</c:v>
                </c:pt>
                <c:pt idx="1">
                  <c:v>7.8681042348129303E-3</c:v>
                </c:pt>
                <c:pt idx="2">
                  <c:v>1.0425120439497971E-2</c:v>
                </c:pt>
                <c:pt idx="3">
                  <c:v>2.6142342400000025E-4</c:v>
                </c:pt>
                <c:pt idx="4">
                  <c:v>2.1727725663722407E-3</c:v>
                </c:pt>
                <c:pt idx="5">
                  <c:v>2.1148857827273247E-3</c:v>
                </c:pt>
                <c:pt idx="6">
                  <c:v>7.7607951451303178E-5</c:v>
                </c:pt>
                <c:pt idx="7">
                  <c:v>5.5754722369451412E-4</c:v>
                </c:pt>
                <c:pt idx="8">
                  <c:v>1.2276480802549429E-3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1.5728312319999989E-3</c:v>
                </c:pt>
                <c:pt idx="1">
                  <c:v>1.4837718022639789E-2</c:v>
                </c:pt>
                <c:pt idx="2">
                  <c:v>4.2564071194556234E-2</c:v>
                </c:pt>
                <c:pt idx="3">
                  <c:v>4.178093439999996E-4</c:v>
                </c:pt>
                <c:pt idx="4">
                  <c:v>2.3036860273710977E-3</c:v>
                </c:pt>
                <c:pt idx="5">
                  <c:v>3.3006916721519054E-3</c:v>
                </c:pt>
                <c:pt idx="6">
                  <c:v>7.8677855868312913E-5</c:v>
                </c:pt>
                <c:pt idx="7">
                  <c:v>7.9852893311281028E-4</c:v>
                </c:pt>
                <c:pt idx="8">
                  <c:v>1.8859927154379853E-3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0.124397019136</c:v>
                  </c:pt>
                  <c:pt idx="1">
                    <c:v>9.443163601082899E-2</c:v>
                  </c:pt>
                  <c:pt idx="2">
                    <c:v>0.12468107025960071</c:v>
                  </c:pt>
                  <c:pt idx="3">
                    <c:v>1.0923714880000001E-2</c:v>
                  </c:pt>
                  <c:pt idx="4">
                    <c:v>2.7767770296985052E-2</c:v>
                  </c:pt>
                  <c:pt idx="5">
                    <c:v>8.1113833991829892E-2</c:v>
                  </c:pt>
                  <c:pt idx="6">
                    <c:v>1.6434699939643399E-3</c:v>
                  </c:pt>
                  <c:pt idx="7">
                    <c:v>3.5041740998170215E-2</c:v>
                  </c:pt>
                  <c:pt idx="8">
                    <c:v>3.6286842111230962E-2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3.2588595199999982E-3</c:v>
                </c:pt>
                <c:pt idx="1">
                  <c:v>3.1328116132178091E-2</c:v>
                </c:pt>
                <c:pt idx="2">
                  <c:v>7.7598254807327807E-2</c:v>
                </c:pt>
                <c:pt idx="3">
                  <c:v>4.6443756799999952E-4</c:v>
                </c:pt>
                <c:pt idx="4">
                  <c:v>8.0616073711674875E-3</c:v>
                </c:pt>
                <c:pt idx="5">
                  <c:v>5.5540505623655834E-3</c:v>
                </c:pt>
                <c:pt idx="6">
                  <c:v>1.6695396012071298E-4</c:v>
                </c:pt>
                <c:pt idx="7">
                  <c:v>2.6177327252065799E-3</c:v>
                </c:pt>
                <c:pt idx="8">
                  <c:v>6.5959846697527134E-3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3.2557249069213867E-3</c:v>
                  </c:pt>
                  <c:pt idx="1">
                    <c:v>1.9929409027099609E-3</c:v>
                  </c:pt>
                  <c:pt idx="2">
                    <c:v>3.0577182769775391E-3</c:v>
                  </c:pt>
                  <c:pt idx="3">
                    <c:v>4.9830675125122209E-3</c:v>
                  </c:pt>
                  <c:pt idx="4">
                    <c:v>5.2384734153747593E-3</c:v>
                  </c:pt>
                  <c:pt idx="5">
                    <c:v>3.2415986061096191E-3</c:v>
                  </c:pt>
                  <c:pt idx="6">
                    <c:v>1.0963141918182373E-2</c:v>
                  </c:pt>
                  <c:pt idx="7">
                    <c:v>8.2578659057617188E-3</c:v>
                  </c:pt>
                  <c:pt idx="8">
                    <c:v>4.5320987701415877E-3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2.7184367179870605E-2</c:v>
                </c:pt>
                <c:pt idx="1">
                  <c:v>2.2932529449462891E-2</c:v>
                </c:pt>
                <c:pt idx="2">
                  <c:v>2.4958610534667969E-2</c:v>
                </c:pt>
                <c:pt idx="3">
                  <c:v>3.9889693260192878E-2</c:v>
                </c:pt>
                <c:pt idx="4">
                  <c:v>3.3158719539642341E-2</c:v>
                </c:pt>
                <c:pt idx="5">
                  <c:v>3.5155594348907471E-2</c:v>
                </c:pt>
                <c:pt idx="6">
                  <c:v>5.6839406490325921E-2</c:v>
                </c:pt>
                <c:pt idx="7">
                  <c:v>4.8125505447387695E-2</c:v>
                </c:pt>
                <c:pt idx="8">
                  <c:v>5.137896537780761E-2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4.7328472137451172E-3</c:v>
                </c:pt>
                <c:pt idx="1">
                  <c:v>3.992080688476559E-3</c:v>
                </c:pt>
                <c:pt idx="2">
                  <c:v>4.9850940704345703E-3</c:v>
                </c:pt>
                <c:pt idx="3">
                  <c:v>6.9992542266845634E-3</c:v>
                </c:pt>
                <c:pt idx="4">
                  <c:v>1.0697901248931878E-2</c:v>
                </c:pt>
                <c:pt idx="5">
                  <c:v>8.7185502052307129E-3</c:v>
                </c:pt>
                <c:pt idx="6">
                  <c:v>4.0003657341003487E-3</c:v>
                </c:pt>
                <c:pt idx="7">
                  <c:v>6.2305927276611328E-3</c:v>
                </c:pt>
                <c:pt idx="8">
                  <c:v>1.0470628738403327E-2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9.2431306838989258E-3</c:v>
                  </c:pt>
                  <c:pt idx="1">
                    <c:v>1.3978481292724613E-2</c:v>
                  </c:pt>
                  <c:pt idx="2">
                    <c:v>1.8942117691040046E-2</c:v>
                  </c:pt>
                  <c:pt idx="3">
                    <c:v>1.3508200645446777E-2</c:v>
                  </c:pt>
                  <c:pt idx="4">
                    <c:v>2.5500655174255371E-2</c:v>
                  </c:pt>
                  <c:pt idx="5">
                    <c:v>2.0201504230499268E-2</c:v>
                  </c:pt>
                  <c:pt idx="6">
                    <c:v>2.3440182209014893E-2</c:v>
                  </c:pt>
                  <c:pt idx="7">
                    <c:v>1.2652337551116943E-2</c:v>
                  </c:pt>
                  <c:pt idx="8">
                    <c:v>1.706010103225708E-2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5.687713623046875E-3</c:v>
                </c:pt>
                <c:pt idx="1">
                  <c:v>4.0059089660644601E-3</c:v>
                </c:pt>
                <c:pt idx="2">
                  <c:v>5.9745311737060477E-3</c:v>
                </c:pt>
                <c:pt idx="3">
                  <c:v>4.474639892578125E-3</c:v>
                </c:pt>
                <c:pt idx="4">
                  <c:v>5.5185556411743164E-3</c:v>
                </c:pt>
                <c:pt idx="5">
                  <c:v>5.7423710823059082E-3</c:v>
                </c:pt>
                <c:pt idx="6">
                  <c:v>7.9792141914367676E-3</c:v>
                </c:pt>
                <c:pt idx="7">
                  <c:v>4.7910809516906738E-3</c:v>
                </c:pt>
                <c:pt idx="8">
                  <c:v>6.816565990447998E-3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48</xdr:row>
      <xdr:rowOff>73333</xdr:rowOff>
    </xdr:from>
    <xdr:to>
      <xdr:col>4</xdr:col>
      <xdr:colOff>681446</xdr:colOff>
      <xdr:row>67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260643</xdr:colOff>
      <xdr:row>48</xdr:row>
      <xdr:rowOff>138796</xdr:rowOff>
    </xdr:from>
    <xdr:to>
      <xdr:col>12</xdr:col>
      <xdr:colOff>215825</xdr:colOff>
      <xdr:row>68</xdr:row>
      <xdr:rowOff>66562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175779</xdr:colOff>
      <xdr:row>16</xdr:row>
      <xdr:rowOff>58937</xdr:rowOff>
    </xdr:from>
    <xdr:to>
      <xdr:col>12</xdr:col>
      <xdr:colOff>131493</xdr:colOff>
      <xdr:row>35</xdr:row>
      <xdr:rowOff>168920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639019</xdr:colOff>
      <xdr:row>30</xdr:row>
      <xdr:rowOff>149304</xdr:rowOff>
    </xdr:from>
    <xdr:to>
      <xdr:col>5</xdr:col>
      <xdr:colOff>415720</xdr:colOff>
      <xdr:row>50</xdr:row>
      <xdr:rowOff>18697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663540</xdr:colOff>
      <xdr:row>11</xdr:row>
      <xdr:rowOff>162154</xdr:rowOff>
    </xdr:from>
    <xdr:to>
      <xdr:col>5</xdr:col>
      <xdr:colOff>436431</xdr:colOff>
      <xdr:row>31</xdr:row>
      <xdr:rowOff>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11</xdr:row>
      <xdr:rowOff>165590</xdr:rowOff>
    </xdr:from>
    <xdr:to>
      <xdr:col>19</xdr:col>
      <xdr:colOff>85725</xdr:colOff>
      <xdr:row>29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1"/>
  <sheetViews>
    <sheetView topLeftCell="A54" zoomScale="85" zoomScaleNormal="85" workbookViewId="0">
      <selection activeCell="D103" sqref="D103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19"/>
  </cols>
  <sheetData>
    <row r="1" spans="1:62" s="23" customFormat="1" x14ac:dyDescent="0.3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718</v>
      </c>
      <c r="B2" s="28"/>
      <c r="C2" s="28"/>
      <c r="D2" s="28"/>
      <c r="E2" s="28"/>
      <c r="F2" s="28"/>
      <c r="G2" s="28"/>
      <c r="H2" s="28"/>
      <c r="I2" s="28"/>
      <c r="J2" s="28"/>
      <c r="K2" s="41"/>
      <c r="L2" s="42"/>
      <c r="M2" s="41"/>
      <c r="N2" s="41"/>
      <c r="O2" s="41"/>
      <c r="P2" s="41"/>
      <c r="Q2" s="41"/>
      <c r="R2" s="41"/>
    </row>
    <row r="3" spans="1:62" s="58" customFormat="1" x14ac:dyDescent="0.3">
      <c r="A3" s="32" t="s">
        <v>696</v>
      </c>
      <c r="B3" s="28">
        <f>AVERAGE('trad-50'!$L$2:$L$201)</f>
        <v>2.9561599999999997E-2</v>
      </c>
      <c r="C3" s="28">
        <f>AVERAGE('3060-50'!$L$2:$L$201)</f>
        <v>8.158563265306118E-2</v>
      </c>
      <c r="D3" s="28">
        <f>AVERAGE('15-50'!$L$2:$L$201)</f>
        <v>0.12253219063390954</v>
      </c>
      <c r="E3" s="28">
        <f>AVERAGE('trad-100'!$L$2:$L$201)</f>
        <v>1.1286080000000002E-2</v>
      </c>
      <c r="F3" s="28">
        <f>AVERAGE('3060-100'!$L$2:$L$201)</f>
        <v>3.9734159999999998E-2</v>
      </c>
      <c r="G3" s="28">
        <f>AVERAGE('15-100'!$L$2:$L$201)</f>
        <v>5.7797285273964591E-2</v>
      </c>
      <c r="H3" s="28">
        <f>AVERAGE('trad-150'!$L$2:$L$201)</f>
        <v>7.0274844444444496E-3</v>
      </c>
      <c r="I3" s="28">
        <f>AVERAGE('3060-150'!$L$2:$L$201)</f>
        <v>2.9801481481481488E-2</v>
      </c>
      <c r="J3" s="28">
        <f>AVERAGE('15-150'!$L$2:$L$201)</f>
        <v>3.9526742681047715E-2</v>
      </c>
      <c r="K3" s="41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</row>
    <row r="4" spans="1:62" s="58" customFormat="1" x14ac:dyDescent="0.3">
      <c r="A4" s="32" t="s">
        <v>697</v>
      </c>
      <c r="B4" s="28">
        <f>MAX('trad-50'!$L$2:$L$201)</f>
        <v>0.21887999999999999</v>
      </c>
      <c r="C4" s="28">
        <f>MAX('3060-50'!$L$2:$L$201)</f>
        <v>0.239264</v>
      </c>
      <c r="D4" s="28">
        <f>MAX('15-50'!$L$2:$L$201)</f>
        <v>0.36059887155192838</v>
      </c>
      <c r="E4" s="28">
        <f>MAX('trad-100'!$L$2:$L$201)</f>
        <v>4.3288000000000021E-2</v>
      </c>
      <c r="F4" s="28">
        <f>MAX('3060-100'!$L$2:$L$201)</f>
        <v>0.131332</v>
      </c>
      <c r="G4" s="28">
        <f>MAX('15-100'!$L$2:$L$201)</f>
        <v>0.30014190137029628</v>
      </c>
      <c r="H4" s="28">
        <f>MAX('trad-150'!$L$2:$L$201)</f>
        <v>2.579911111111113E-2</v>
      </c>
      <c r="I4" s="28">
        <f>MAX('3060-150'!$L$2:$L$201)</f>
        <v>0.1694565925925926</v>
      </c>
      <c r="J4" s="28">
        <f>MAX('15-150'!$L$2:$L$201)</f>
        <v>0.18352849064369589</v>
      </c>
      <c r="K4" s="41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</row>
    <row r="5" spans="1:62" s="58" customFormat="1" x14ac:dyDescent="0.3">
      <c r="A5" s="32" t="s">
        <v>698</v>
      </c>
      <c r="B5" s="28">
        <f>AVERAGE('trad-50'!$M$2:$M$201)</f>
        <v>5.1243520000000008E-2</v>
      </c>
      <c r="C5" s="28">
        <f>AVERAGE('3060-50'!$M$2:$M$201)</f>
        <v>6.2936816326530573E-2</v>
      </c>
      <c r="D5" s="28">
        <f>AVERAGE('15-50'!$M$2:$M$201)</f>
        <v>0.13175640816326534</v>
      </c>
      <c r="E5" s="28">
        <f>AVERAGE('trad-100'!$M$2:$M$201)</f>
        <v>1.9579520000000003E-2</v>
      </c>
      <c r="F5" s="28">
        <f>AVERAGE('3060-100'!$M$2:$M$201)</f>
        <v>3.4315600000000002E-2</v>
      </c>
      <c r="G5" s="28">
        <f>AVERAGE('15-100'!$M$2:$M$201)</f>
        <v>3.6329040000000007E-2</v>
      </c>
      <c r="H5" s="28">
        <f>AVERAGE('trad-150'!$M$2:$M$201)</f>
        <v>9.4143525925925921E-3</v>
      </c>
      <c r="I5" s="28">
        <f>AVERAGE('3060-150'!$M$2:$M$201)</f>
        <v>2.23501274074074E-2</v>
      </c>
      <c r="J5" s="28">
        <f>AVERAGE('15-150'!$M$2:$M$201)</f>
        <v>5.0018678518518538E-2</v>
      </c>
      <c r="K5" s="41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</row>
    <row r="6" spans="1:62" s="58" customFormat="1" x14ac:dyDescent="0.3">
      <c r="A6" s="32" t="s">
        <v>699</v>
      </c>
      <c r="B6" s="28">
        <f>MAX('trad-50'!$M$2:$M$201)</f>
        <v>0.31257600000000002</v>
      </c>
      <c r="C6" s="28">
        <f>MAX('3060-50'!$M$2:$M$201)</f>
        <v>0.20499200000000001</v>
      </c>
      <c r="D6" s="28">
        <f>MAX('15-50'!$M$2:$M$201)</f>
        <v>0.48537600000000009</v>
      </c>
      <c r="E6" s="28">
        <f>MAX('trad-100'!$M$2:$M$201)</f>
        <v>0.103024</v>
      </c>
      <c r="F6" s="28">
        <f>MAX('3060-100'!$M$2:$M$201)</f>
        <v>0.1143159999999999</v>
      </c>
      <c r="G6" s="28">
        <f>MAX('15-100'!$M$2:$M$201)</f>
        <v>0.1395600000000001</v>
      </c>
      <c r="H6" s="28">
        <f>MAX('trad-150'!$M$2:$M$201)</f>
        <v>3.558400000000006E-2</v>
      </c>
      <c r="I6" s="28">
        <f>MAX('3060-150'!$M$2:$M$201)</f>
        <v>0.1389451851851852</v>
      </c>
      <c r="J6" s="28">
        <f>MAX('15-150'!$M$2:$M$201)</f>
        <v>0.1613937777777778</v>
      </c>
      <c r="K6" s="41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</row>
    <row r="7" spans="1:62" s="58" customFormat="1" x14ac:dyDescent="0.3">
      <c r="A7" s="32" t="s">
        <v>700</v>
      </c>
      <c r="B7" s="28">
        <f>AVERAGE('trad-50'!$N$2:$N$201)</f>
        <v>2.6871039999999988E-2</v>
      </c>
      <c r="C7" s="28">
        <f>AVERAGE('3060-50'!$N$2:$N$201)</f>
        <v>0.10158818760001218</v>
      </c>
      <c r="D7" s="28">
        <f>AVERAGE('15-50'!$N$2:$N$201)</f>
        <v>9.2021217295015736E-2</v>
      </c>
      <c r="E7" s="28">
        <f>AVERAGE('trad-100'!$N$2:$N$201)</f>
        <v>9.6956799999999982E-3</v>
      </c>
      <c r="F7" s="28">
        <f>AVERAGE('3060-100'!$N$2:$N$201)</f>
        <v>4.7024851562905944E-2</v>
      </c>
      <c r="G7" s="28">
        <f>AVERAGE('15-100'!$N$2:$N$201)</f>
        <v>2.9860444328303197E-2</v>
      </c>
      <c r="H7" s="28">
        <f>AVERAGE('trad-150'!$N$2:$N$201)</f>
        <v>4.8582162962962925E-3</v>
      </c>
      <c r="I7" s="28">
        <f>AVERAGE('3060-150'!$N$2:$N$201)</f>
        <v>2.3683739552895208E-2</v>
      </c>
      <c r="J7" s="28">
        <f>AVERAGE('15-150'!$N$2:$N$201)</f>
        <v>1.3059935481153638E-2</v>
      </c>
      <c r="K7" s="41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</row>
    <row r="8" spans="1:62" s="58" customFormat="1" x14ac:dyDescent="0.3">
      <c r="A8" s="32" t="s">
        <v>701</v>
      </c>
      <c r="B8" s="28">
        <f>MAX('trad-50'!$N$2:$N$201)</f>
        <v>0.13644800000000001</v>
      </c>
      <c r="C8" s="28">
        <f>MAX('3060-50'!$N$2:$N$201)</f>
        <v>0.32443708393023168</v>
      </c>
      <c r="D8" s="28">
        <f>MAX('15-50'!$N$2:$N$201)</f>
        <v>0.41995339892576689</v>
      </c>
      <c r="E8" s="28">
        <f>MAX('trad-100'!$N$2:$N$201)</f>
        <v>5.2976000000000002E-2</v>
      </c>
      <c r="F8" s="28">
        <f>MAX('3060-100'!$N$2:$N$201)</f>
        <v>0.19879832974624281</v>
      </c>
      <c r="G8" s="28">
        <f>MAX('15-100'!$N$2:$N$201)</f>
        <v>0.1585008210100767</v>
      </c>
      <c r="H8" s="28">
        <f>MAX('trad-150'!$N$2:$N$201)</f>
        <v>1.78939259259259E-2</v>
      </c>
      <c r="I8" s="28">
        <f>MAX('3060-150'!$N$2:$N$201)</f>
        <v>8.471311301606832E-2</v>
      </c>
      <c r="J8" s="28">
        <f>MAX('15-150'!$N$2:$N$201)</f>
        <v>5.3129122955594951E-2</v>
      </c>
      <c r="K8" s="41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</row>
    <row r="9" spans="1:62" s="58" customFormat="1" x14ac:dyDescent="0.3">
      <c r="A9" s="32" t="s">
        <v>702</v>
      </c>
      <c r="B9" s="28">
        <f>AVERAGE('trad-50'!$O$2:$O$201)</f>
        <v>4.7952857897877357E-18</v>
      </c>
      <c r="C9" s="28">
        <f>AVERAGE('3060-50'!$O$2:$O$201)</f>
        <v>8.4219804034839696E-2</v>
      </c>
      <c r="D9" s="28">
        <f>AVERAGE('15-50'!$O$2:$O$201)</f>
        <v>9.0031576801722246E-2</v>
      </c>
      <c r="E9" s="28">
        <f>AVERAGE('trad-100'!$O$2:$O$201)</f>
        <v>1.9660185798279812E-18</v>
      </c>
      <c r="F9" s="28">
        <f>AVERAGE('3060-100'!$O$2:$O$201)</f>
        <v>3.0606169154129684E-2</v>
      </c>
      <c r="G9" s="28">
        <f>AVERAGE('15-100'!$O$2:$O$201)</f>
        <v>3.4855097631193058E-2</v>
      </c>
      <c r="H9" s="28">
        <f>AVERAGE('trad-150'!$O$2:$O$201)</f>
        <v>1.3019007849623621E-18</v>
      </c>
      <c r="I9" s="28">
        <f>AVERAGE('3060-150'!$O$2:$O$201)</f>
        <v>1.5733487655740327E-2</v>
      </c>
      <c r="J9" s="28">
        <f>AVERAGE('15-150'!$O$2:$O$201)</f>
        <v>1.8742442242665729E-2</v>
      </c>
      <c r="K9" s="41"/>
      <c r="L9" s="42"/>
      <c r="M9" s="41"/>
      <c r="N9" s="41"/>
      <c r="O9" s="41"/>
      <c r="P9" s="41"/>
      <c r="Q9" s="41"/>
      <c r="R9" s="41"/>
      <c r="S9" s="39"/>
      <c r="T9" s="39"/>
      <c r="U9" s="39"/>
      <c r="V9" s="39"/>
      <c r="W9" s="39"/>
      <c r="X9" s="39"/>
      <c r="Y9" s="39"/>
      <c r="Z9" s="39"/>
      <c r="AA9" s="39"/>
      <c r="AB9" s="3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</row>
    <row r="10" spans="1:62" s="58" customFormat="1" x14ac:dyDescent="0.3">
      <c r="A10" s="32" t="s">
        <v>703</v>
      </c>
      <c r="B10" s="28">
        <f>MAX('trad-50'!$O$2:$O$201)</f>
        <v>2.8090458420122332E-17</v>
      </c>
      <c r="C10" s="28">
        <f>MAX('3060-50'!$O$2:$O$201)</f>
        <v>0.27252780226611739</v>
      </c>
      <c r="D10" s="28">
        <f>MAX('15-50'!$O$2:$O$201)</f>
        <v>0.37301446191803328</v>
      </c>
      <c r="E10" s="28">
        <f>MAX('trad-100'!$O$2:$O$201)</f>
        <v>9.4856242474757352E-18</v>
      </c>
      <c r="F10" s="28">
        <f>MAX('3060-100'!$O$2:$O$201)</f>
        <v>0.12886458008312451</v>
      </c>
      <c r="G10" s="28">
        <f>MAX('15-100'!$O$2:$O$201)</f>
        <v>0.17941967905444489</v>
      </c>
      <c r="H10" s="28">
        <f>MAX('trad-150'!$O$2:$O$201)</f>
        <v>4.5955279353604094E-18</v>
      </c>
      <c r="I10" s="28">
        <f>MAX('3060-150'!$O$2:$O$201)</f>
        <v>7.5415801562625659E-2</v>
      </c>
      <c r="J10" s="28">
        <f>MAX('15-150'!$O$2:$O$201)</f>
        <v>7.9008203237583327E-2</v>
      </c>
      <c r="K10" s="41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</row>
    <row r="11" spans="1:62" s="58" customFormat="1" x14ac:dyDescent="0.3">
      <c r="A11" s="32"/>
      <c r="B11" s="28"/>
      <c r="C11" s="28"/>
      <c r="D11" s="28"/>
      <c r="E11" s="28"/>
      <c r="F11" s="28"/>
      <c r="G11" s="28"/>
      <c r="H11" s="28"/>
      <c r="I11" s="28"/>
      <c r="J11" s="28"/>
      <c r="K11" s="41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</row>
    <row r="12" spans="1:62" s="58" customFormat="1" x14ac:dyDescent="0.3">
      <c r="A12" s="32" t="s">
        <v>719</v>
      </c>
      <c r="B12" s="28"/>
      <c r="C12" s="28"/>
      <c r="D12" s="28"/>
      <c r="E12" s="28"/>
      <c r="F12" s="28"/>
      <c r="G12" s="28"/>
      <c r="H12" s="28"/>
      <c r="I12" s="28"/>
      <c r="J12" s="28"/>
      <c r="K12" s="41"/>
      <c r="L12" s="42" t="s">
        <v>720</v>
      </c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</row>
    <row r="13" spans="1:62" s="58" customFormat="1" x14ac:dyDescent="0.3">
      <c r="A13" s="32" t="s">
        <v>696</v>
      </c>
      <c r="B13" s="28">
        <f>AVERAGE('trad-50'!$H$2:$H$201)</f>
        <v>1.0545920000000004E-2</v>
      </c>
      <c r="C13" s="28">
        <f>AVERAGE('3060-50'!$H$2:$H$201)</f>
        <v>4.1178122448979573E-2</v>
      </c>
      <c r="D13" s="28">
        <f>AVERAGE('15-50'!$H$2:$H$201)</f>
        <v>5.6645687613375934E-2</v>
      </c>
      <c r="E13" s="28">
        <f>AVERAGE('trad-100'!$H$2:$H$201)</f>
        <v>2.2105599999999986E-3</v>
      </c>
      <c r="F13" s="28">
        <f>AVERAGE('3060-100'!$H$2:$H$201)</f>
        <v>1.4129359999999994E-2</v>
      </c>
      <c r="G13" s="28">
        <f>AVERAGE('15-100'!$H$2:$H$201)</f>
        <v>1.1883905287403067E-2</v>
      </c>
      <c r="H13" s="28">
        <f>AVERAGE('trad-150'!$H$2:$H$201)</f>
        <v>5.1560296296296586E-4</v>
      </c>
      <c r="I13" s="28">
        <f>AVERAGE('3060-150'!$H$2:$H$201)</f>
        <v>2.4137955555555615E-3</v>
      </c>
      <c r="J13" s="28">
        <f>AVERAGE('15-150'!$H$2:$H$201)</f>
        <v>5.8836767958339135E-3</v>
      </c>
      <c r="K13" s="41"/>
      <c r="L13" s="42">
        <f>B13-B3</f>
        <v>-1.9015679999999993E-2</v>
      </c>
      <c r="M13" s="42">
        <f t="shared" ref="M13:T20" si="0">C13-C3</f>
        <v>-4.0407510204081606E-2</v>
      </c>
      <c r="N13" s="42">
        <f t="shared" si="0"/>
        <v>-6.5886503020533602E-2</v>
      </c>
      <c r="O13" s="42">
        <f t="shared" si="0"/>
        <v>-9.0755200000000036E-3</v>
      </c>
      <c r="P13" s="42">
        <f t="shared" si="0"/>
        <v>-2.5604800000000004E-2</v>
      </c>
      <c r="Q13" s="42">
        <f t="shared" si="0"/>
        <v>-4.5913379986561524E-2</v>
      </c>
      <c r="R13" s="42">
        <f t="shared" si="0"/>
        <v>-6.5118814814814838E-3</v>
      </c>
      <c r="S13" s="42">
        <f t="shared" si="0"/>
        <v>-2.7387685925925928E-2</v>
      </c>
      <c r="T13" s="42">
        <f t="shared" si="0"/>
        <v>-3.3643065885213805E-2</v>
      </c>
      <c r="U13" s="42"/>
      <c r="V13" s="42"/>
      <c r="W13" s="42"/>
      <c r="X13" s="42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</row>
    <row r="14" spans="1:62" s="58" customFormat="1" x14ac:dyDescent="0.3">
      <c r="A14" s="32" t="s">
        <v>697</v>
      </c>
      <c r="B14" s="28">
        <f>MAX('trad-50'!$H$2:$H$201)</f>
        <v>4.0320000000000022E-2</v>
      </c>
      <c r="C14" s="28">
        <f>MAX('3060-50'!$H$2:$H$201)</f>
        <v>0.17993600000000001</v>
      </c>
      <c r="D14" s="28">
        <f>MAX('15-50'!$H$2:$H$201)</f>
        <v>0.2962914047941641</v>
      </c>
      <c r="E14" s="28">
        <f>MAX('trad-100'!$H$2:$H$201)</f>
        <v>2.5159999999999991E-2</v>
      </c>
      <c r="F14" s="28">
        <f>MAX('3060-100'!$H$2:$H$201)</f>
        <v>0.10637199999999999</v>
      </c>
      <c r="G14" s="28">
        <f>MAX('15-100'!$H$2:$H$201)</f>
        <v>0.1445092944561458</v>
      </c>
      <c r="H14" s="28">
        <f>MAX('trad-150'!$H$2:$H$201)</f>
        <v>2.7022222222222309E-3</v>
      </c>
      <c r="I14" s="28">
        <f>MAX('3060-150'!$H$2:$H$201)</f>
        <v>4.0041481481481463E-2</v>
      </c>
      <c r="J14" s="28">
        <f>MAX('15-150'!$H$2:$H$201)</f>
        <v>5.8501659095050597E-2</v>
      </c>
      <c r="K14" s="41"/>
      <c r="L14" s="42">
        <f t="shared" ref="L14:L20" si="1">B14-B4</f>
        <v>-0.17855999999999997</v>
      </c>
      <c r="M14" s="42">
        <f t="shared" si="0"/>
        <v>-5.9327999999999992E-2</v>
      </c>
      <c r="N14" s="42">
        <f t="shared" si="0"/>
        <v>-6.4307466757764276E-2</v>
      </c>
      <c r="O14" s="42">
        <f t="shared" si="0"/>
        <v>-1.812800000000003E-2</v>
      </c>
      <c r="P14" s="42">
        <f t="shared" si="0"/>
        <v>-2.496000000000001E-2</v>
      </c>
      <c r="Q14" s="42">
        <f t="shared" si="0"/>
        <v>-0.15563260691415048</v>
      </c>
      <c r="R14" s="42">
        <f t="shared" si="0"/>
        <v>-2.3096888888888899E-2</v>
      </c>
      <c r="S14" s="42">
        <f t="shared" si="0"/>
        <v>-0.12941511111111115</v>
      </c>
      <c r="T14" s="42">
        <f t="shared" si="0"/>
        <v>-0.1250268315486453</v>
      </c>
      <c r="U14" s="42"/>
      <c r="V14" s="42"/>
      <c r="W14" s="42"/>
      <c r="X14" s="42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</row>
    <row r="15" spans="1:62" s="58" customFormat="1" x14ac:dyDescent="0.3">
      <c r="A15" s="32" t="s">
        <v>698</v>
      </c>
      <c r="B15" s="28">
        <f>AVERAGE('trad-50'!$I$2:$I$201)</f>
        <v>9.213440000000005E-3</v>
      </c>
      <c r="C15" s="28">
        <f>AVERAGE('3060-50'!$I$2:$I$201)</f>
        <v>2.889795918367348E-2</v>
      </c>
      <c r="D15" s="28">
        <f>AVERAGE('15-50'!$I$2:$I$201)</f>
        <v>3.1681306122448995E-2</v>
      </c>
      <c r="E15" s="28">
        <f>AVERAGE('trad-100'!$I$2:$I$201)</f>
        <v>1.3452799999999993E-3</v>
      </c>
      <c r="F15" s="28">
        <f>AVERAGE('3060-100'!$I$2:$I$201)</f>
        <v>1.0335760000000005E-2</v>
      </c>
      <c r="G15" s="28">
        <f>AVERAGE('15-100'!$I$2:$I$201)</f>
        <v>4.1922400000000016E-3</v>
      </c>
      <c r="H15" s="28">
        <f>AVERAGE('trad-150'!$I$2:$I$201)</f>
        <v>4.4999111111110725E-4</v>
      </c>
      <c r="I15" s="28">
        <f>AVERAGE('3060-150'!$I$2:$I$201)</f>
        <v>2.720426666666673E-3</v>
      </c>
      <c r="J15" s="28">
        <f>AVERAGE('15-150'!$I$2:$I$201)</f>
        <v>2.7229629629629592E-3</v>
      </c>
      <c r="K15" s="41"/>
      <c r="L15" s="42">
        <f t="shared" si="1"/>
        <v>-4.2030080000000004E-2</v>
      </c>
      <c r="M15" s="42">
        <f t="shared" si="0"/>
        <v>-3.4038857142857093E-2</v>
      </c>
      <c r="N15" s="42">
        <f t="shared" si="0"/>
        <v>-0.10007510204081635</v>
      </c>
      <c r="O15" s="42">
        <f t="shared" si="0"/>
        <v>-1.8234240000000002E-2</v>
      </c>
      <c r="P15" s="42">
        <f t="shared" si="0"/>
        <v>-2.3979839999999995E-2</v>
      </c>
      <c r="Q15" s="42">
        <f t="shared" si="0"/>
        <v>-3.2136800000000007E-2</v>
      </c>
      <c r="R15" s="42">
        <f t="shared" si="0"/>
        <v>-8.9643614814814854E-3</v>
      </c>
      <c r="S15" s="42">
        <f t="shared" si="0"/>
        <v>-1.9629700740740726E-2</v>
      </c>
      <c r="T15" s="42">
        <f t="shared" si="0"/>
        <v>-4.7295715555555576E-2</v>
      </c>
      <c r="U15" s="42"/>
      <c r="V15" s="42"/>
      <c r="W15" s="42"/>
      <c r="X15" s="42"/>
      <c r="Y15" s="39"/>
      <c r="Z15" s="39"/>
      <c r="AA15" s="39"/>
      <c r="AB15" s="3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</row>
    <row r="16" spans="1:62" x14ac:dyDescent="0.3">
      <c r="A16" s="32" t="s">
        <v>699</v>
      </c>
      <c r="B16" s="28">
        <f>MAX('trad-50'!$I$2:$I$201)</f>
        <v>4.543999999999998E-2</v>
      </c>
      <c r="C16" s="28">
        <f>MAX('3060-50'!$I$2:$I$201)</f>
        <v>0.128416</v>
      </c>
      <c r="D16" s="28">
        <f>MAX('15-50'!$I$2:$I$201)</f>
        <v>0.1180480000000001</v>
      </c>
      <c r="E16" s="28">
        <f>MAX('trad-100'!$I$2:$I$201)</f>
        <v>8.6560000000000109E-3</v>
      </c>
      <c r="F16" s="28">
        <f>MAX('3060-100'!$I$2:$I$201)</f>
        <v>8.4223999999999855E-2</v>
      </c>
      <c r="G16" s="28">
        <f>MAX('15-100'!$I$2:$I$201)</f>
        <v>4.2476E-2</v>
      </c>
      <c r="H16" s="28">
        <f>MAX('trad-150'!$I$2:$I$201)</f>
        <v>1.682962962962997E-3</v>
      </c>
      <c r="I16" s="28">
        <f>MAX('3060-150'!$I$2:$I$201)</f>
        <v>2.595674074074078E-2</v>
      </c>
      <c r="J16" s="28">
        <f>MAX('15-150'!$I$2:$I$201)</f>
        <v>3.988622222222217E-2</v>
      </c>
      <c r="K16" s="41"/>
      <c r="L16" s="42">
        <f t="shared" si="1"/>
        <v>-0.26713600000000004</v>
      </c>
      <c r="M16" s="42">
        <f t="shared" si="0"/>
        <v>-7.6576000000000005E-2</v>
      </c>
      <c r="N16" s="42">
        <f t="shared" si="0"/>
        <v>-0.36732799999999999</v>
      </c>
      <c r="O16" s="42">
        <f t="shared" si="0"/>
        <v>-9.4367999999999994E-2</v>
      </c>
      <c r="P16" s="42">
        <f t="shared" si="0"/>
        <v>-3.0092000000000049E-2</v>
      </c>
      <c r="Q16" s="42">
        <f t="shared" si="0"/>
        <v>-9.7084000000000101E-2</v>
      </c>
      <c r="R16" s="42">
        <f t="shared" si="0"/>
        <v>-3.3901037037037063E-2</v>
      </c>
      <c r="S16" s="42">
        <f t="shared" si="0"/>
        <v>-0.11298844444444442</v>
      </c>
      <c r="T16" s="42">
        <f t="shared" si="0"/>
        <v>-0.12150755555555563</v>
      </c>
      <c r="U16" s="42"/>
      <c r="V16" s="42"/>
      <c r="W16" s="42"/>
      <c r="X16" s="42"/>
    </row>
    <row r="17" spans="1:24" x14ac:dyDescent="0.3">
      <c r="A17" s="32" t="s">
        <v>700</v>
      </c>
      <c r="B17" s="28">
        <f>AVERAGE('trad-50'!$J$2:$J$201)</f>
        <v>1.1912959999999997E-2</v>
      </c>
      <c r="C17" s="28">
        <f>AVERAGE('3060-50'!$J$2:$J$201)</f>
        <v>4.6831268035731247E-2</v>
      </c>
      <c r="D17" s="28">
        <f>AVERAGE('15-50'!$J$2:$J$201)</f>
        <v>3.7514984972504425E-2</v>
      </c>
      <c r="E17" s="28">
        <f>AVERAGE('trad-100'!$J$2:$J$201)</f>
        <v>2.4291200000000025E-3</v>
      </c>
      <c r="F17" s="28">
        <f>AVERAGE('3060-100'!$J$2:$J$201)</f>
        <v>1.5892906830609132E-2</v>
      </c>
      <c r="G17" s="28">
        <f>AVERAGE('15-100'!$J$2:$J$201)</f>
        <v>3.6031619820835786E-3</v>
      </c>
      <c r="H17" s="28">
        <f>AVERAGE('trad-150'!$J$2:$J$201)</f>
        <v>5.4442666666666337E-4</v>
      </c>
      <c r="I17" s="28">
        <f>AVERAGE('3060-150'!$J$2:$J$201)</f>
        <v>3.2828115822724478E-3</v>
      </c>
      <c r="J17" s="28">
        <f>AVERAGE('15-150'!$J$2:$J$201)</f>
        <v>2.5671323474723918E-3</v>
      </c>
      <c r="K17" s="41"/>
      <c r="L17" s="42">
        <f t="shared" si="1"/>
        <v>-1.4958079999999992E-2</v>
      </c>
      <c r="M17" s="42">
        <f t="shared" si="0"/>
        <v>-5.4756919564280929E-2</v>
      </c>
      <c r="N17" s="42">
        <f t="shared" si="0"/>
        <v>-5.4506232322511311E-2</v>
      </c>
      <c r="O17" s="42">
        <f t="shared" si="0"/>
        <v>-7.2665599999999957E-3</v>
      </c>
      <c r="P17" s="42">
        <f t="shared" si="0"/>
        <v>-3.1131944732296812E-2</v>
      </c>
      <c r="Q17" s="42">
        <f t="shared" si="0"/>
        <v>-2.6257282346219619E-2</v>
      </c>
      <c r="R17" s="42">
        <f t="shared" si="0"/>
        <v>-4.313789629629629E-3</v>
      </c>
      <c r="S17" s="42">
        <f t="shared" si="0"/>
        <v>-2.0400927970622759E-2</v>
      </c>
      <c r="T17" s="42">
        <f t="shared" si="0"/>
        <v>-1.0492803133681245E-2</v>
      </c>
      <c r="U17" s="42"/>
      <c r="V17" s="42"/>
      <c r="W17" s="42"/>
      <c r="X17" s="42"/>
    </row>
    <row r="18" spans="1:24" x14ac:dyDescent="0.3">
      <c r="A18" s="32" t="s">
        <v>701</v>
      </c>
      <c r="B18" s="28">
        <f>MAX('trad-50'!$J$2:$J$201)</f>
        <v>9.8432000000000006E-2</v>
      </c>
      <c r="C18" s="28">
        <f>MAX('3060-50'!$J$2:$J$201)</f>
        <v>0.28306170503899147</v>
      </c>
      <c r="D18" s="28">
        <f>MAX('15-50'!$J$2:$J$201)</f>
        <v>0.2074467713108889</v>
      </c>
      <c r="E18" s="28">
        <f>MAX('trad-100'!$J$2:$J$201)</f>
        <v>3.7272000000000013E-2</v>
      </c>
      <c r="F18" s="28">
        <f>MAX('3060-100'!$J$2:$J$201)</f>
        <v>0.118458517301524</v>
      </c>
      <c r="G18" s="28">
        <f>MAX('15-100'!$J$2:$J$201)</f>
        <v>4.5005251950125363E-2</v>
      </c>
      <c r="H18" s="28">
        <f>MAX('trad-150'!$J$2:$J$201)</f>
        <v>3.2094814814815908E-3</v>
      </c>
      <c r="I18" s="28">
        <f>MAX('3060-150'!$J$2:$J$201)</f>
        <v>8.0806369770904468E-2</v>
      </c>
      <c r="J18" s="28">
        <f>MAX('15-150'!$J$2:$J$201)</f>
        <v>3.9425478082078649E-2</v>
      </c>
      <c r="K18" s="41"/>
      <c r="L18" s="42">
        <f t="shared" si="1"/>
        <v>-3.8016000000000008E-2</v>
      </c>
      <c r="M18" s="42">
        <f t="shared" si="0"/>
        <v>-4.1375378891240211E-2</v>
      </c>
      <c r="N18" s="42">
        <f t="shared" si="0"/>
        <v>-0.21250662761487799</v>
      </c>
      <c r="O18" s="42">
        <f t="shared" si="0"/>
        <v>-1.5703999999999989E-2</v>
      </c>
      <c r="P18" s="42">
        <f t="shared" si="0"/>
        <v>-8.0339812444718814E-2</v>
      </c>
      <c r="Q18" s="42">
        <f t="shared" si="0"/>
        <v>-0.11349556905995134</v>
      </c>
      <c r="R18" s="42">
        <f t="shared" si="0"/>
        <v>-1.4684444444444309E-2</v>
      </c>
      <c r="S18" s="42">
        <f t="shared" si="0"/>
        <v>-3.9067432451638517E-3</v>
      </c>
      <c r="T18" s="42">
        <f t="shared" si="0"/>
        <v>-1.3703644873516302E-2</v>
      </c>
      <c r="U18" s="42"/>
      <c r="V18" s="42"/>
      <c r="W18" s="42"/>
      <c r="X18" s="42"/>
    </row>
    <row r="19" spans="1:24" x14ac:dyDescent="0.3">
      <c r="A19" s="32" t="s">
        <v>702</v>
      </c>
      <c r="B19" s="28">
        <f>AVERAGE('trad-50'!$K$2:$K$201)</f>
        <v>2.3850241342754535E-18</v>
      </c>
      <c r="C19" s="28">
        <f>AVERAGE('3060-50'!$K$2:$K$201)</f>
        <v>9.4232613013517041E-2</v>
      </c>
      <c r="D19" s="28">
        <f>AVERAGE('15-50'!$K$2:$K$201)</f>
        <v>0.11529435083355465</v>
      </c>
      <c r="E19" s="28">
        <f>AVERAGE('trad-100'!$K$2:$K$201)</f>
        <v>3.5160099462240167E-19</v>
      </c>
      <c r="F19" s="28">
        <f>AVERAGE('3060-100'!$K$2:$K$201)</f>
        <v>4.0215309906392604E-2</v>
      </c>
      <c r="G19" s="28">
        <f>AVERAGE('15-100'!$K$2:$K$201)</f>
        <v>5.8804787685738651E-2</v>
      </c>
      <c r="H19" s="28">
        <f>AVERAGE('trad-150'!$K$2:$K$201)</f>
        <v>9.5875874328269423E-20</v>
      </c>
      <c r="I19" s="28">
        <f>AVERAGE('3060-150'!$K$2:$K$201)</f>
        <v>2.8497557670989351E-2</v>
      </c>
      <c r="J19" s="28">
        <f>AVERAGE('15-150'!$K$2:$K$201)</f>
        <v>3.9430980848699108E-2</v>
      </c>
      <c r="K19" s="41"/>
      <c r="L19" s="42">
        <f t="shared" si="1"/>
        <v>-2.4102616555122822E-18</v>
      </c>
      <c r="M19" s="42">
        <f t="shared" si="0"/>
        <v>1.0012808978677346E-2</v>
      </c>
      <c r="N19" s="42">
        <f t="shared" si="0"/>
        <v>2.52627740318324E-2</v>
      </c>
      <c r="O19" s="42">
        <f t="shared" si="0"/>
        <v>-1.6144175852055795E-18</v>
      </c>
      <c r="P19" s="42">
        <f t="shared" si="0"/>
        <v>9.6091407522629207E-3</v>
      </c>
      <c r="Q19" s="42">
        <f t="shared" si="0"/>
        <v>2.3949690054545593E-2</v>
      </c>
      <c r="R19" s="42">
        <f t="shared" si="0"/>
        <v>-1.2060249106340927E-18</v>
      </c>
      <c r="S19" s="42">
        <f t="shared" si="0"/>
        <v>1.2764070015249023E-2</v>
      </c>
      <c r="T19" s="42">
        <f t="shared" si="0"/>
        <v>2.0688538606033379E-2</v>
      </c>
      <c r="U19" s="42"/>
      <c r="V19" s="42"/>
      <c r="W19" s="42"/>
      <c r="X19" s="42"/>
    </row>
    <row r="20" spans="1:24" x14ac:dyDescent="0.3">
      <c r="A20" s="32" t="s">
        <v>703</v>
      </c>
      <c r="B20" s="28">
        <f>MAX('trad-50'!$K$2:$K$201)</f>
        <v>1.431171235355562E-17</v>
      </c>
      <c r="C20" s="28">
        <f>MAX('3060-50'!$K$2:$K$201)</f>
        <v>0.29137251505246681</v>
      </c>
      <c r="D20" s="28">
        <f>MAX('15-50'!$K$2:$K$201)</f>
        <v>0.53507899188063812</v>
      </c>
      <c r="E20" s="28">
        <f>MAX('trad-100'!$K$2:$K$201)</f>
        <v>2.0887575806257279E-18</v>
      </c>
      <c r="F20" s="28">
        <f>MAX('3060-100'!$K$2:$K$201)</f>
        <v>0.16139249424926799</v>
      </c>
      <c r="G20" s="28">
        <f>MAX('15-100'!$K$2:$K$201)</f>
        <v>0.26671503975591632</v>
      </c>
      <c r="H20" s="28">
        <f>MAX('trad-150'!$K$2:$K$201)</f>
        <v>3.5879429777685539E-19</v>
      </c>
      <c r="I20" s="28">
        <f>MAX('3060-150'!$K$2:$K$201)</f>
        <v>0.1361992379029095</v>
      </c>
      <c r="J20" s="28">
        <f>MAX('15-150'!$K$2:$K$201)</f>
        <v>0.15052368298168359</v>
      </c>
      <c r="K20" s="41"/>
      <c r="L20" s="42">
        <f t="shared" si="1"/>
        <v>-1.3778746066566713E-17</v>
      </c>
      <c r="M20" s="42">
        <f t="shared" si="0"/>
        <v>1.8844712786349416E-2</v>
      </c>
      <c r="N20" s="42">
        <f t="shared" si="0"/>
        <v>0.16206452996260484</v>
      </c>
      <c r="O20" s="42">
        <f t="shared" si="0"/>
        <v>-7.3968666668500069E-18</v>
      </c>
      <c r="P20" s="42">
        <f t="shared" si="0"/>
        <v>3.2527914166143479E-2</v>
      </c>
      <c r="Q20" s="42">
        <f t="shared" si="0"/>
        <v>8.7295360701471425E-2</v>
      </c>
      <c r="R20" s="42">
        <f t="shared" si="0"/>
        <v>-4.2367336375835539E-18</v>
      </c>
      <c r="S20" s="42">
        <f t="shared" si="0"/>
        <v>6.0783436340283839E-2</v>
      </c>
      <c r="T20" s="42">
        <f t="shared" si="0"/>
        <v>7.151547974410026E-2</v>
      </c>
      <c r="U20" s="42"/>
      <c r="V20" s="42"/>
      <c r="W20" s="42"/>
      <c r="X20" s="42"/>
    </row>
    <row r="21" spans="1:24" x14ac:dyDescent="0.3">
      <c r="A21" s="32"/>
      <c r="B21" s="28"/>
      <c r="C21" s="28"/>
      <c r="D21" s="28"/>
      <c r="E21" s="28"/>
      <c r="F21" s="28"/>
      <c r="G21" s="28"/>
      <c r="H21" s="28"/>
      <c r="I21" s="28"/>
      <c r="J21" s="28"/>
      <c r="K21" s="41"/>
      <c r="L21" s="42"/>
      <c r="M21" s="41"/>
      <c r="N21" s="41"/>
      <c r="O21" s="41"/>
      <c r="P21" s="41"/>
      <c r="Q21" s="41"/>
      <c r="R21" s="41"/>
    </row>
    <row r="22" spans="1:24" x14ac:dyDescent="0.3">
      <c r="A22" s="53" t="s">
        <v>706</v>
      </c>
      <c r="B22" s="54" t="e">
        <f>AVERAGE('trad-50'!$AF$2:$AF$201)</f>
        <v>#DIV/0!</v>
      </c>
      <c r="C22" s="54" t="e">
        <f>AVERAGE('3060-50'!$AF$2:$AF$201)</f>
        <v>#DIV/0!</v>
      </c>
      <c r="D22" s="54" t="e">
        <f>AVERAGE('15-50'!$AF$2:$AF$201)</f>
        <v>#DIV/0!</v>
      </c>
      <c r="E22" s="54" t="e">
        <f>AVERAGE('trad-100'!$AF$2:$AF$201)</f>
        <v>#DIV/0!</v>
      </c>
      <c r="F22" s="54" t="e">
        <f>AVERAGE('3060-100'!$AF$2:$AF$201)</f>
        <v>#DIV/0!</v>
      </c>
      <c r="G22" s="54" t="e">
        <f>AVERAGE('15-100'!$AF$2:$AF$201)</f>
        <v>#DIV/0!</v>
      </c>
      <c r="H22" s="54" t="e">
        <f>AVERAGE('trad-150'!$AF$2:$AF$201)</f>
        <v>#DIV/0!</v>
      </c>
      <c r="I22" s="54" t="e">
        <f>AVERAGE('3060-150'!$AF$2:$AF$201)</f>
        <v>#DIV/0!</v>
      </c>
      <c r="J22" s="54" t="e">
        <f>AVERAGE('15-150'!$AF$2:$AF$201)</f>
        <v>#DIV/0!</v>
      </c>
      <c r="K22" s="41"/>
      <c r="L22" s="42"/>
      <c r="M22" s="41"/>
      <c r="N22" s="41"/>
      <c r="O22" s="41"/>
      <c r="P22" s="41"/>
      <c r="Q22" s="41"/>
      <c r="R22" s="41"/>
    </row>
    <row r="23" spans="1:24" x14ac:dyDescent="0.3">
      <c r="A23" s="53" t="s">
        <v>707</v>
      </c>
      <c r="B23" s="54">
        <f>MAX('trad-50'!$AF$2:$AF$201)</f>
        <v>0</v>
      </c>
      <c r="C23" s="54">
        <f>MAX('3060-50'!$AF$2:$AF$201)</f>
        <v>0</v>
      </c>
      <c r="D23" s="54">
        <f>MAX('15-50'!$AF$2:$AF$201)</f>
        <v>0</v>
      </c>
      <c r="E23" s="54">
        <f>MAX('trad-100'!$AF$2:$AF$201)</f>
        <v>0</v>
      </c>
      <c r="F23" s="54">
        <f>MAX('3060-100'!$AF$2:$AF$201)</f>
        <v>0</v>
      </c>
      <c r="G23" s="54">
        <f>MAX('15-100'!$AF$2:$AF$201)</f>
        <v>0</v>
      </c>
      <c r="H23" s="54">
        <f>MAX('trad-150'!$AF$2:$AF$201)</f>
        <v>0</v>
      </c>
      <c r="I23" s="54">
        <f>MAX('3060-150'!$AF$2:$AF$201)</f>
        <v>0</v>
      </c>
      <c r="J23" s="54">
        <f>MAX('15-150'!$AF$2:$AF$201)</f>
        <v>0</v>
      </c>
      <c r="K23" s="41"/>
      <c r="L23" s="42"/>
      <c r="M23" s="41"/>
      <c r="N23" s="41"/>
      <c r="O23" s="41"/>
      <c r="P23" s="41"/>
      <c r="Q23" s="41"/>
      <c r="R23" s="41"/>
    </row>
    <row r="24" spans="1:24" x14ac:dyDescent="0.3">
      <c r="A24" s="53" t="s">
        <v>708</v>
      </c>
      <c r="B24" s="54" t="e">
        <f>AVERAGE('trad-50'!$AG$2:$AG$201)</f>
        <v>#DIV/0!</v>
      </c>
      <c r="C24" s="54" t="e">
        <f>AVERAGE('3060-50'!$AG$2:$AG$201)</f>
        <v>#DIV/0!</v>
      </c>
      <c r="D24" s="54" t="e">
        <f>AVERAGE('15-50'!$AG$2:$AG$201)</f>
        <v>#DIV/0!</v>
      </c>
      <c r="E24" s="54" t="e">
        <f>AVERAGE('trad-100'!$AG$2:$AG$201)</f>
        <v>#DIV/0!</v>
      </c>
      <c r="F24" s="54" t="e">
        <f>AVERAGE('3060-100'!$AG$2:$AG$201)</f>
        <v>#DIV/0!</v>
      </c>
      <c r="G24" s="54" t="e">
        <f>AVERAGE('15-100'!$AG$2:$AG$201)</f>
        <v>#DIV/0!</v>
      </c>
      <c r="H24" s="54" t="e">
        <f>AVERAGE('trad-150'!$AG$2:$AG$201)</f>
        <v>#DIV/0!</v>
      </c>
      <c r="I24" s="54" t="e">
        <f>AVERAGE('3060-150'!$AG$2:$AG$201)</f>
        <v>#DIV/0!</v>
      </c>
      <c r="J24" s="54" t="e">
        <f>AVERAGE('15-150'!$AG$2:$AG$201)</f>
        <v>#DIV/0!</v>
      </c>
      <c r="K24" s="41"/>
      <c r="L24" s="42"/>
      <c r="M24" s="41"/>
      <c r="N24" s="41"/>
      <c r="O24" s="41"/>
      <c r="P24" s="41"/>
      <c r="Q24" s="41"/>
      <c r="R24" s="41"/>
    </row>
    <row r="25" spans="1:24" x14ac:dyDescent="0.3">
      <c r="A25" s="53" t="s">
        <v>709</v>
      </c>
      <c r="B25" s="54">
        <f>MAX('trad-50'!$AG$2:$AG$201)</f>
        <v>0</v>
      </c>
      <c r="C25" s="54">
        <f>MAX('3060-50'!$AG$2:$AG$201)</f>
        <v>0</v>
      </c>
      <c r="D25" s="54">
        <f>MAX('15-50'!$AG$2:$AG$201)</f>
        <v>0</v>
      </c>
      <c r="E25" s="54">
        <f>MAX('trad-100'!$AG$2:$AG$201)</f>
        <v>0</v>
      </c>
      <c r="F25" s="54">
        <f>MAX('3060-100'!$AG$2:$AG$201)</f>
        <v>0</v>
      </c>
      <c r="G25" s="54">
        <f>MAX('15-100'!$AG$2:$AG$201)</f>
        <v>0</v>
      </c>
      <c r="H25" s="54">
        <f>MAX('trad-150'!$AG$2:$AG$201)</f>
        <v>0</v>
      </c>
      <c r="I25" s="54">
        <f>MAX('3060-150'!$AG$2:$AG$201)</f>
        <v>0</v>
      </c>
      <c r="J25" s="54">
        <f>MAX('15-150'!$AG$2:$AG$201)</f>
        <v>0</v>
      </c>
      <c r="K25" s="41"/>
      <c r="L25" s="42"/>
      <c r="M25" s="41"/>
      <c r="N25" s="41"/>
      <c r="O25" s="41"/>
      <c r="P25" s="41"/>
      <c r="Q25" s="41"/>
      <c r="R25" s="41"/>
    </row>
    <row r="26" spans="1:24" x14ac:dyDescent="0.3">
      <c r="A26" s="53" t="s">
        <v>710</v>
      </c>
      <c r="B26" s="54">
        <f>AVERAGE('trad-50'!$AH$2:$AH$201)</f>
        <v>3.5861051308630763</v>
      </c>
      <c r="C26" s="54">
        <f>AVERAGE('3060-50'!$AH$2:$AH$201)</f>
        <v>11.315087002280361</v>
      </c>
      <c r="D26" s="54">
        <f>AVERAGE('15-50'!$AH$2:$AH$201)</f>
        <v>13.872276044947641</v>
      </c>
      <c r="E26" s="54">
        <f>AVERAGE('trad-100'!$AH$2:$AH$201)</f>
        <v>1.4405546047460382</v>
      </c>
      <c r="F26" s="54">
        <f>AVERAGE('3060-100'!$AH$2:$AH$201)</f>
        <v>5.4065439880880799</v>
      </c>
      <c r="G26" s="54">
        <f>AVERAGE('15-100'!$AH$2:$AH$201)</f>
        <v>6.9153113680630041</v>
      </c>
      <c r="H26" s="54">
        <f>AVERAGE('trad-150'!$AH$2:$AH$201)</f>
        <v>0.81108607267199451</v>
      </c>
      <c r="I26" s="54">
        <f>AVERAGE('3060-150'!$AH$2:$AH$201)</f>
        <v>4.3139099324612848</v>
      </c>
      <c r="J26" s="54">
        <f>AVERAGE('15-150'!$AH$2:$AH$201)</f>
        <v>5.0768564664178255</v>
      </c>
      <c r="K26" s="41"/>
      <c r="L26" s="42"/>
      <c r="M26" s="41"/>
      <c r="N26" s="41"/>
      <c r="O26" s="41"/>
      <c r="P26" s="41"/>
      <c r="Q26" s="41"/>
      <c r="R26" s="41"/>
    </row>
    <row r="27" spans="1:24" x14ac:dyDescent="0.3">
      <c r="A27" s="53" t="s">
        <v>711</v>
      </c>
      <c r="B27" s="54">
        <f>MAX('trad-50'!$AH$2:$AH$201)</f>
        <v>34.962624319714187</v>
      </c>
      <c r="C27" s="54">
        <f>MAX('3060-50'!$AH$2:$AH$201)</f>
        <v>32.085759073170273</v>
      </c>
      <c r="D27" s="54">
        <f>MAX('15-50'!$AH$2:$AH$201)</f>
        <v>41.461543665698677</v>
      </c>
      <c r="E27" s="54">
        <f>MAX('trad-100'!$AH$2:$AH$201)</f>
        <v>6.4802644782910441</v>
      </c>
      <c r="F27" s="54">
        <f>MAX('3060-100'!$AH$2:$AH$201)</f>
        <v>21.99245716384031</v>
      </c>
      <c r="G27" s="54">
        <f>MAX('15-100'!$AH$2:$AH$201)</f>
        <v>29.716163088735751</v>
      </c>
      <c r="H27" s="54">
        <f>MAX('trad-150'!$AH$2:$AH$201)</f>
        <v>3.0783444016951669</v>
      </c>
      <c r="I27" s="54">
        <f>MAX('3060-150'!$AH$2:$AH$201)</f>
        <v>22.42055610068606</v>
      </c>
      <c r="J27" s="54">
        <f>MAX('15-150'!$AH$2:$AH$201)</f>
        <v>22.333361121321669</v>
      </c>
      <c r="K27" s="41"/>
      <c r="L27" s="42"/>
      <c r="M27" s="41"/>
      <c r="N27" s="41"/>
      <c r="O27" s="41"/>
      <c r="P27" s="41"/>
      <c r="Q27" s="41"/>
      <c r="R27" s="41"/>
    </row>
    <row r="28" spans="1:24" x14ac:dyDescent="0.3">
      <c r="A28" s="53" t="s">
        <v>712</v>
      </c>
      <c r="B28" s="54">
        <f>AVERAGE('trad-50'!$AI$2:$AI$201)</f>
        <v>3.5677915804744016</v>
      </c>
      <c r="C28" s="54">
        <f>AVERAGE('3060-50'!$AI$2:$AI$201)</f>
        <v>9.2981625323037385</v>
      </c>
      <c r="D28" s="54">
        <f>AVERAGE('15-50'!$AI$2:$AI$201)</f>
        <v>15.416817766086602</v>
      </c>
      <c r="E28" s="54">
        <f>AVERAGE('trad-100'!$AI$2:$AI$201)</f>
        <v>1.2530666877393757</v>
      </c>
      <c r="F28" s="54">
        <f>AVERAGE('3060-100'!$AI$2:$AI$201)</f>
        <v>4.6756469856831755</v>
      </c>
      <c r="G28" s="54">
        <f>AVERAGE('15-100'!$AI$2:$AI$201)</f>
        <v>6.5517308204972586</v>
      </c>
      <c r="H28" s="54">
        <f>AVERAGE('trad-150'!$AI$2:$AI$201)</f>
        <v>0.83414254767295848</v>
      </c>
      <c r="I28" s="54">
        <f>AVERAGE('3060-150'!$AI$2:$AI$201)</f>
        <v>3.2160318562575476</v>
      </c>
      <c r="J28" s="54">
        <f>AVERAGE('15-150'!$AI$2:$AI$201)</f>
        <v>4.2956164763433131</v>
      </c>
      <c r="K28" s="41"/>
      <c r="L28" s="42"/>
      <c r="M28" s="41"/>
      <c r="N28" s="41"/>
      <c r="O28" s="41"/>
      <c r="P28" s="41"/>
      <c r="Q28" s="41"/>
      <c r="R28" s="41"/>
    </row>
    <row r="29" spans="1:24" x14ac:dyDescent="0.3">
      <c r="A29" s="53" t="s">
        <v>713</v>
      </c>
      <c r="B29" s="54">
        <f>MAX('trad-50'!$AI$2:$AI$201)</f>
        <v>18.387288177051591</v>
      </c>
      <c r="C29" s="54">
        <f>MAX('3060-50'!$AI$2:$AI$201)</f>
        <v>29.229956755388692</v>
      </c>
      <c r="D29" s="54">
        <f>MAX('15-50'!$AI$2:$AI$201)</f>
        <v>53.561022517068032</v>
      </c>
      <c r="E29" s="54">
        <f>MAX('trad-100'!$AI$2:$AI$201)</f>
        <v>4.4895854460707616</v>
      </c>
      <c r="F29" s="54">
        <f>MAX('3060-100'!$AI$2:$AI$201)</f>
        <v>18.203179370484971</v>
      </c>
      <c r="G29" s="54">
        <f>MAX('15-100'!$AI$2:$AI$201)</f>
        <v>42.381106772860591</v>
      </c>
      <c r="H29" s="54">
        <f>MAX('trad-150'!$AI$2:$AI$201)</f>
        <v>2.8664609645843182</v>
      </c>
      <c r="I29" s="54">
        <f>MAX('3060-150'!$AI$2:$AI$201)</f>
        <v>18.695024174596689</v>
      </c>
      <c r="J29" s="54">
        <f>MAX('15-150'!$AI$2:$AI$201)</f>
        <v>19.053290947990138</v>
      </c>
      <c r="K29" s="41"/>
      <c r="L29" s="42"/>
      <c r="M29" s="41"/>
      <c r="N29" s="41"/>
      <c r="O29" s="41"/>
      <c r="P29" s="41"/>
      <c r="Q29" s="41"/>
      <c r="R29" s="41"/>
    </row>
    <row r="30" spans="1:24" x14ac:dyDescent="0.3">
      <c r="A30" s="53" t="s">
        <v>714</v>
      </c>
      <c r="B30" s="54">
        <f>AVERAGE('trad-50'!$AJ$2:$AJ$201)</f>
        <v>4.2921675372460282</v>
      </c>
      <c r="C30" s="54">
        <f>AVERAGE('3060-50'!$AJ$2:$AJ$201)</f>
        <v>4.3985149218854636</v>
      </c>
      <c r="D30" s="54">
        <f>AVERAGE('15-50'!$AJ$2:$AJ$201)</f>
        <v>11.57982098342214</v>
      </c>
      <c r="E30" s="54">
        <f>AVERAGE('trad-100'!$AJ$2:$AJ$201)</f>
        <v>1.7452462890214226</v>
      </c>
      <c r="F30" s="54">
        <f>AVERAGE('3060-100'!$AJ$2:$AJ$201)</f>
        <v>2.2883632140668535</v>
      </c>
      <c r="G30" s="54">
        <f>AVERAGE('15-100'!$AJ$2:$AJ$201)</f>
        <v>3.0872295724733179</v>
      </c>
      <c r="H30" s="54">
        <f>AVERAGE('trad-150'!$AJ$2:$AJ$201)</f>
        <v>0.86251279952296389</v>
      </c>
      <c r="I30" s="54">
        <f>AVERAGE('3060-150'!$AJ$2:$AJ$201)</f>
        <v>1.5174462787138125</v>
      </c>
      <c r="J30" s="54">
        <f>AVERAGE('15-150'!$AJ$2:$AJ$201)</f>
        <v>4.2332259715792473</v>
      </c>
      <c r="K30" s="41"/>
      <c r="L30" s="42"/>
      <c r="M30" s="41"/>
      <c r="N30" s="41"/>
      <c r="O30" s="41"/>
      <c r="P30" s="41"/>
      <c r="Q30" s="41"/>
      <c r="R30" s="41"/>
    </row>
    <row r="31" spans="1:24" x14ac:dyDescent="0.3">
      <c r="A31" s="53" t="s">
        <v>715</v>
      </c>
      <c r="B31" s="54">
        <f>MAX('trad-50'!$AJ$2:$AJ$201)</f>
        <v>23.418581172271399</v>
      </c>
      <c r="C31" s="54">
        <f>MAX('3060-50'!$AJ$2:$AJ$201)</f>
        <v>14.499619786354019</v>
      </c>
      <c r="D31" s="54">
        <f>MAX('15-50'!$AJ$2:$AJ$201)</f>
        <v>58.544563556600053</v>
      </c>
      <c r="E31" s="54">
        <f>MAX('trad-100'!$AJ$2:$AJ$201)</f>
        <v>8.1302622144571401</v>
      </c>
      <c r="F31" s="54">
        <f>MAX('3060-100'!$AJ$2:$AJ$201)</f>
        <v>7.1470951293300962</v>
      </c>
      <c r="G31" s="54">
        <f>MAX('15-100'!$AJ$2:$AJ$201)</f>
        <v>10.037579771428231</v>
      </c>
      <c r="H31" s="54">
        <f>MAX('trad-150'!$AJ$2:$AJ$201)</f>
        <v>4.5207154850410163</v>
      </c>
      <c r="I31" s="54">
        <f>MAX('3060-150'!$AJ$2:$AJ$201)</f>
        <v>8.296805859235592</v>
      </c>
      <c r="J31" s="54">
        <f>MAX('15-150'!$AJ$2:$AJ$201)</f>
        <v>14.422980631665631</v>
      </c>
      <c r="K31" s="41"/>
      <c r="L31" s="42"/>
      <c r="M31" s="41"/>
      <c r="N31" s="41"/>
      <c r="O31" s="41"/>
      <c r="P31" s="41"/>
      <c r="Q31" s="41"/>
      <c r="R31" s="41"/>
    </row>
    <row r="32" spans="1:24" x14ac:dyDescent="0.3">
      <c r="A32" s="53" t="s">
        <v>716</v>
      </c>
      <c r="B32" s="54">
        <f>AVERAGE('trad-50'!$AK$2:$AK$201)</f>
        <v>3.997948431371281</v>
      </c>
      <c r="C32" s="54">
        <f>AVERAGE('3060-50'!$AK$2:$AK$201)</f>
        <v>4.1485991652963392</v>
      </c>
      <c r="D32" s="54">
        <f>AVERAGE('15-50'!$AK$2:$AK$201)</f>
        <v>10.7565572675467</v>
      </c>
      <c r="E32" s="54">
        <f>AVERAGE('trad-100'!$AK$2:$AK$201)</f>
        <v>1.618058002992971</v>
      </c>
      <c r="F32" s="54">
        <f>AVERAGE('3060-100'!$AK$2:$AK$201)</f>
        <v>2.1644410564952703</v>
      </c>
      <c r="G32" s="54">
        <f>AVERAGE('15-100'!$AK$2:$AK$201)</f>
        <v>2.8758760608053717</v>
      </c>
      <c r="H32" s="54">
        <f>AVERAGE('trad-150'!$AK$2:$AK$201)</f>
        <v>0.79780515935776108</v>
      </c>
      <c r="I32" s="54">
        <f>AVERAGE('3060-150'!$AK$2:$AK$201)</f>
        <v>1.4339917323873741</v>
      </c>
      <c r="J32" s="54">
        <f>AVERAGE('15-150'!$AK$2:$AK$201)</f>
        <v>3.9469321613343396</v>
      </c>
      <c r="K32" s="41"/>
      <c r="L32" s="42"/>
      <c r="M32" s="41"/>
      <c r="N32" s="41"/>
      <c r="O32" s="41"/>
      <c r="P32" s="41"/>
      <c r="Q32" s="41"/>
      <c r="R32" s="41"/>
    </row>
    <row r="33" spans="1:63" x14ac:dyDescent="0.3">
      <c r="A33" s="53" t="s">
        <v>717</v>
      </c>
      <c r="B33" s="54">
        <f>MAX('trad-50'!$AK$2:$AK$201)</f>
        <v>22.015850930126859</v>
      </c>
      <c r="C33" s="54">
        <f>MAX('3060-50'!$AK$2:$AK$201)</f>
        <v>13.67691936096281</v>
      </c>
      <c r="D33" s="54">
        <f>MAX('15-50'!$AK$2:$AK$201)</f>
        <v>53.098027346858387</v>
      </c>
      <c r="E33" s="54">
        <f>MAX('trad-100'!$AK$2:$AK$201)</f>
        <v>7.6189402524932364</v>
      </c>
      <c r="F33" s="54">
        <f>MAX('3060-100'!$AK$2:$AK$201)</f>
        <v>6.7862773874039277</v>
      </c>
      <c r="G33" s="54">
        <f>MAX('15-100'!$AK$2:$AK$201)</f>
        <v>9.4590203843520886</v>
      </c>
      <c r="H33" s="54">
        <f>MAX('trad-150'!$AK$2:$AK$201)</f>
        <v>4.0799194013130702</v>
      </c>
      <c r="I33" s="54">
        <f>MAX('3060-150'!$AK$2:$AK$201)</f>
        <v>7.8958469379524434</v>
      </c>
      <c r="J33" s="54">
        <f>MAX('15-150'!$AK$2:$AK$201)</f>
        <v>13.38722544487279</v>
      </c>
      <c r="K33" s="41"/>
      <c r="L33" s="42"/>
      <c r="M33" s="41"/>
      <c r="N33" s="41"/>
      <c r="O33" s="41"/>
      <c r="P33" s="41"/>
      <c r="Q33" s="41"/>
      <c r="R33" s="41"/>
    </row>
    <row r="34" spans="1:63" s="23" customFormat="1" ht="15" thickBot="1" x14ac:dyDescent="0.35">
      <c r="A34" s="31"/>
      <c r="B34" s="52" t="s">
        <v>687</v>
      </c>
      <c r="C34" s="52" t="s">
        <v>688</v>
      </c>
      <c r="D34" s="52" t="s">
        <v>689</v>
      </c>
      <c r="E34" s="52" t="s">
        <v>690</v>
      </c>
      <c r="F34" s="52" t="s">
        <v>691</v>
      </c>
      <c r="G34" s="52" t="s">
        <v>692</v>
      </c>
      <c r="H34" s="52" t="s">
        <v>693</v>
      </c>
      <c r="I34" s="52" t="s">
        <v>694</v>
      </c>
      <c r="J34" s="52" t="s">
        <v>695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</row>
    <row r="35" spans="1:63" s="17" customFormat="1" ht="15" thickBot="1" x14ac:dyDescent="0.35">
      <c r="A35" s="16" t="s">
        <v>2</v>
      </c>
      <c r="B35" s="47">
        <f>AVERAGE(B48:B197)</f>
        <v>1.056635830272E-2</v>
      </c>
      <c r="C35" s="47">
        <f t="shared" ref="C35:J35" si="2">AVERAGE(C48:C197)</f>
        <v>3.6015889839821708E-2</v>
      </c>
      <c r="D35" s="47">
        <f t="shared" si="2"/>
        <v>7.2181043128640959E-2</v>
      </c>
      <c r="E35" s="47">
        <f t="shared" si="2"/>
        <v>1.0818228889600003E-3</v>
      </c>
      <c r="F35" s="47">
        <f t="shared" si="2"/>
        <v>9.1285332948964383E-3</v>
      </c>
      <c r="G35" s="47">
        <f t="shared" si="2"/>
        <v>1.1323396149980175E-2</v>
      </c>
      <c r="H35" s="47">
        <f t="shared" si="2"/>
        <v>2.7277285502419761E-4</v>
      </c>
      <c r="I35" s="47">
        <f t="shared" si="2"/>
        <v>4.495870957697109E-3</v>
      </c>
      <c r="J35" s="47">
        <f t="shared" si="2"/>
        <v>7.7544896522373317E-3</v>
      </c>
      <c r="K35" s="42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18"/>
    </row>
    <row r="36" spans="1:63" s="5" customFormat="1" ht="15" thickBot="1" x14ac:dyDescent="0.35">
      <c r="A36" s="3" t="s">
        <v>3</v>
      </c>
      <c r="B36" s="46">
        <f>_xlfn.STDEV.S(B48:B197)</f>
        <v>2.6095224351858504E-2</v>
      </c>
      <c r="C36" s="46">
        <f t="shared" ref="C36:J36" si="3">_xlfn.STDEV.S(C48:C197)</f>
        <v>3.7064894572874353E-2</v>
      </c>
      <c r="D36" s="46">
        <f t="shared" si="3"/>
        <v>7.2009121972038431E-2</v>
      </c>
      <c r="E36" s="46">
        <f t="shared" si="3"/>
        <v>1.8460067717853555E-3</v>
      </c>
      <c r="F36" s="46">
        <f t="shared" si="3"/>
        <v>9.9849333854893276E-3</v>
      </c>
      <c r="G36" s="46">
        <f t="shared" si="3"/>
        <v>1.816248839229816E-2</v>
      </c>
      <c r="H36" s="46">
        <f t="shared" si="3"/>
        <v>3.352147716512091E-4</v>
      </c>
      <c r="I36" s="46">
        <f t="shared" si="3"/>
        <v>8.3814185195433023E-3</v>
      </c>
      <c r="J36" s="46">
        <f t="shared" si="3"/>
        <v>1.0346144128280414E-2</v>
      </c>
      <c r="K36" s="42"/>
      <c r="L36" s="42"/>
      <c r="M36" s="41"/>
      <c r="N36" s="41"/>
      <c r="O36" s="41"/>
      <c r="P36" s="41"/>
      <c r="Q36" s="41"/>
      <c r="R36" s="41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4</v>
      </c>
      <c r="B37" s="48">
        <f>MAX(0.000000000001, MIN(B48:B197))</f>
        <v>8.8473600000000142E-5</v>
      </c>
      <c r="C37" s="48">
        <f t="shared" ref="C37:J37" si="4">MAX(0.000000000001, MIN(C48:C197))</f>
        <v>2.070038391995799E-4</v>
      </c>
      <c r="D37" s="48">
        <f t="shared" si="4"/>
        <v>1.293691654898603E-3</v>
      </c>
      <c r="E37" s="48">
        <f t="shared" si="4"/>
        <v>2.1429760000000119E-5</v>
      </c>
      <c r="F37" s="48">
        <f t="shared" si="4"/>
        <v>3.4938275019540632E-5</v>
      </c>
      <c r="G37" s="48">
        <f t="shared" si="4"/>
        <v>2.2087102999435188E-6</v>
      </c>
      <c r="H37" s="48">
        <f t="shared" si="4"/>
        <v>1.8744936647462358E-5</v>
      </c>
      <c r="I37" s="48">
        <f t="shared" si="4"/>
        <v>1.112883617065642E-5</v>
      </c>
      <c r="J37" s="48">
        <f t="shared" si="4"/>
        <v>6.5956989538863315E-5</v>
      </c>
      <c r="K37" s="42"/>
      <c r="L37" s="42"/>
      <c r="M37" s="41"/>
      <c r="N37" s="41"/>
      <c r="O37" s="41"/>
      <c r="P37" s="41"/>
      <c r="Q37" s="41"/>
      <c r="R37" s="41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5</v>
      </c>
      <c r="B38" s="46">
        <f>QUARTILE(B48:B197, 1)</f>
        <v>7.5342643200000019E-4</v>
      </c>
      <c r="C38" s="46">
        <f t="shared" ref="C38:J38" si="5">QUARTILE(C48:C197, 1)</f>
        <v>7.8681042348129303E-3</v>
      </c>
      <c r="D38" s="46">
        <f t="shared" si="5"/>
        <v>1.0425120439497971E-2</v>
      </c>
      <c r="E38" s="46">
        <f t="shared" si="5"/>
        <v>2.6142342400000025E-4</v>
      </c>
      <c r="F38" s="46">
        <f t="shared" si="5"/>
        <v>2.1727725663722407E-3</v>
      </c>
      <c r="G38" s="46">
        <f t="shared" si="5"/>
        <v>2.1148857827273247E-3</v>
      </c>
      <c r="H38" s="46">
        <f t="shared" si="5"/>
        <v>7.7607951451303178E-5</v>
      </c>
      <c r="I38" s="46">
        <f t="shared" si="5"/>
        <v>5.5754722369451412E-4</v>
      </c>
      <c r="J38" s="46">
        <f t="shared" si="5"/>
        <v>1.2276480802549429E-3</v>
      </c>
      <c r="K38" s="42"/>
      <c r="L38" s="42"/>
      <c r="M38" s="41"/>
      <c r="N38" s="41"/>
      <c r="O38" s="41"/>
      <c r="P38" s="41"/>
      <c r="Q38" s="41"/>
      <c r="R38" s="41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5" customFormat="1" ht="15" thickBot="1" x14ac:dyDescent="0.35">
      <c r="A39" s="3" t="s">
        <v>6</v>
      </c>
      <c r="B39" s="46">
        <f>MEDIAN(B48:B197)</f>
        <v>2.3262576639999991E-3</v>
      </c>
      <c r="C39" s="46">
        <f t="shared" ref="C39:J39" si="6">MEDIAN(C48:C197)</f>
        <v>2.2705822257452719E-2</v>
      </c>
      <c r="D39" s="46">
        <f t="shared" si="6"/>
        <v>5.2989191634054203E-2</v>
      </c>
      <c r="E39" s="46">
        <f t="shared" si="6"/>
        <v>6.7923276799999985E-4</v>
      </c>
      <c r="F39" s="46">
        <f t="shared" si="6"/>
        <v>4.4764585937433383E-3</v>
      </c>
      <c r="G39" s="46">
        <f t="shared" si="6"/>
        <v>5.4155774548792302E-3</v>
      </c>
      <c r="H39" s="46">
        <f t="shared" si="6"/>
        <v>1.5628580731961609E-4</v>
      </c>
      <c r="I39" s="46">
        <f t="shared" si="6"/>
        <v>1.3560761568073244E-3</v>
      </c>
      <c r="J39" s="46">
        <f t="shared" si="6"/>
        <v>3.1136407956929282E-3</v>
      </c>
      <c r="K39" s="42"/>
      <c r="L39" s="42"/>
      <c r="M39" s="41"/>
      <c r="N39" s="41"/>
      <c r="O39" s="41"/>
      <c r="P39" s="41"/>
      <c r="Q39" s="41"/>
      <c r="R39" s="41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4"/>
    </row>
    <row r="40" spans="1:63" s="5" customFormat="1" ht="15" thickBot="1" x14ac:dyDescent="0.35">
      <c r="A40" s="3" t="s">
        <v>7</v>
      </c>
      <c r="B40" s="46">
        <f>QUARTILE(B48:B197, 3)</f>
        <v>5.5851171839999972E-3</v>
      </c>
      <c r="C40" s="46">
        <f t="shared" ref="C40:J40" si="7">QUARTILE(C48:C197, 3)</f>
        <v>5.403393838963081E-2</v>
      </c>
      <c r="D40" s="46">
        <f t="shared" si="7"/>
        <v>0.13058744644138201</v>
      </c>
      <c r="E40" s="46">
        <f t="shared" si="7"/>
        <v>1.1436703359999994E-3</v>
      </c>
      <c r="F40" s="46">
        <f t="shared" si="7"/>
        <v>1.2538065964910826E-2</v>
      </c>
      <c r="G40" s="46">
        <f t="shared" si="7"/>
        <v>1.0969628017244814E-2</v>
      </c>
      <c r="H40" s="46">
        <f t="shared" si="7"/>
        <v>3.2323976744032907E-4</v>
      </c>
      <c r="I40" s="46">
        <f t="shared" si="7"/>
        <v>3.9738088820139043E-3</v>
      </c>
      <c r="J40" s="46">
        <f t="shared" si="7"/>
        <v>9.7096254654456416E-3</v>
      </c>
      <c r="K40" s="42"/>
      <c r="L40" s="42"/>
      <c r="M40" s="41"/>
      <c r="N40" s="41"/>
      <c r="O40" s="41"/>
      <c r="P40" s="41"/>
      <c r="Q40" s="41"/>
      <c r="R40" s="41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4"/>
    </row>
    <row r="41" spans="1:63" s="17" customFormat="1" ht="15" thickBot="1" x14ac:dyDescent="0.35">
      <c r="A41" s="16" t="s">
        <v>8</v>
      </c>
      <c r="B41" s="46">
        <f>MAX(B48:B197)</f>
        <v>0.12998213632</v>
      </c>
      <c r="C41" s="46">
        <f t="shared" ref="C41:J41" si="8">MAX(C48:C197)</f>
        <v>0.14846557440045979</v>
      </c>
      <c r="D41" s="46">
        <f t="shared" si="8"/>
        <v>0.25526851670098272</v>
      </c>
      <c r="E41" s="46">
        <f t="shared" si="8"/>
        <v>1.2067385216000001E-2</v>
      </c>
      <c r="F41" s="46">
        <f t="shared" si="8"/>
        <v>4.0305836261895878E-2</v>
      </c>
      <c r="G41" s="46">
        <f t="shared" si="8"/>
        <v>9.2083462009074704E-2</v>
      </c>
      <c r="H41" s="46">
        <f t="shared" si="8"/>
        <v>1.966709761404669E-3</v>
      </c>
      <c r="I41" s="46">
        <f t="shared" si="8"/>
        <v>3.9015549880184117E-2</v>
      </c>
      <c r="J41" s="46">
        <f t="shared" si="8"/>
        <v>4.5996467576676602E-2</v>
      </c>
      <c r="K41" s="42"/>
      <c r="L41" s="42"/>
      <c r="M41" s="41"/>
      <c r="N41" s="41"/>
      <c r="O41" s="41"/>
      <c r="P41" s="41"/>
      <c r="Q41" s="41"/>
      <c r="R41" s="41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18"/>
    </row>
    <row r="42" spans="1:63" s="8" customFormat="1" ht="15" thickBot="1" x14ac:dyDescent="0.35">
      <c r="A42" s="6"/>
      <c r="B42" s="52" t="s">
        <v>687</v>
      </c>
      <c r="C42" s="52" t="s">
        <v>688</v>
      </c>
      <c r="D42" s="52" t="s">
        <v>689</v>
      </c>
      <c r="E42" s="52" t="s">
        <v>690</v>
      </c>
      <c r="F42" s="52" t="s">
        <v>691</v>
      </c>
      <c r="G42" s="52" t="s">
        <v>692</v>
      </c>
      <c r="H42" s="52" t="s">
        <v>693</v>
      </c>
      <c r="I42" s="52" t="s">
        <v>694</v>
      </c>
      <c r="J42" s="52" t="s">
        <v>695</v>
      </c>
      <c r="K42" s="39"/>
      <c r="L42" s="42"/>
      <c r="M42" s="41"/>
      <c r="N42" s="41"/>
      <c r="O42" s="41"/>
      <c r="P42" s="41"/>
      <c r="Q42" s="41"/>
      <c r="R42" s="41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7"/>
    </row>
    <row r="43" spans="1:63" s="5" customFormat="1" ht="15" thickBot="1" x14ac:dyDescent="0.35">
      <c r="A43" s="3" t="s">
        <v>9</v>
      </c>
      <c r="B43" s="10">
        <f t="shared" ref="B43:G43" si="9">B38</f>
        <v>7.5342643200000019E-4</v>
      </c>
      <c r="C43" s="11">
        <f t="shared" si="9"/>
        <v>7.8681042348129303E-3</v>
      </c>
      <c r="D43" s="9">
        <f t="shared" si="9"/>
        <v>1.0425120439497971E-2</v>
      </c>
      <c r="E43" s="9">
        <f t="shared" si="9"/>
        <v>2.6142342400000025E-4</v>
      </c>
      <c r="F43" s="9">
        <f t="shared" si="9"/>
        <v>2.1727725663722407E-3</v>
      </c>
      <c r="G43" s="9">
        <f t="shared" si="9"/>
        <v>2.1148857827273247E-3</v>
      </c>
      <c r="H43" s="10">
        <f t="shared" ref="H43:J43" si="10">H38</f>
        <v>7.7607951451303178E-5</v>
      </c>
      <c r="I43" s="11">
        <f t="shared" si="10"/>
        <v>5.5754722369451412E-4</v>
      </c>
      <c r="J43" s="9">
        <f t="shared" si="10"/>
        <v>1.2276480802549429E-3</v>
      </c>
      <c r="K43" s="42"/>
      <c r="L43" s="42"/>
      <c r="M43" s="41"/>
      <c r="N43" s="41"/>
      <c r="O43" s="41"/>
      <c r="P43" s="41"/>
      <c r="Q43" s="41"/>
      <c r="R43" s="41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10</v>
      </c>
      <c r="B44" s="10">
        <f>B39-B38</f>
        <v>1.5728312319999989E-3</v>
      </c>
      <c r="C44" s="11">
        <f t="shared" ref="B44:G45" si="11">C39-C38</f>
        <v>1.4837718022639789E-2</v>
      </c>
      <c r="D44" s="9">
        <f t="shared" si="11"/>
        <v>4.2564071194556234E-2</v>
      </c>
      <c r="E44" s="9">
        <f t="shared" si="11"/>
        <v>4.178093439999996E-4</v>
      </c>
      <c r="F44" s="9">
        <f t="shared" si="11"/>
        <v>2.3036860273710977E-3</v>
      </c>
      <c r="G44" s="9">
        <f t="shared" si="11"/>
        <v>3.3006916721519054E-3</v>
      </c>
      <c r="H44" s="10">
        <f>H39-H38</f>
        <v>7.8677855868312913E-5</v>
      </c>
      <c r="I44" s="11">
        <f t="shared" ref="I44:J44" si="12">I39-I38</f>
        <v>7.9852893311281028E-4</v>
      </c>
      <c r="J44" s="9">
        <f t="shared" si="12"/>
        <v>1.8859927154379853E-3</v>
      </c>
      <c r="K44" s="42"/>
      <c r="L44" s="42"/>
      <c r="M44" s="41"/>
      <c r="N44" s="41"/>
      <c r="O44" s="41"/>
      <c r="P44" s="41"/>
      <c r="Q44" s="41"/>
      <c r="R44" s="41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11</v>
      </c>
      <c r="B45" s="10">
        <f t="shared" si="11"/>
        <v>3.2588595199999982E-3</v>
      </c>
      <c r="C45" s="11">
        <f t="shared" si="11"/>
        <v>3.1328116132178091E-2</v>
      </c>
      <c r="D45" s="9">
        <f t="shared" si="11"/>
        <v>7.7598254807327807E-2</v>
      </c>
      <c r="E45" s="9">
        <f t="shared" si="11"/>
        <v>4.6443756799999952E-4</v>
      </c>
      <c r="F45" s="9">
        <f t="shared" si="11"/>
        <v>8.0616073711674875E-3</v>
      </c>
      <c r="G45" s="9">
        <f t="shared" si="11"/>
        <v>5.5540505623655834E-3</v>
      </c>
      <c r="H45" s="10">
        <f t="shared" ref="H45:J45" si="13">H40-H39</f>
        <v>1.6695396012071298E-4</v>
      </c>
      <c r="I45" s="11">
        <f t="shared" si="13"/>
        <v>2.6177327252065799E-3</v>
      </c>
      <c r="J45" s="9">
        <f t="shared" si="13"/>
        <v>6.5959846697527134E-3</v>
      </c>
      <c r="K45" s="42"/>
      <c r="L45" s="42"/>
      <c r="M45" s="41"/>
      <c r="N45" s="41"/>
      <c r="O45" s="41"/>
      <c r="P45" s="41"/>
      <c r="Q45" s="41"/>
      <c r="R45" s="41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12</v>
      </c>
      <c r="B46" s="10">
        <f>B38-B37</f>
        <v>6.6495283200000005E-4</v>
      </c>
      <c r="C46" s="11">
        <f>C38-C37</f>
        <v>7.6611003956133508E-3</v>
      </c>
      <c r="D46" s="9">
        <f t="shared" ref="D46:G46" si="14">D38-D37</f>
        <v>9.1314287845993668E-3</v>
      </c>
      <c r="E46" s="9">
        <f t="shared" si="14"/>
        <v>2.3999366400000014E-4</v>
      </c>
      <c r="F46" s="9">
        <f t="shared" si="14"/>
        <v>2.1378342913527001E-3</v>
      </c>
      <c r="G46" s="9">
        <f t="shared" si="14"/>
        <v>2.1126770724273812E-3</v>
      </c>
      <c r="H46" s="10">
        <f>H38-H37</f>
        <v>5.886301480384082E-5</v>
      </c>
      <c r="I46" s="11">
        <f t="shared" ref="I46:J46" si="15">I38-I37</f>
        <v>5.4641838752385774E-4</v>
      </c>
      <c r="J46" s="9">
        <f t="shared" si="15"/>
        <v>1.1616910907160797E-3</v>
      </c>
      <c r="K46" s="42"/>
      <c r="L46" s="42"/>
      <c r="M46" s="41"/>
      <c r="N46" s="41"/>
      <c r="O46" s="41"/>
      <c r="P46" s="41"/>
      <c r="Q46" s="41"/>
      <c r="R46" s="41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13</v>
      </c>
      <c r="B47" s="10">
        <f t="shared" ref="B47:G47" si="16">B41-B40</f>
        <v>0.124397019136</v>
      </c>
      <c r="C47" s="11">
        <f>C41-C40</f>
        <v>9.443163601082899E-2</v>
      </c>
      <c r="D47" s="9">
        <f t="shared" si="16"/>
        <v>0.12468107025960071</v>
      </c>
      <c r="E47" s="9">
        <f t="shared" si="16"/>
        <v>1.0923714880000001E-2</v>
      </c>
      <c r="F47" s="9">
        <f t="shared" si="16"/>
        <v>2.7767770296985052E-2</v>
      </c>
      <c r="G47" s="9">
        <f t="shared" si="16"/>
        <v>8.1113833991829892E-2</v>
      </c>
      <c r="H47" s="10">
        <f t="shared" ref="H47:J47" si="17">H41-H40</f>
        <v>1.6434699939643399E-3</v>
      </c>
      <c r="I47" s="11">
        <f t="shared" si="17"/>
        <v>3.5041740998170215E-2</v>
      </c>
      <c r="J47" s="9">
        <f t="shared" si="17"/>
        <v>3.6286842111230962E-2</v>
      </c>
      <c r="K47" s="42"/>
      <c r="L47" s="42"/>
      <c r="M47" s="41"/>
      <c r="N47" s="41"/>
      <c r="O47" s="41"/>
      <c r="P47" s="41"/>
      <c r="Q47" s="41"/>
      <c r="R47" s="41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x14ac:dyDescent="0.3">
      <c r="A48" s="2"/>
      <c r="B48" s="12">
        <f>'trad-50'!F2</f>
        <v>1.433366527999998E-2</v>
      </c>
      <c r="C48" s="12">
        <f>'3060-50'!F2</f>
        <v>5.9049302303163617E-2</v>
      </c>
      <c r="D48" s="12">
        <f>'15-50'!F2</f>
        <v>2.0863365921152611E-2</v>
      </c>
      <c r="E48" s="12">
        <f>'trad-100'!F2</f>
        <v>2.1429760000000119E-5</v>
      </c>
      <c r="F48" s="12">
        <f>'3060-100'!F2</f>
        <v>1.1025783700884639E-2</v>
      </c>
      <c r="G48" s="12">
        <f>'15-100'!F2</f>
        <v>9.2083462009074704E-2</v>
      </c>
      <c r="H48" s="12">
        <f>'trad-150'!F2</f>
        <v>8.256447216899869E-4</v>
      </c>
      <c r="I48" s="12">
        <f>'3060-150'!F2</f>
        <v>1.3103165282613879E-3</v>
      </c>
      <c r="J48" s="12">
        <f>'15-150'!F2</f>
        <v>3.9850952051785774E-3</v>
      </c>
      <c r="K48" s="42"/>
      <c r="L48" s="42"/>
      <c r="M48" s="41"/>
      <c r="N48" s="41"/>
      <c r="O48" s="41"/>
      <c r="P48" s="41"/>
      <c r="Q48" s="41"/>
      <c r="R48" s="41"/>
    </row>
    <row r="49" spans="2:18" x14ac:dyDescent="0.3">
      <c r="B49" s="12">
        <f>'trad-50'!F3</f>
        <v>0.12803619225599999</v>
      </c>
      <c r="C49" s="12">
        <f>'3060-50'!F3</f>
        <v>1.7301859903601389E-3</v>
      </c>
      <c r="D49" s="12">
        <f>'15-50'!F3</f>
        <v>2.2706705552144019E-2</v>
      </c>
      <c r="E49" s="12">
        <f>'trad-100'!F3</f>
        <v>2.8176716800000051E-4</v>
      </c>
      <c r="F49" s="12">
        <f>'3060-100'!F3</f>
        <v>5.8150371391979484E-4</v>
      </c>
      <c r="G49" s="12">
        <f>'15-100'!F3</f>
        <v>1.5917114703208259E-2</v>
      </c>
      <c r="H49" s="12">
        <f>'trad-150'!F3</f>
        <v>7.0507060674897081E-5</v>
      </c>
      <c r="I49" s="12">
        <f>'3060-150'!F3</f>
        <v>2.5680015343728419E-3</v>
      </c>
      <c r="J49" s="12">
        <f>'15-150'!F3</f>
        <v>9.7164814892517621E-5</v>
      </c>
      <c r="K49" s="42"/>
      <c r="L49" s="42"/>
      <c r="M49" s="41"/>
      <c r="N49" s="41"/>
      <c r="O49" s="41"/>
      <c r="P49" s="41"/>
      <c r="Q49" s="41"/>
      <c r="R49" s="41"/>
    </row>
    <row r="50" spans="2:18" x14ac:dyDescent="0.3">
      <c r="B50" s="12">
        <f>'trad-50'!F4</f>
        <v>3.2354795520000011E-3</v>
      </c>
      <c r="C50" s="12">
        <f>'3060-50'!F4</f>
        <v>2.3713603830265721E-2</v>
      </c>
      <c r="D50" s="12">
        <f>'15-50'!F4</f>
        <v>0.1960718274971622</v>
      </c>
      <c r="E50" s="12">
        <f>'trad-100'!F4</f>
        <v>2.2413680640000011E-3</v>
      </c>
      <c r="F50" s="12">
        <f>'3060-100'!F4</f>
        <v>8.824876137451575E-4</v>
      </c>
      <c r="G50" s="12">
        <f>'15-100'!F4</f>
        <v>7.1630450784625228E-3</v>
      </c>
      <c r="H50" s="12">
        <f>'trad-150'!F4</f>
        <v>6.5630955281207118E-5</v>
      </c>
      <c r="I50" s="12">
        <f>'3060-150'!F4</f>
        <v>5.2684766746129092E-3</v>
      </c>
      <c r="J50" s="12">
        <f>'15-150'!F4</f>
        <v>3.4480495031948888E-2</v>
      </c>
      <c r="K50" s="42"/>
      <c r="L50" s="42"/>
      <c r="M50" s="41"/>
      <c r="N50" s="41"/>
      <c r="O50" s="41"/>
      <c r="P50" s="41"/>
      <c r="Q50" s="41"/>
      <c r="R50" s="41"/>
    </row>
    <row r="51" spans="2:18" x14ac:dyDescent="0.3">
      <c r="B51" s="12">
        <f>'trad-50'!F5</f>
        <v>2.3945134079999988E-3</v>
      </c>
      <c r="C51" s="12">
        <f>'3060-50'!F5</f>
        <v>1.8334077747194311E-2</v>
      </c>
      <c r="D51" s="12">
        <f>'15-50'!F5</f>
        <v>0.13058744644138201</v>
      </c>
      <c r="E51" s="12">
        <f>'trad-100'!F5</f>
        <v>1.0540834560000031E-3</v>
      </c>
      <c r="F51" s="12">
        <f>'3060-100'!F5</f>
        <v>1.413236048376615E-3</v>
      </c>
      <c r="G51" s="12">
        <f>'15-100'!F5</f>
        <v>8.7791894374998174E-3</v>
      </c>
      <c r="H51" s="12">
        <f>'trad-150'!F5</f>
        <v>1.6432169858984809E-4</v>
      </c>
      <c r="I51" s="12">
        <f>'3060-150'!F5</f>
        <v>2.3340391587555261E-3</v>
      </c>
      <c r="J51" s="12">
        <f>'15-150'!F5</f>
        <v>2.176528687428592E-3</v>
      </c>
      <c r="K51" s="42"/>
      <c r="L51" s="42"/>
      <c r="M51" s="41"/>
      <c r="N51" s="41"/>
      <c r="O51" s="41"/>
      <c r="P51" s="41"/>
      <c r="Q51" s="41"/>
      <c r="R51" s="41"/>
    </row>
    <row r="52" spans="2:18" x14ac:dyDescent="0.3">
      <c r="B52" s="12">
        <f>'trad-50'!F6</f>
        <v>8.9911295999999961E-4</v>
      </c>
      <c r="C52" s="12">
        <f>'3060-50'!F6</f>
        <v>4.5153095679009323E-3</v>
      </c>
      <c r="D52" s="12">
        <f>'15-50'!F6</f>
        <v>2.4153335927895089E-2</v>
      </c>
      <c r="E52" s="12">
        <f>'trad-100'!F6</f>
        <v>7.8433318399999982E-4</v>
      </c>
      <c r="F52" s="12">
        <f>'3060-100'!F6</f>
        <v>3.4938275019540632E-5</v>
      </c>
      <c r="G52" s="12">
        <f>'15-100'!F6</f>
        <v>3.6445755154183531E-3</v>
      </c>
      <c r="H52" s="12">
        <f>'trad-150'!F6</f>
        <v>8.8711069111660013E-4</v>
      </c>
      <c r="I52" s="12">
        <f>'3060-150'!F6</f>
        <v>3.9015549880184117E-2</v>
      </c>
      <c r="J52" s="12">
        <f>'15-150'!F6</f>
        <v>1.6789836469590841E-2</v>
      </c>
      <c r="K52" s="42"/>
      <c r="L52" s="42"/>
      <c r="M52" s="41"/>
      <c r="N52" s="41"/>
      <c r="O52" s="41"/>
      <c r="P52" s="41"/>
      <c r="Q52" s="41"/>
      <c r="R52" s="41"/>
    </row>
    <row r="53" spans="2:18" x14ac:dyDescent="0.3">
      <c r="B53" s="12">
        <f>'trad-50'!F7</f>
        <v>3.2302284800000019E-3</v>
      </c>
      <c r="C53" s="12">
        <f>'3060-50'!F7</f>
        <v>0.12673943934915219</v>
      </c>
      <c r="D53" s="12">
        <f>'15-50'!F7</f>
        <v>2.8250023843004141E-2</v>
      </c>
      <c r="E53" s="12">
        <f>'trad-100'!F7</f>
        <v>5.3521804799999987E-4</v>
      </c>
      <c r="F53" s="12">
        <f>'3060-100'!F7</f>
        <v>2.9068770577891298E-3</v>
      </c>
      <c r="G53" s="12">
        <f>'15-100'!F7</f>
        <v>1.463442041738541E-2</v>
      </c>
      <c r="H53" s="12">
        <f>'trad-150'!F7</f>
        <v>2.9133632122908088E-4</v>
      </c>
      <c r="I53" s="12">
        <f>'3060-150'!F7</f>
        <v>6.8173729667939337E-4</v>
      </c>
      <c r="J53" s="12">
        <f>'15-150'!F7</f>
        <v>6.784009096889366E-3</v>
      </c>
      <c r="K53" s="42"/>
      <c r="L53" s="42"/>
      <c r="M53" s="41"/>
      <c r="N53" s="41"/>
      <c r="O53" s="41"/>
      <c r="P53" s="41"/>
      <c r="Q53" s="41"/>
      <c r="R53" s="41"/>
    </row>
    <row r="54" spans="2:18" x14ac:dyDescent="0.3">
      <c r="B54" s="12">
        <f>'trad-50'!F8</f>
        <v>4.4770017279999998E-2</v>
      </c>
      <c r="C54" s="12">
        <f>'3060-50'!F8</f>
        <v>2.8916514407620601E-2</v>
      </c>
      <c r="D54" s="12">
        <f>'15-50'!F8</f>
        <v>1.29923091131601E-2</v>
      </c>
      <c r="E54" s="12">
        <f>'trad-100'!F8</f>
        <v>1.2067385216000001E-2</v>
      </c>
      <c r="F54" s="12">
        <f>'3060-100'!F8</f>
        <v>7.5574050752468492E-3</v>
      </c>
      <c r="G54" s="12">
        <f>'15-100'!F8</f>
        <v>3.7735486951759593E-2</v>
      </c>
      <c r="H54" s="12">
        <f>'trad-150'!F8</f>
        <v>1.050692873481479E-3</v>
      </c>
      <c r="I54" s="12">
        <f>'3060-150'!F8</f>
        <v>1.792691111908315E-2</v>
      </c>
      <c r="J54" s="12">
        <f>'15-150'!F8</f>
        <v>4.0787861860399413E-2</v>
      </c>
      <c r="K54" s="42"/>
      <c r="L54" s="42"/>
      <c r="M54" s="41"/>
      <c r="N54" s="41"/>
      <c r="O54" s="41"/>
      <c r="P54" s="41"/>
      <c r="Q54" s="41"/>
      <c r="R54" s="41"/>
    </row>
    <row r="55" spans="2:18" x14ac:dyDescent="0.3">
      <c r="B55" s="12">
        <f>'trad-50'!F9</f>
        <v>4.2539663359999992E-3</v>
      </c>
      <c r="C55" s="12">
        <f>'3060-50'!F9</f>
        <v>8.4318413179087906E-2</v>
      </c>
      <c r="D55" s="12">
        <f>'15-50'!F9</f>
        <v>0.15645755192719371</v>
      </c>
      <c r="E55" s="12">
        <f>'trad-100'!F9</f>
        <v>1.3392930560000009E-3</v>
      </c>
      <c r="F55" s="12">
        <f>'3060-100'!F9</f>
        <v>6.7298240354939174E-3</v>
      </c>
      <c r="G55" s="12">
        <f>'15-100'!F9</f>
        <v>1.7023619850469671E-3</v>
      </c>
      <c r="H55" s="12">
        <f>'trad-150'!F9</f>
        <v>5.6284100161316806E-4</v>
      </c>
      <c r="I55" s="12">
        <f>'3060-150'!F9</f>
        <v>2.2469443289791602E-3</v>
      </c>
      <c r="J55" s="12">
        <f>'15-150'!F9</f>
        <v>2.6278291763181831E-3</v>
      </c>
      <c r="K55" s="42"/>
      <c r="L55" s="42"/>
      <c r="M55" s="41"/>
      <c r="N55" s="41"/>
      <c r="O55" s="41"/>
      <c r="P55" s="41"/>
      <c r="Q55" s="41"/>
      <c r="R55" s="41"/>
    </row>
    <row r="56" spans="2:18" x14ac:dyDescent="0.3">
      <c r="B56" s="12">
        <f>'trad-50'!F10</f>
        <v>1.0004643839999991E-3</v>
      </c>
      <c r="C56" s="12">
        <f>'3060-50'!F10</f>
        <v>9.9381433767466217E-3</v>
      </c>
      <c r="D56" s="12">
        <f>'15-50'!F10</f>
        <v>4.7356991721094567E-2</v>
      </c>
      <c r="E56" s="12">
        <f>'trad-100'!F10</f>
        <v>1.387332480000002E-3</v>
      </c>
      <c r="F56" s="12">
        <f>'3060-100'!F10</f>
        <v>2.0183932785286341E-2</v>
      </c>
      <c r="G56" s="12">
        <f>'15-100'!F10</f>
        <v>1.4875821007194589E-3</v>
      </c>
      <c r="H56" s="12">
        <f>'trad-150'!F10</f>
        <v>1.5091594570096039E-4</v>
      </c>
      <c r="I56" s="12">
        <f>'3060-150'!F10</f>
        <v>1.112883617065642E-5</v>
      </c>
      <c r="J56" s="12">
        <f>'15-150'!F10</f>
        <v>6.4860782841373631E-3</v>
      </c>
      <c r="K56" s="42"/>
    </row>
    <row r="57" spans="2:18" x14ac:dyDescent="0.3">
      <c r="B57" s="12">
        <f>'trad-50'!F11</f>
        <v>1.805901823999999E-3</v>
      </c>
      <c r="C57" s="12">
        <f>'3060-50'!F11</f>
        <v>9.4536765696072861E-3</v>
      </c>
      <c r="D57" s="12">
        <f>'15-50'!F11</f>
        <v>5.3964587867722569E-2</v>
      </c>
      <c r="E57" s="12">
        <f>'trad-100'!F11</f>
        <v>7.9027763199999838E-4</v>
      </c>
      <c r="F57" s="12">
        <f>'3060-100'!F11</f>
        <v>3.3600724460934078E-3</v>
      </c>
      <c r="G57" s="12">
        <f>'15-100'!F11</f>
        <v>3.5007917867068599E-3</v>
      </c>
      <c r="H57" s="12">
        <f>'trad-150'!F11</f>
        <v>3.5230862432921822E-4</v>
      </c>
      <c r="I57" s="12">
        <f>'3060-150'!F11</f>
        <v>9.5257229108923654E-3</v>
      </c>
      <c r="J57" s="12">
        <f>'15-150'!F11</f>
        <v>6.1625145909791892E-3</v>
      </c>
      <c r="K57" s="42"/>
    </row>
    <row r="58" spans="2:18" x14ac:dyDescent="0.3">
      <c r="B58" s="12">
        <f>'trad-50'!F12</f>
        <v>7.0486425600000031E-4</v>
      </c>
      <c r="C58" s="12">
        <f>'3060-50'!F12</f>
        <v>2.6138703932684838E-2</v>
      </c>
      <c r="D58" s="12">
        <f>'15-50'!F12</f>
        <v>0.21844208690830669</v>
      </c>
      <c r="E58" s="12">
        <f>'trad-100'!F12</f>
        <v>4.233925120000001E-4</v>
      </c>
      <c r="F58" s="12">
        <f>'3060-100'!F12</f>
        <v>1.0125551742376591E-2</v>
      </c>
      <c r="G58" s="12">
        <f>'15-100'!F12</f>
        <v>2.1569734043801478E-3</v>
      </c>
      <c r="H58" s="12">
        <f>'trad-150'!F12</f>
        <v>3.1385099377777813E-4</v>
      </c>
      <c r="I58" s="12">
        <f>'3060-150'!F12</f>
        <v>2.8038915200047599E-3</v>
      </c>
      <c r="J58" s="12">
        <f>'15-150'!F12</f>
        <v>2.5981082198426489E-3</v>
      </c>
      <c r="K58" s="42"/>
    </row>
    <row r="59" spans="2:18" x14ac:dyDescent="0.3">
      <c r="B59" s="12">
        <f>'trad-50'!F13</f>
        <v>9.9486924800000162E-4</v>
      </c>
      <c r="C59" s="12">
        <f>'3060-50'!F13</f>
        <v>2.2705822257452719E-2</v>
      </c>
      <c r="D59" s="12">
        <f>'15-50'!F13</f>
        <v>4.1571453509646793E-3</v>
      </c>
      <c r="E59" s="12">
        <f>'trad-100'!F13</f>
        <v>1.253763456000001E-3</v>
      </c>
      <c r="F59" s="12">
        <f>'3060-100'!F13</f>
        <v>1.621800567052975E-2</v>
      </c>
      <c r="G59" s="12">
        <f>'15-100'!F13</f>
        <v>3.1030382715372192E-3</v>
      </c>
      <c r="H59" s="12">
        <f>'trad-150'!F13</f>
        <v>1.105634797037034E-4</v>
      </c>
      <c r="I59" s="12">
        <f>'3060-150'!F13</f>
        <v>9.8076295387548927E-4</v>
      </c>
      <c r="J59" s="12">
        <f>'15-150'!F13</f>
        <v>3.049766371514225E-3</v>
      </c>
      <c r="K59" s="42"/>
    </row>
    <row r="60" spans="2:18" x14ac:dyDescent="0.3">
      <c r="B60" s="12">
        <f>'trad-50'!F14</f>
        <v>6.9075763199999999E-3</v>
      </c>
      <c r="C60" s="12">
        <f>'3060-50'!F14</f>
        <v>5.403393838963081E-2</v>
      </c>
      <c r="D60" s="12">
        <f>'15-50'!F14</f>
        <v>6.4726324620162201E-2</v>
      </c>
      <c r="E60" s="12">
        <f>'trad-100'!F14</f>
        <v>2.8376447999999959E-5</v>
      </c>
      <c r="F60" s="12">
        <f>'3060-100'!F14</f>
        <v>9.4188602224512981E-3</v>
      </c>
      <c r="G60" s="12">
        <f>'15-100'!F14</f>
        <v>6.295667177911587E-3</v>
      </c>
      <c r="H60" s="12">
        <f>'trad-150'!F14</f>
        <v>1.47049591396433E-4</v>
      </c>
      <c r="I60" s="12">
        <f>'3060-150'!F14</f>
        <v>8.0474840464224645E-4</v>
      </c>
      <c r="J60" s="12">
        <f>'15-150'!F14</f>
        <v>9.3615403182690654E-3</v>
      </c>
      <c r="K60" s="42"/>
    </row>
    <row r="61" spans="2:18" x14ac:dyDescent="0.3">
      <c r="B61" s="12">
        <f>'trad-50'!F15</f>
        <v>3.2432947200000022E-4</v>
      </c>
      <c r="C61" s="12">
        <f>'3060-50'!F15</f>
        <v>6.9978831703559202E-3</v>
      </c>
      <c r="D61" s="12">
        <f>'15-50'!F15</f>
        <v>8.7008861850597381E-3</v>
      </c>
      <c r="E61" s="12">
        <f>'trad-100'!F15</f>
        <v>6.3054745599999977E-4</v>
      </c>
      <c r="F61" s="12">
        <f>'3060-100'!F15</f>
        <v>4.5427798944497836E-3</v>
      </c>
      <c r="G61" s="12">
        <f>'15-100'!F15</f>
        <v>3.2197790124556099E-2</v>
      </c>
      <c r="H61" s="12">
        <f>'trad-150'!F15</f>
        <v>5.1677102529492221E-5</v>
      </c>
      <c r="I61" s="12">
        <f>'3060-150'!F15</f>
        <v>1.867337409841381E-4</v>
      </c>
      <c r="J61" s="12">
        <f>'15-150'!F15</f>
        <v>6.5956989538863315E-5</v>
      </c>
      <c r="K61" s="42"/>
    </row>
    <row r="62" spans="2:18" x14ac:dyDescent="0.3">
      <c r="B62" s="12">
        <f>'trad-50'!F16</f>
        <v>2.9343743999999918E-4</v>
      </c>
      <c r="C62" s="12">
        <f>'3060-50'!F16</f>
        <v>3.051107281103857E-2</v>
      </c>
      <c r="D62" s="12">
        <f>'15-50'!F16</f>
        <v>3.3864945671703048E-2</v>
      </c>
      <c r="E62" s="12">
        <f>'trad-100'!F16</f>
        <v>8.9445158400000026E-4</v>
      </c>
      <c r="F62" s="12">
        <f>'3060-100'!F16</f>
        <v>9.9240938374731613E-4</v>
      </c>
      <c r="G62" s="12">
        <f>'15-100'!F16</f>
        <v>5.281684758557597E-3</v>
      </c>
      <c r="H62" s="12">
        <f>'trad-150'!F16</f>
        <v>3.1130195577503262E-4</v>
      </c>
      <c r="I62" s="12">
        <f>'3060-150'!F16</f>
        <v>1.047460334039152E-4</v>
      </c>
      <c r="J62" s="12">
        <f>'15-150'!F16</f>
        <v>1.5141558629099459E-2</v>
      </c>
      <c r="K62" s="42"/>
    </row>
    <row r="63" spans="2:18" x14ac:dyDescent="0.3">
      <c r="B63" s="12">
        <f>'trad-50'!F17</f>
        <v>5.4118809600000011E-4</v>
      </c>
      <c r="C63" s="12">
        <f>'3060-50'!F17</f>
        <v>0.10943645451435741</v>
      </c>
      <c r="D63" s="12">
        <f>'15-50'!F17</f>
        <v>0.14449018671442179</v>
      </c>
      <c r="E63" s="12">
        <f>'trad-100'!F17</f>
        <v>2.3015142400000001E-4</v>
      </c>
      <c r="F63" s="12">
        <f>'3060-100'!F17</f>
        <v>1.6701103748176069E-3</v>
      </c>
      <c r="G63" s="12">
        <f>'15-100'!F17</f>
        <v>8.9730370537108566E-3</v>
      </c>
      <c r="H63" s="12">
        <f>'trad-150'!F17</f>
        <v>5.2260863999999986E-4</v>
      </c>
      <c r="I63" s="12">
        <f>'3060-150'!F17</f>
        <v>5.8972505651325125E-4</v>
      </c>
      <c r="J63" s="12">
        <f>'15-150'!F17</f>
        <v>1.4284040079135371E-3</v>
      </c>
      <c r="K63" s="42"/>
    </row>
    <row r="64" spans="2:18" x14ac:dyDescent="0.3">
      <c r="B64" s="12">
        <f>'trad-50'!F18</f>
        <v>1.129332735999999E-3</v>
      </c>
      <c r="C64" s="12">
        <f>'3060-50'!F18</f>
        <v>9.8172252896702478E-2</v>
      </c>
      <c r="D64" s="12">
        <f>'15-50'!F18</f>
        <v>1.9879845309542549E-3</v>
      </c>
      <c r="E64" s="12">
        <f>'trad-100'!F18</f>
        <v>1.78095488E-4</v>
      </c>
      <c r="F64" s="12">
        <f>'3060-100'!F18</f>
        <v>2.189932778221638E-4</v>
      </c>
      <c r="G64" s="12">
        <f>'15-100'!F18</f>
        <v>6.8813369954391227E-3</v>
      </c>
      <c r="H64" s="12">
        <f>'trad-150'!F18</f>
        <v>3.0623870419753158E-4</v>
      </c>
      <c r="I64" s="12">
        <f>'3060-150'!F18</f>
        <v>1.16822372823159E-3</v>
      </c>
      <c r="J64" s="12">
        <f>'15-150'!F18</f>
        <v>8.2867330264132643E-5</v>
      </c>
      <c r="K64" s="42"/>
    </row>
    <row r="65" spans="2:11" x14ac:dyDescent="0.3">
      <c r="B65" s="12">
        <f>'trad-50'!F19</f>
        <v>4.8352460800000054E-3</v>
      </c>
      <c r="C65" s="12">
        <f>'3060-50'!F19</f>
        <v>5.3346356757647477E-2</v>
      </c>
      <c r="D65" s="12">
        <f>'15-50'!F19</f>
        <v>7.8514319825372658E-2</v>
      </c>
      <c r="E65" s="12">
        <f>'trad-100'!F19</f>
        <v>4.7722316799999969E-4</v>
      </c>
      <c r="F65" s="12">
        <f>'3060-100'!F19</f>
        <v>1.222934601565721E-2</v>
      </c>
      <c r="G65" s="12">
        <f>'15-100'!F19</f>
        <v>2.2087102999435188E-6</v>
      </c>
      <c r="H65" s="12">
        <f>'trad-150'!F19</f>
        <v>5.9579539489712669E-5</v>
      </c>
      <c r="I65" s="12">
        <f>'3060-150'!F19</f>
        <v>4.728515922827195E-4</v>
      </c>
      <c r="J65" s="12">
        <f>'15-150'!F19</f>
        <v>3.3973930329204521E-4</v>
      </c>
      <c r="K65" s="42"/>
    </row>
    <row r="66" spans="2:11" x14ac:dyDescent="0.3">
      <c r="B66" s="12">
        <f>'trad-50'!F20</f>
        <v>1.658060800000005E-4</v>
      </c>
      <c r="C66" s="12">
        <f>'3060-50'!F20</f>
        <v>0.14846557440045979</v>
      </c>
      <c r="D66" s="12">
        <f>'15-50'!F20</f>
        <v>3.2097666626322301E-3</v>
      </c>
      <c r="E66" s="12">
        <f>'trad-100'!F20</f>
        <v>1.564967808E-3</v>
      </c>
      <c r="F66" s="12">
        <f>'3060-100'!F20</f>
        <v>1.9403541010756701E-2</v>
      </c>
      <c r="G66" s="12">
        <f>'15-100'!F20</f>
        <v>8.7118679618709994E-3</v>
      </c>
      <c r="H66" s="12">
        <f>'trad-150'!F20</f>
        <v>1.216778998518523E-4</v>
      </c>
      <c r="I66" s="12">
        <f>'3060-150'!F20</f>
        <v>3.2238541266196841E-4</v>
      </c>
      <c r="J66" s="12">
        <f>'15-150'!F20</f>
        <v>1.865565676457928E-4</v>
      </c>
      <c r="K66" s="42"/>
    </row>
    <row r="67" spans="2:11" x14ac:dyDescent="0.3">
      <c r="B67" s="12">
        <f>'trad-50'!F21</f>
        <v>1.880768512000002E-3</v>
      </c>
      <c r="C67" s="12">
        <f>'3060-50'!F21</f>
        <v>4.8273025981882822E-3</v>
      </c>
      <c r="D67" s="12">
        <f>'15-50'!F21</f>
        <v>0.1332637568896187</v>
      </c>
      <c r="E67" s="12">
        <f>'trad-100'!F21</f>
        <v>3.3200883200000091E-4</v>
      </c>
      <c r="F67" s="12">
        <f>'3060-100'!F21</f>
        <v>3.359095849483774E-3</v>
      </c>
      <c r="G67" s="12">
        <f>'15-100'!F21</f>
        <v>8.9521919557502289E-3</v>
      </c>
      <c r="H67" s="12">
        <f>'trad-150'!F21</f>
        <v>2.2151306218930051E-4</v>
      </c>
      <c r="I67" s="12">
        <f>'3060-150'!F21</f>
        <v>6.3421142882844463E-4</v>
      </c>
      <c r="J67" s="12">
        <f>'15-150'!F21</f>
        <v>9.5544663936823447E-3</v>
      </c>
      <c r="K67" s="42"/>
    </row>
    <row r="68" spans="2:11" x14ac:dyDescent="0.3">
      <c r="B68" s="12">
        <f>'trad-50'!F22</f>
        <v>2.752118783999999E-3</v>
      </c>
      <c r="C68" s="12">
        <f>'3060-50'!F22</f>
        <v>7.5565004203394766E-3</v>
      </c>
      <c r="D68" s="12">
        <f>'15-50'!F22</f>
        <v>0.1872680731607784</v>
      </c>
      <c r="E68" s="12">
        <f>'trad-100'!F22</f>
        <v>1.25241088E-3</v>
      </c>
      <c r="F68" s="12">
        <f>'3060-100'!F22</f>
        <v>2.390659184842563E-2</v>
      </c>
      <c r="G68" s="12">
        <f>'15-100'!F22</f>
        <v>8.2921917561216323E-4</v>
      </c>
      <c r="H68" s="12">
        <f>'trad-150'!F22</f>
        <v>3.9225119815637882E-4</v>
      </c>
      <c r="I68" s="12">
        <f>'3060-150'!F22</f>
        <v>4.6477953862221989E-3</v>
      </c>
      <c r="J68" s="12">
        <f>'15-150'!F22</f>
        <v>8.2344610288358872E-4</v>
      </c>
      <c r="K68" s="42"/>
    </row>
    <row r="69" spans="2:11" x14ac:dyDescent="0.3">
      <c r="B69" s="12">
        <f>'trad-50'!F23</f>
        <v>9.4530764800000049E-4</v>
      </c>
      <c r="C69" s="12">
        <f>'3060-50'!F23</f>
        <v>2.043228812388808E-2</v>
      </c>
      <c r="D69" s="12">
        <f>'15-50'!F23</f>
        <v>2.8110733977237481E-2</v>
      </c>
      <c r="E69" s="12">
        <f>'trad-100'!F23</f>
        <v>2.564608000000016E-5</v>
      </c>
      <c r="F69" s="12">
        <f>'3060-100'!F23</f>
        <v>1.264097261466203E-2</v>
      </c>
      <c r="G69" s="12">
        <f>'15-100'!F23</f>
        <v>9.4000741724618235E-4</v>
      </c>
      <c r="H69" s="12">
        <f>'trad-150'!F23</f>
        <v>2.4643296886694022E-4</v>
      </c>
      <c r="I69" s="12">
        <f>'3060-150'!F23</f>
        <v>1.5075650645195E-3</v>
      </c>
      <c r="J69" s="12">
        <f>'15-150'!F23</f>
        <v>3.1775152198716319E-3</v>
      </c>
      <c r="K69" s="42"/>
    </row>
    <row r="70" spans="2:11" x14ac:dyDescent="0.3">
      <c r="B70" s="12">
        <f>'trad-50'!F24</f>
        <v>2.5242624000000009E-2</v>
      </c>
      <c r="C70" s="12">
        <f>'3060-50'!F24</f>
        <v>1.399709857174416E-2</v>
      </c>
      <c r="D70" s="12">
        <f>'15-50'!F24</f>
        <v>8.9442976855824391E-2</v>
      </c>
      <c r="E70" s="12">
        <f>'trad-100'!F24</f>
        <v>1.6691353600000009E-4</v>
      </c>
      <c r="F70" s="12">
        <f>'3060-100'!F24</f>
        <v>1.663162412842151E-3</v>
      </c>
      <c r="G70" s="12">
        <f>'15-100'!F24</f>
        <v>2.5575814826502398E-3</v>
      </c>
      <c r="H70" s="12">
        <f>'trad-150'!F24</f>
        <v>1.8744936647462358E-5</v>
      </c>
      <c r="I70" s="12">
        <f>'3060-150'!F24</f>
        <v>8.9791294417826788E-3</v>
      </c>
      <c r="J70" s="12">
        <f>'15-150'!F24</f>
        <v>2.8228275100081052E-3</v>
      </c>
      <c r="K70" s="42"/>
    </row>
    <row r="71" spans="2:11" x14ac:dyDescent="0.3">
      <c r="B71" s="12">
        <f>'trad-50'!F25</f>
        <v>3.1754649600000012E-4</v>
      </c>
      <c r="C71" s="12">
        <f>'3060-50'!F25</f>
        <v>6.6466618874353622E-2</v>
      </c>
      <c r="D71" s="12">
        <f>'15-50'!F25</f>
        <v>0.15694907695613131</v>
      </c>
      <c r="E71" s="12">
        <f>'trad-100'!F25</f>
        <v>6.9526144000000049E-4</v>
      </c>
      <c r="F71" s="12">
        <f>'3060-100'!F25</f>
        <v>3.839293098718774E-2</v>
      </c>
      <c r="G71" s="12">
        <f>'15-100'!F25</f>
        <v>6.5186763196543646E-4</v>
      </c>
      <c r="H71" s="12">
        <f>'trad-150'!F25</f>
        <v>1.3945956293004189E-4</v>
      </c>
      <c r="I71" s="12">
        <f>'3060-150'!F25</f>
        <v>1.3329419707001729E-4</v>
      </c>
      <c r="J71" s="12">
        <f>'15-150'!F25</f>
        <v>1.86803952123323E-2</v>
      </c>
      <c r="K71" s="42"/>
    </row>
    <row r="72" spans="2:11" x14ac:dyDescent="0.3">
      <c r="B72" s="12">
        <f>'trad-50'!F26</f>
        <v>4.8062955519999999E-3</v>
      </c>
      <c r="C72" s="12">
        <f>'3060-50'!F26</f>
        <v>7.0589746251714658E-2</v>
      </c>
      <c r="D72" s="12">
        <f>'15-50'!F26</f>
        <v>7.5474502522269284E-3</v>
      </c>
      <c r="E72" s="12">
        <f>'trad-100'!F26</f>
        <v>7.8498444799999947E-4</v>
      </c>
      <c r="F72" s="12">
        <f>'3060-100'!F26</f>
        <v>7.3616181924302448E-3</v>
      </c>
      <c r="G72" s="12">
        <f>'15-100'!F26</f>
        <v>1.16351583384228E-2</v>
      </c>
      <c r="H72" s="12">
        <f>'trad-150'!F26</f>
        <v>1.8724569020576201E-4</v>
      </c>
      <c r="I72" s="12">
        <f>'3060-150'!F26</f>
        <v>3.275301108370559E-3</v>
      </c>
      <c r="J72" s="12">
        <f>'15-150'!F26</f>
        <v>1.718728473763053E-3</v>
      </c>
      <c r="K72" s="42"/>
    </row>
    <row r="73" spans="2:11" x14ac:dyDescent="0.3">
      <c r="B73" s="12">
        <f>'trad-50'!F27</f>
        <v>8.8473600000000142E-5</v>
      </c>
      <c r="C73" s="12">
        <f>'3060-50'!F27</f>
        <v>5.3526520810368754E-3</v>
      </c>
      <c r="D73" s="12">
        <f>'15-50'!F27</f>
        <v>9.0894566672598362E-2</v>
      </c>
      <c r="E73" s="12">
        <f>'trad-100'!F27</f>
        <v>3.6952192000000021E-4</v>
      </c>
      <c r="F73" s="12">
        <f>'3060-100'!F27</f>
        <v>5.5901725164870966E-4</v>
      </c>
      <c r="G73" s="12">
        <f>'15-100'!F27</f>
        <v>1.8591136906421491E-3</v>
      </c>
      <c r="H73" s="12">
        <f>'trad-150'!F27</f>
        <v>2.6479923059533669E-4</v>
      </c>
      <c r="I73" s="12">
        <f>'3060-150'!F27</f>
        <v>5.3026327417799637E-3</v>
      </c>
      <c r="J73" s="12">
        <f>'15-150'!F27</f>
        <v>2.8554988038494082E-3</v>
      </c>
      <c r="K73" s="42"/>
    </row>
    <row r="74" spans="2:11" x14ac:dyDescent="0.3">
      <c r="B74" s="12">
        <f>'trad-50'!F28</f>
        <v>3.6027457536E-2</v>
      </c>
      <c r="C74" s="12">
        <f>'3060-50'!F28</f>
        <v>5.7126837223562148E-2</v>
      </c>
      <c r="D74" s="12">
        <f>'15-50'!F28</f>
        <v>5.2989191634054203E-2</v>
      </c>
      <c r="E74" s="12">
        <f>'trad-100'!F28</f>
        <v>1.790050176E-3</v>
      </c>
      <c r="F74" s="12">
        <f>'3060-100'!F28</f>
        <v>2.302800709689524E-3</v>
      </c>
      <c r="G74" s="12">
        <f>'15-100'!F28</f>
        <v>4.8554882127053289E-3</v>
      </c>
      <c r="H74" s="12">
        <f>'trad-150'!F28</f>
        <v>1.966709761404669E-3</v>
      </c>
      <c r="I74" s="12">
        <f>'3060-150'!F28</f>
        <v>4.2066448065616862E-3</v>
      </c>
      <c r="J74" s="12">
        <f>'15-150'!F28</f>
        <v>6.0016564868363214E-4</v>
      </c>
      <c r="K74" s="42"/>
    </row>
    <row r="75" spans="2:11" x14ac:dyDescent="0.3">
      <c r="B75" s="12">
        <f>'trad-50'!F29</f>
        <v>7.0426624000000083E-4</v>
      </c>
      <c r="C75" s="12">
        <f>'3060-50'!F29</f>
        <v>2.6888811018173881E-2</v>
      </c>
      <c r="D75" s="12">
        <f>'15-50'!F29</f>
        <v>5.5702761522013762E-2</v>
      </c>
      <c r="E75" s="12">
        <f>'trad-100'!F29</f>
        <v>2.5464217600000018E-4</v>
      </c>
      <c r="F75" s="12">
        <f>'3060-100'!F29</f>
        <v>2.7366570036955048E-3</v>
      </c>
      <c r="G75" s="12">
        <f>'15-100'!F29</f>
        <v>2.4092448368212538E-3</v>
      </c>
      <c r="H75" s="12">
        <f>'trad-150'!F29</f>
        <v>3.2636935866117939E-4</v>
      </c>
      <c r="I75" s="12">
        <f>'3060-150'!F29</f>
        <v>5.8149363995064866E-4</v>
      </c>
      <c r="J75" s="12">
        <f>'15-150'!F29</f>
        <v>1.103141101700756E-2</v>
      </c>
      <c r="K75" s="42"/>
    </row>
    <row r="76" spans="2:11" x14ac:dyDescent="0.3">
      <c r="B76" s="12">
        <f>'trad-50'!F30</f>
        <v>5.0838568959999993E-3</v>
      </c>
      <c r="C76" s="12">
        <f>'3060-50'!F30</f>
        <v>2.4250094294062701E-2</v>
      </c>
      <c r="D76" s="12">
        <f>'15-50'!F30</f>
        <v>0.1228573324407212</v>
      </c>
      <c r="E76" s="12">
        <f>'trad-100'!F30</f>
        <v>5.69530751999999E-4</v>
      </c>
      <c r="F76" s="12">
        <f>'3060-100'!F30</f>
        <v>2.8937052759498961E-3</v>
      </c>
      <c r="G76" s="12">
        <f>'15-100'!F30</f>
        <v>4.174264603265922E-3</v>
      </c>
      <c r="H76" s="12">
        <f>'trad-150'!F30</f>
        <v>3.8828900082304521E-5</v>
      </c>
      <c r="I76" s="12">
        <f>'3060-150'!F30</f>
        <v>3.8928479519940849E-4</v>
      </c>
      <c r="J76" s="12">
        <f>'15-150'!F30</f>
        <v>2.6446459742255849E-2</v>
      </c>
      <c r="K76" s="42"/>
    </row>
    <row r="77" spans="2:11" x14ac:dyDescent="0.3">
      <c r="B77" s="12">
        <f>'trad-50'!F31</f>
        <v>1.3022576639999991E-3</v>
      </c>
      <c r="C77" s="12">
        <f>'3060-50'!F31</f>
        <v>7.6078707612280702E-3</v>
      </c>
      <c r="D77" s="12">
        <f>'15-50'!F31</f>
        <v>1.293691654898603E-3</v>
      </c>
      <c r="E77" s="12">
        <f>'trad-100'!F31</f>
        <v>2.236569983999999E-3</v>
      </c>
      <c r="F77" s="12">
        <f>'3060-100'!F31</f>
        <v>1.36614221532782E-2</v>
      </c>
      <c r="G77" s="12">
        <f>'15-100'!F31</f>
        <v>6.9573854538517652E-3</v>
      </c>
      <c r="H77" s="12">
        <f>'trad-150'!F31</f>
        <v>3.8774113694375922E-4</v>
      </c>
      <c r="I77" s="12">
        <f>'3060-150'!F31</f>
        <v>9.067798555664407E-3</v>
      </c>
      <c r="J77" s="12">
        <f>'15-150'!F31</f>
        <v>1.385065266065207E-3</v>
      </c>
      <c r="K77" s="42"/>
    </row>
    <row r="78" spans="2:11" x14ac:dyDescent="0.3">
      <c r="B78" s="12">
        <f>'trad-50'!F32</f>
        <v>7.404969983999996E-3</v>
      </c>
      <c r="C78" s="12">
        <f>'3060-50'!F32</f>
        <v>6.1307713298003374E-3</v>
      </c>
      <c r="D78" s="12">
        <f>'15-50'!F32</f>
        <v>0.17037211682663081</v>
      </c>
      <c r="E78" s="12">
        <f>'trad-100'!F32</f>
        <v>1.063836159999999E-4</v>
      </c>
      <c r="F78" s="12">
        <f>'3060-100'!F32</f>
        <v>1.045440666581185E-2</v>
      </c>
      <c r="G78" s="12">
        <f>'15-100'!F32</f>
        <v>7.4081900212090532E-2</v>
      </c>
      <c r="H78" s="12">
        <f>'trad-150'!F32</f>
        <v>1.186762791330592E-4</v>
      </c>
      <c r="I78" s="12">
        <f>'3060-150'!F32</f>
        <v>5.7959103190991684E-4</v>
      </c>
      <c r="J78" s="12">
        <f>'15-150'!F32</f>
        <v>9.5446590957317724E-4</v>
      </c>
      <c r="K78" s="42"/>
    </row>
    <row r="79" spans="2:11" x14ac:dyDescent="0.3">
      <c r="B79" s="12">
        <f>'trad-50'!F33</f>
        <v>2.7790786560000012E-3</v>
      </c>
      <c r="C79" s="12">
        <f>'3060-50'!F33</f>
        <v>7.8681042348129303E-3</v>
      </c>
      <c r="D79" s="12">
        <f>'15-50'!F33</f>
        <v>1.7826512919597731E-3</v>
      </c>
      <c r="E79" s="12">
        <f>'trad-100'!F33</f>
        <v>7.4810598400000278E-4</v>
      </c>
      <c r="F79" s="12">
        <f>'3060-100'!F33</f>
        <v>3.901962881988573E-3</v>
      </c>
      <c r="G79" s="12">
        <f>'15-100'!F33</f>
        <v>5.4535641920034554E-4</v>
      </c>
      <c r="H79" s="12">
        <f>'trad-150'!F33</f>
        <v>1.456284760493831E-4</v>
      </c>
      <c r="I79" s="12">
        <f>'3060-150'!F33</f>
        <v>6.8676417824997801E-4</v>
      </c>
      <c r="J79" s="12">
        <f>'15-150'!F33</f>
        <v>9.7613451560334078E-3</v>
      </c>
      <c r="K79" s="42"/>
    </row>
    <row r="80" spans="2:11" x14ac:dyDescent="0.3">
      <c r="B80" s="12">
        <f>'trad-50'!F34</f>
        <v>1.508147200000002E-4</v>
      </c>
      <c r="C80" s="12">
        <f>'3060-50'!F34</f>
        <v>5.8836619227891497E-2</v>
      </c>
      <c r="D80" s="12">
        <f>'15-50'!F34</f>
        <v>0.14250822582634889</v>
      </c>
      <c r="E80" s="12">
        <f>'trad-100'!F34</f>
        <v>7.4575871999999952E-4</v>
      </c>
      <c r="F80" s="12">
        <f>'3060-100'!F34</f>
        <v>2.8017013841992539E-2</v>
      </c>
      <c r="G80" s="12">
        <f>'15-100'!F34</f>
        <v>6.2425723684266226E-3</v>
      </c>
      <c r="H80" s="12">
        <f>'trad-150'!F34</f>
        <v>5.2237608384087928E-5</v>
      </c>
      <c r="I80" s="12">
        <f>'3060-150'!F34</f>
        <v>1.4018357853532611E-3</v>
      </c>
      <c r="J80" s="12">
        <f>'15-150'!F34</f>
        <v>1.196179715830021E-3</v>
      </c>
      <c r="K80" s="42"/>
    </row>
    <row r="81" spans="2:11" x14ac:dyDescent="0.3">
      <c r="B81" s="12">
        <f>'trad-50'!F35</f>
        <v>1.194164223999998E-3</v>
      </c>
      <c r="C81" s="12">
        <f>'3060-50'!F35</f>
        <v>4.5761855914580277E-2</v>
      </c>
      <c r="D81" s="12">
        <f>'15-50'!F35</f>
        <v>9.036792863965043E-2</v>
      </c>
      <c r="E81" s="12">
        <f>'trad-100'!F35</f>
        <v>3.3131370240000002E-3</v>
      </c>
      <c r="F81" s="12">
        <f>'3060-100'!F35</f>
        <v>2.548774559189928E-3</v>
      </c>
      <c r="G81" s="12">
        <f>'15-100'!F35</f>
        <v>2.4002325115403441E-4</v>
      </c>
      <c r="H81" s="12">
        <f>'trad-150'!F35</f>
        <v>9.8910623780521444E-5</v>
      </c>
      <c r="I81" s="12">
        <f>'3060-150'!F35</f>
        <v>3.7987964551246201E-2</v>
      </c>
      <c r="J81" s="12">
        <f>'15-150'!F35</f>
        <v>1.8049432295824359E-2</v>
      </c>
      <c r="K81" s="42"/>
    </row>
    <row r="82" spans="2:11" x14ac:dyDescent="0.3">
      <c r="B82" s="12">
        <f>'trad-50'!F36</f>
        <v>2.2580019199999989E-3</v>
      </c>
      <c r="C82" s="12">
        <f>'3060-50'!F36</f>
        <v>4.4609573921194808E-2</v>
      </c>
      <c r="D82" s="12">
        <f>'15-50'!F36</f>
        <v>0.2295790115958124</v>
      </c>
      <c r="E82" s="12">
        <f>'trad-100'!F36</f>
        <v>1.133633280000001E-4</v>
      </c>
      <c r="F82" s="12">
        <f>'3060-100'!F36</f>
        <v>3.8688413950206859E-3</v>
      </c>
      <c r="G82" s="12">
        <f>'15-100'!F36</f>
        <v>4.1502447230131183E-2</v>
      </c>
      <c r="H82" s="12">
        <f>'trad-150'!F36</f>
        <v>6.6939524459808033E-4</v>
      </c>
      <c r="I82" s="12">
        <f>'3060-150'!F36</f>
        <v>5.5019928762271321E-4</v>
      </c>
      <c r="J82" s="12">
        <f>'15-150'!F36</f>
        <v>1.4187847226169469E-3</v>
      </c>
      <c r="K82" s="42"/>
    </row>
    <row r="83" spans="2:11" x14ac:dyDescent="0.3">
      <c r="B83" s="12">
        <f>'trad-50'!F37</f>
        <v>1.4098022400000009E-3</v>
      </c>
      <c r="C83" s="12">
        <f>'3060-50'!F37</f>
        <v>9.5241605590978579E-2</v>
      </c>
      <c r="D83" s="12">
        <f>'15-50'!F37</f>
        <v>1.829754931616968E-2</v>
      </c>
      <c r="E83" s="12">
        <f>'trad-100'!F37</f>
        <v>7.5858816000000064E-5</v>
      </c>
      <c r="F83" s="12">
        <f>'3060-100'!F37</f>
        <v>2.0071101168343451E-2</v>
      </c>
      <c r="G83" s="12">
        <f>'15-100'!F37</f>
        <v>7.3521886125497661E-3</v>
      </c>
      <c r="H83" s="12">
        <f>'trad-150'!F37</f>
        <v>6.0010962348422288E-5</v>
      </c>
      <c r="I83" s="12">
        <f>'3060-150'!F37</f>
        <v>5.8336157027395026E-4</v>
      </c>
      <c r="J83" s="12">
        <f>'15-150'!F37</f>
        <v>2.5581398756822612E-4</v>
      </c>
      <c r="K83" s="42"/>
    </row>
    <row r="84" spans="2:11" x14ac:dyDescent="0.3">
      <c r="B84" s="12">
        <f>'trad-50'!F38</f>
        <v>3.312517119999997E-3</v>
      </c>
      <c r="C84" s="12">
        <f>'3060-50'!F38</f>
        <v>1.2821432831514479E-2</v>
      </c>
      <c r="D84" s="12">
        <f>'15-50'!F38</f>
        <v>6.3674320618936119E-3</v>
      </c>
      <c r="E84" s="12">
        <f>'trad-100'!F38</f>
        <v>2.0253107199999981E-4</v>
      </c>
      <c r="F84" s="12">
        <f>'3060-100'!F38</f>
        <v>8.3839546696233419E-3</v>
      </c>
      <c r="G84" s="12">
        <f>'15-100'!F38</f>
        <v>1.4117663916862691E-2</v>
      </c>
      <c r="H84" s="12">
        <f>'trad-150'!F38</f>
        <v>3.4362010372564959E-4</v>
      </c>
      <c r="I84" s="12">
        <f>'3060-150'!F38</f>
        <v>2.135321943307959E-3</v>
      </c>
      <c r="J84" s="12">
        <f>'15-150'!F38</f>
        <v>5.1623772397544404E-3</v>
      </c>
      <c r="K84" s="42"/>
    </row>
    <row r="85" spans="2:11" x14ac:dyDescent="0.3">
      <c r="B85" s="12">
        <f>'trad-50'!F39</f>
        <v>1.5601393664000001E-2</v>
      </c>
      <c r="C85" s="12">
        <f>'3060-50'!F39</f>
        <v>3.2962898923418389E-3</v>
      </c>
      <c r="D85" s="12">
        <f>'15-50'!F39</f>
        <v>1.108107663359011E-2</v>
      </c>
      <c r="E85" s="12">
        <f>'trad-100'!F39</f>
        <v>5.6671744000000137E-5</v>
      </c>
      <c r="F85" s="12">
        <f>'3060-100'!F39</f>
        <v>2.1294298519331459E-3</v>
      </c>
      <c r="G85" s="12">
        <f>'15-100'!F39</f>
        <v>2.100856575509717E-3</v>
      </c>
      <c r="H85" s="12">
        <f>'trad-150'!F39</f>
        <v>3.9102337580246879E-4</v>
      </c>
      <c r="I85" s="12">
        <f>'3060-150'!F39</f>
        <v>2.3365648974732148E-3</v>
      </c>
      <c r="J85" s="12">
        <f>'15-150'!F39</f>
        <v>4.5996467576676602E-2</v>
      </c>
      <c r="K85" s="42"/>
    </row>
    <row r="86" spans="2:11" x14ac:dyDescent="0.3">
      <c r="B86" s="12">
        <f>'trad-50'!F40</f>
        <v>2.7029889024000012E-2</v>
      </c>
      <c r="C86" s="12">
        <f>'3060-50'!F40</f>
        <v>5.5198062175511814E-3</v>
      </c>
      <c r="D86" s="12">
        <f>'15-50'!F40</f>
        <v>1.0425120439497971E-2</v>
      </c>
      <c r="E86" s="12">
        <f>'trad-100'!F40</f>
        <v>1.124567296E-3</v>
      </c>
      <c r="F86" s="12">
        <f>'3060-100'!F40</f>
        <v>4.0305836261895878E-2</v>
      </c>
      <c r="G86" s="12">
        <f>'15-100'!F40</f>
        <v>1.6386473414343891E-2</v>
      </c>
      <c r="H86" s="12">
        <f>'trad-150'!F40</f>
        <v>1.009543873141287E-4</v>
      </c>
      <c r="I86" s="12">
        <f>'3060-150'!F40</f>
        <v>2.4156577422336312E-3</v>
      </c>
      <c r="J86" s="12">
        <f>'15-150'!F40</f>
        <v>1.3220531735297081E-3</v>
      </c>
      <c r="K86" s="42"/>
    </row>
    <row r="87" spans="2:11" x14ac:dyDescent="0.3">
      <c r="B87" s="12">
        <f>'trad-50'!F41</f>
        <v>4.7714058240000022E-3</v>
      </c>
      <c r="C87" s="12">
        <f>'3060-50'!F41</f>
        <v>2.906541004657193E-2</v>
      </c>
      <c r="D87" s="12">
        <f>'15-50'!F41</f>
        <v>0.15979708959495451</v>
      </c>
      <c r="E87" s="12">
        <f>'trad-100'!F41</f>
        <v>6.3787571200000018E-4</v>
      </c>
      <c r="F87" s="12">
        <f>'3060-100'!F41</f>
        <v>8.0243895387700197E-3</v>
      </c>
      <c r="G87" s="12">
        <f>'15-100'!F41</f>
        <v>7.7258281987340458E-4</v>
      </c>
      <c r="H87" s="12">
        <f>'trad-150'!F41</f>
        <v>2.3905087561042729E-5</v>
      </c>
      <c r="I87" s="12">
        <f>'3060-150'!F41</f>
        <v>1.0988709326367331E-3</v>
      </c>
      <c r="J87" s="12">
        <f>'15-150'!F41</f>
        <v>8.5237075922235828E-3</v>
      </c>
      <c r="K87" s="42"/>
    </row>
    <row r="88" spans="2:11" x14ac:dyDescent="0.3">
      <c r="B88" s="12">
        <f>'trad-50'!F42</f>
        <v>4.9633689599999989E-4</v>
      </c>
      <c r="C88" s="12">
        <f>'3060-50'!F42</f>
        <v>1.4971242659981071E-2</v>
      </c>
      <c r="D88" s="12">
        <f>'15-50'!F42</f>
        <v>2.344932081046068E-3</v>
      </c>
      <c r="E88" s="12">
        <f>'trad-100'!F42</f>
        <v>1.6532006399999979E-4</v>
      </c>
      <c r="F88" s="12">
        <f>'3060-100'!F42</f>
        <v>4.410137293036894E-3</v>
      </c>
      <c r="G88" s="12">
        <f>'15-100'!F42</f>
        <v>1.366077943264817E-2</v>
      </c>
      <c r="H88" s="12">
        <f>'trad-150'!F42</f>
        <v>1.065107321152261E-4</v>
      </c>
      <c r="I88" s="12">
        <f>'3060-150'!F42</f>
        <v>2.313291003106315E-4</v>
      </c>
      <c r="J88" s="12">
        <f>'15-150'!F42</f>
        <v>1.166341219919965E-3</v>
      </c>
      <c r="K88" s="42"/>
    </row>
    <row r="89" spans="2:11" x14ac:dyDescent="0.3">
      <c r="B89" s="12">
        <f>'trad-50'!F43</f>
        <v>1.9110297600000059E-4</v>
      </c>
      <c r="C89" s="12">
        <f>'3060-50'!F43</f>
        <v>0.11904608102023991</v>
      </c>
      <c r="D89" s="12">
        <f>'15-50'!F43</f>
        <v>1.586059631683187E-3</v>
      </c>
      <c r="E89" s="12">
        <f>'trad-100'!F43</f>
        <v>5.5876725760000004E-3</v>
      </c>
      <c r="F89" s="12">
        <f>'3060-100'!F43</f>
        <v>1.5287645921768339E-2</v>
      </c>
      <c r="G89" s="12">
        <f>'15-100'!F43</f>
        <v>1.3596381699307099E-2</v>
      </c>
      <c r="H89" s="12">
        <f>'trad-150'!F43</f>
        <v>1.86441851610425E-4</v>
      </c>
      <c r="I89" s="12">
        <f>'3060-150'!F43</f>
        <v>5.4720134500650464E-3</v>
      </c>
      <c r="J89" s="12">
        <f>'15-150'!F43</f>
        <v>5.0057214805887132E-3</v>
      </c>
      <c r="K89" s="42"/>
    </row>
    <row r="90" spans="2:11" x14ac:dyDescent="0.3">
      <c r="B90" s="12">
        <f>'trad-50'!F44</f>
        <v>5.7156157439999973E-3</v>
      </c>
      <c r="C90" s="12">
        <f>'3060-50'!F44</f>
        <v>1.081556016715661E-2</v>
      </c>
      <c r="D90" s="12">
        <f>'15-50'!F44</f>
        <v>0.25526851670098272</v>
      </c>
      <c r="E90" s="12">
        <f>'trad-100'!F44</f>
        <v>1.1987331839999999E-3</v>
      </c>
      <c r="F90" s="12">
        <f>'3060-100'!F44</f>
        <v>1.137539719742151E-3</v>
      </c>
      <c r="G90" s="12">
        <f>'15-100'!F44</f>
        <v>5.4009629091795238E-4</v>
      </c>
      <c r="H90" s="12">
        <f>'trad-150'!F44</f>
        <v>1.206692050699589E-4</v>
      </c>
      <c r="I90" s="12">
        <f>'3060-150'!F44</f>
        <v>2.1472797938603631E-2</v>
      </c>
      <c r="J90" s="12">
        <f>'15-150'!F44</f>
        <v>9.068035813480986E-3</v>
      </c>
      <c r="K90" s="42"/>
    </row>
    <row r="91" spans="2:11" x14ac:dyDescent="0.3">
      <c r="B91" s="12">
        <f>'trad-50'!F45</f>
        <v>0.12998213632</v>
      </c>
      <c r="C91" s="12">
        <f>'3060-50'!F45</f>
        <v>4.0436362603745682E-2</v>
      </c>
      <c r="D91" s="12">
        <f>'15-50'!F45</f>
        <v>5.786147775835198E-2</v>
      </c>
      <c r="E91" s="12">
        <f>'trad-100'!F45</f>
        <v>8.3157529599999988E-4</v>
      </c>
      <c r="F91" s="12">
        <f>'3060-100'!F45</f>
        <v>2.480557691786471E-3</v>
      </c>
      <c r="G91" s="12">
        <f>'15-100'!F45</f>
        <v>6.9390833383071128E-3</v>
      </c>
      <c r="H91" s="12">
        <f>'trad-150'!F45</f>
        <v>2.0529940859259231E-4</v>
      </c>
      <c r="I91" s="12">
        <f>'3060-150'!F45</f>
        <v>3.7862211679064948E-4</v>
      </c>
      <c r="J91" s="12">
        <f>'15-150'!F45</f>
        <v>1.329141822460588E-2</v>
      </c>
      <c r="K91" s="42"/>
    </row>
    <row r="92" spans="2:11" x14ac:dyDescent="0.3">
      <c r="B92" s="12">
        <f>'trad-50'!F46</f>
        <v>6.9050368000000029E-4</v>
      </c>
      <c r="C92" s="12">
        <f>'3060-50'!F46</f>
        <v>2.070038391995799E-4</v>
      </c>
      <c r="D92" s="12">
        <f>'15-50'!F46</f>
        <v>8.8642272900931296E-2</v>
      </c>
      <c r="E92" s="12">
        <f>'trad-100'!F46</f>
        <v>1.092150144000001E-3</v>
      </c>
      <c r="F92" s="12">
        <f>'3060-100'!F46</f>
        <v>1.1706244017240361E-3</v>
      </c>
      <c r="G92" s="12">
        <f>'15-100'!F46</f>
        <v>4.6221707999075767E-2</v>
      </c>
      <c r="H92" s="12">
        <f>'trad-150'!F46</f>
        <v>2.7267594534979101E-5</v>
      </c>
      <c r="I92" s="12">
        <f>'3060-150'!F46</f>
        <v>2.1220591812609629E-4</v>
      </c>
      <c r="J92" s="12">
        <f>'15-150'!F46</f>
        <v>1.033593091581949E-2</v>
      </c>
      <c r="K92" s="42"/>
    </row>
    <row r="93" spans="2:11" x14ac:dyDescent="0.3">
      <c r="B93" s="12">
        <f>'trad-50'!F47</f>
        <v>7.6571197440000061E-3</v>
      </c>
      <c r="C93" s="12">
        <f>'3060-50'!F47</f>
        <v>1.533097343425585E-2</v>
      </c>
      <c r="D93" s="12">
        <f>'15-50'!F47</f>
        <v>4.3382423761666334E-3</v>
      </c>
      <c r="E93" s="12">
        <f>'trad-100'!F47</f>
        <v>1.150038015999999E-3</v>
      </c>
      <c r="F93" s="12">
        <f>'3060-100'!F47</f>
        <v>6.6368257573059392E-3</v>
      </c>
      <c r="G93" s="12">
        <f>'15-100'!F47</f>
        <v>2.262087836199988E-3</v>
      </c>
      <c r="H93" s="12">
        <f>'trad-150'!F47</f>
        <v>5.5169748806585111E-5</v>
      </c>
      <c r="I93" s="12">
        <f>'3060-150'!F47</f>
        <v>2.0932451280726409E-4</v>
      </c>
      <c r="J93" s="12">
        <f>'15-150'!F47</f>
        <v>4.073969767982564E-3</v>
      </c>
      <c r="K93" s="42"/>
    </row>
    <row r="94" spans="2:11" x14ac:dyDescent="0.3">
      <c r="B94" s="12">
        <f>'trad-50'!F48</f>
        <v>5.1936215039999978E-3</v>
      </c>
      <c r="C94" s="12">
        <f>'3060-50'!F48</f>
        <v>1.416034738794289E-2</v>
      </c>
      <c r="D94" s="12">
        <f>'15-50'!F48</f>
        <v>7.3633025925971688E-3</v>
      </c>
      <c r="E94" s="12">
        <f>'trad-100'!F48</f>
        <v>4.4111193600000119E-4</v>
      </c>
      <c r="F94" s="12">
        <f>'3060-100'!F48</f>
        <v>2.140974619369123E-2</v>
      </c>
      <c r="G94" s="12">
        <f>'15-100'!F48</f>
        <v>2.6913314740850442E-4</v>
      </c>
      <c r="H94" s="12">
        <f>'trad-150'!F48</f>
        <v>2.69946627160497E-5</v>
      </c>
      <c r="I94" s="12">
        <f>'3060-150'!F48</f>
        <v>4.593595341975427E-4</v>
      </c>
      <c r="J94" s="12">
        <f>'15-150'!F48</f>
        <v>2.131257753630223E-3</v>
      </c>
      <c r="K94" s="42"/>
    </row>
    <row r="95" spans="2:11" x14ac:dyDescent="0.3">
      <c r="B95" s="12">
        <f>'trad-50'!F49</f>
        <v>1.1272151039999999E-2</v>
      </c>
      <c r="C95" s="12">
        <f>'3060-50'!F49</f>
        <v>1.1681617944651749E-2</v>
      </c>
      <c r="D95" s="12">
        <f>'15-50'!F49</f>
        <v>1.2658898324651729E-2</v>
      </c>
      <c r="E95" s="12">
        <f>'trad-100'!F49</f>
        <v>3.5640153600000019E-4</v>
      </c>
      <c r="F95" s="12">
        <f>'3060-100'!F49</f>
        <v>4.4061523553594146E-3</v>
      </c>
      <c r="G95" s="12">
        <f>'15-100'!F49</f>
        <v>3.119870619635581E-3</v>
      </c>
      <c r="H95" s="12">
        <f>'trad-150'!F49</f>
        <v>1.4057331533607619E-4</v>
      </c>
      <c r="I95" s="12">
        <f>'3060-150'!F49</f>
        <v>1.5937963846967579E-2</v>
      </c>
      <c r="J95" s="12">
        <f>'15-150'!F49</f>
        <v>6.4160270450361258E-4</v>
      </c>
      <c r="K95" s="42"/>
    </row>
    <row r="96" spans="2:11" x14ac:dyDescent="0.3">
      <c r="B96" s="12">
        <f>'trad-50'!F50</f>
        <v>3.6279910400000091E-4</v>
      </c>
      <c r="C96" s="12">
        <f>'3060-50'!F50</f>
        <v>7.3653982171309603E-3</v>
      </c>
      <c r="D96" s="12">
        <f>'15-50'!F50</f>
        <v>8.84118044128957E-2</v>
      </c>
      <c r="E96" s="12">
        <f>'trad-100'!F50</f>
        <v>6.6320409599999932E-4</v>
      </c>
      <c r="F96" s="12">
        <f>'3060-100'!F50</f>
        <v>7.2770057450949376E-4</v>
      </c>
      <c r="G96" s="12">
        <f>'15-100'!F50</f>
        <v>5.5494701512008634E-3</v>
      </c>
      <c r="H96" s="12">
        <f>'trad-150'!F50</f>
        <v>4.7744807681755911E-5</v>
      </c>
      <c r="I96" s="12">
        <f>'3060-150'!F50</f>
        <v>2.0688504014342258E-3</v>
      </c>
      <c r="J96" s="12">
        <f>'15-150'!F50</f>
        <v>1.6678468632315441E-2</v>
      </c>
      <c r="K96" s="42"/>
    </row>
    <row r="97" spans="2:11" x14ac:dyDescent="0.3">
      <c r="B97" s="12">
        <f>'trad-50'!F51</f>
        <v>1.8373263360000011E-3</v>
      </c>
      <c r="C97" s="12"/>
      <c r="D97" s="12"/>
      <c r="E97" s="12">
        <f>'trad-100'!F51</f>
        <v>8.1968665600000055E-4</v>
      </c>
      <c r="F97" s="12">
        <f>'3060-100'!F51</f>
        <v>3.2080391357571278E-2</v>
      </c>
      <c r="G97" s="12">
        <f>'15-100'!F51</f>
        <v>4.5959749216864833E-3</v>
      </c>
      <c r="H97" s="12">
        <f>'trad-150'!F51</f>
        <v>1.616556689382718E-4</v>
      </c>
      <c r="I97" s="12">
        <f>'3060-150'!F51</f>
        <v>1.526901268704136E-3</v>
      </c>
      <c r="J97" s="12">
        <f>'15-150'!F51</f>
        <v>9.6321838384389607E-4</v>
      </c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2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2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2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2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2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2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2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2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2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2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2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2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2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2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2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2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2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2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2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2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2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2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2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2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2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2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2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2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2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2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2"/>
    </row>
    <row r="330" spans="2:11" x14ac:dyDescent="0.3">
      <c r="B330" s="12"/>
      <c r="C330" s="12"/>
      <c r="D330" s="12"/>
      <c r="E330" s="12"/>
      <c r="F330" s="12"/>
      <c r="G330" s="12"/>
      <c r="H330" s="12"/>
      <c r="I330" s="12"/>
      <c r="J330" s="12"/>
      <c r="K330" s="42"/>
    </row>
    <row r="331" spans="2:11" x14ac:dyDescent="0.3">
      <c r="B331" s="12"/>
      <c r="C331" s="12"/>
      <c r="D331" s="12"/>
      <c r="E331" s="12"/>
      <c r="F331" s="12"/>
      <c r="G331" s="12"/>
      <c r="H331" s="12"/>
      <c r="I331" s="12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2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2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2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2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2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2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2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2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2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2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2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2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2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2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2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2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2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2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2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2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2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2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2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2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2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2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2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2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2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2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2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42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42"/>
    </row>
  </sheetData>
  <conditionalFormatting sqref="B34"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D3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">
    <cfRule type="colorScale" priority="1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:G3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:J3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J21 B10:J1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:D4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:G4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:J4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J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T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DL207"/>
  <sheetViews>
    <sheetView zoomScale="85" zoomScaleNormal="85" workbookViewId="0">
      <selection sqref="A1:AM51"/>
    </sheetView>
  </sheetViews>
  <sheetFormatPr defaultColWidth="8.88671875" defaultRowHeight="14.4" x14ac:dyDescent="0.3"/>
  <cols>
    <col min="1" max="2" width="8.88671875" style="2"/>
    <col min="3" max="3" width="8.6640625" style="2" customWidth="1"/>
    <col min="4" max="5" width="8.88671875" style="2"/>
    <col min="6" max="6" width="28.3320312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16" x14ac:dyDescent="0.3">
      <c r="A1" s="65"/>
      <c r="B1" s="66" t="s">
        <v>721</v>
      </c>
      <c r="C1" s="66" t="s">
        <v>722</v>
      </c>
      <c r="D1" s="66" t="s">
        <v>723</v>
      </c>
      <c r="E1" s="66" t="s">
        <v>724</v>
      </c>
      <c r="F1" s="66" t="s">
        <v>725</v>
      </c>
      <c r="G1" s="66" t="s">
        <v>726</v>
      </c>
      <c r="H1" s="66" t="s">
        <v>727</v>
      </c>
      <c r="I1" s="66" t="s">
        <v>728</v>
      </c>
      <c r="J1" s="66" t="s">
        <v>729</v>
      </c>
      <c r="K1" s="66" t="s">
        <v>730</v>
      </c>
      <c r="L1" s="66" t="s">
        <v>731</v>
      </c>
      <c r="M1" s="66" t="s">
        <v>732</v>
      </c>
      <c r="N1" s="66" t="s">
        <v>733</v>
      </c>
      <c r="O1" s="66" t="s">
        <v>734</v>
      </c>
      <c r="P1" s="66" t="s">
        <v>735</v>
      </c>
      <c r="Q1" s="66" t="s">
        <v>736</v>
      </c>
      <c r="R1" s="66" t="s">
        <v>737</v>
      </c>
      <c r="S1" s="66" t="s">
        <v>738</v>
      </c>
      <c r="T1" s="66" t="s">
        <v>739</v>
      </c>
      <c r="U1" s="66" t="s">
        <v>740</v>
      </c>
      <c r="V1" s="66" t="s">
        <v>741</v>
      </c>
      <c r="W1" s="66" t="s">
        <v>742</v>
      </c>
      <c r="X1" s="66" t="s">
        <v>743</v>
      </c>
      <c r="Y1" s="66" t="s">
        <v>744</v>
      </c>
      <c r="Z1" s="66" t="s">
        <v>745</v>
      </c>
      <c r="AA1" s="66" t="s">
        <v>746</v>
      </c>
      <c r="AB1" s="66" t="s">
        <v>747</v>
      </c>
      <c r="AC1" s="66" t="s">
        <v>748</v>
      </c>
      <c r="AD1" s="66" t="s">
        <v>749</v>
      </c>
      <c r="AE1" s="66" t="s">
        <v>750</v>
      </c>
      <c r="AF1" s="66" t="s">
        <v>751</v>
      </c>
      <c r="AG1" s="66" t="s">
        <v>752</v>
      </c>
      <c r="AH1" s="66" t="s">
        <v>753</v>
      </c>
      <c r="AI1" s="66" t="s">
        <v>754</v>
      </c>
      <c r="AJ1" s="66" t="s">
        <v>755</v>
      </c>
      <c r="AK1" s="66" t="s">
        <v>756</v>
      </c>
      <c r="AL1" s="66" t="s">
        <v>757</v>
      </c>
      <c r="AM1" s="66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</row>
    <row r="2" spans="1:116" x14ac:dyDescent="0.3">
      <c r="A2" s="66">
        <v>0</v>
      </c>
      <c r="B2" s="65">
        <v>1.4670844078063971E-2</v>
      </c>
      <c r="C2" s="65">
        <v>100</v>
      </c>
      <c r="D2" s="65">
        <v>4.9863100051879883E-2</v>
      </c>
      <c r="E2" s="65" t="b">
        <v>0</v>
      </c>
      <c r="F2" s="65">
        <v>1.1025783700884639E-2</v>
      </c>
      <c r="G2" s="65">
        <v>8.2505122608250779E-6</v>
      </c>
      <c r="H2" s="65">
        <v>5.2000000000024249E-5</v>
      </c>
      <c r="I2" s="65">
        <v>1.1559999999999899E-3</v>
      </c>
      <c r="J2" s="65">
        <v>2.6289679079108401E-3</v>
      </c>
      <c r="K2" s="65">
        <v>4.8490494408698313E-2</v>
      </c>
      <c r="L2" s="65">
        <v>6.6651999999999975E-2</v>
      </c>
      <c r="M2" s="65">
        <v>8.1044000000000019E-2</v>
      </c>
      <c r="N2" s="65">
        <v>3.8941829546955131E-3</v>
      </c>
      <c r="O2" s="65">
        <v>9.4569974093260747E-3</v>
      </c>
      <c r="P2" s="65">
        <v>-4.9655999999999922E-2</v>
      </c>
      <c r="Q2" s="65">
        <v>-0.16927200000000009</v>
      </c>
      <c r="R2" s="65">
        <v>0.1628237626145802</v>
      </c>
      <c r="S2" s="65">
        <v>-8.8708714160447635E-2</v>
      </c>
      <c r="T2" s="65">
        <v>-4.9603999999999898E-2</v>
      </c>
      <c r="U2" s="65">
        <v>-0.1681160000000001</v>
      </c>
      <c r="V2" s="65">
        <v>0.16019479470666939</v>
      </c>
      <c r="W2" s="65">
        <v>-4.0218219751749329E-2</v>
      </c>
      <c r="X2" s="65">
        <v>-4.9603999999999898E-2</v>
      </c>
      <c r="Y2" s="65">
        <v>-0.1681160000000001</v>
      </c>
      <c r="Z2" s="65">
        <v>0.16019479470666939</v>
      </c>
      <c r="AA2" s="65">
        <v>-4.0218219751749329E-2</v>
      </c>
      <c r="AB2" s="65">
        <v>-0.1162559999999999</v>
      </c>
      <c r="AC2" s="65">
        <v>-8.707200000000008E-2</v>
      </c>
      <c r="AD2" s="65">
        <v>0.15630061175197391</v>
      </c>
      <c r="AE2" s="65">
        <v>-4.9675217161075397E-2</v>
      </c>
      <c r="AF2" s="65" t="s">
        <v>1455</v>
      </c>
      <c r="AG2" s="65" t="s">
        <v>1456</v>
      </c>
      <c r="AH2" s="65">
        <v>5.8503111786295108</v>
      </c>
      <c r="AI2" s="65">
        <v>9.5294782102000699</v>
      </c>
      <c r="AJ2" s="65">
        <v>6.006306892653396</v>
      </c>
      <c r="AK2" s="65">
        <v>5.650197048881263</v>
      </c>
      <c r="AL2" s="65">
        <v>6.0046589368845638</v>
      </c>
      <c r="AM2" s="65">
        <v>0.37097230024569422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</row>
    <row r="3" spans="1:116" x14ac:dyDescent="0.3">
      <c r="A3" s="66">
        <v>1</v>
      </c>
      <c r="B3" s="65"/>
      <c r="C3" s="65">
        <v>100</v>
      </c>
      <c r="D3" s="65">
        <v>5.0847291946411133E-2</v>
      </c>
      <c r="E3" s="65" t="b">
        <v>0</v>
      </c>
      <c r="F3" s="65">
        <v>5.8150371391979484E-4</v>
      </c>
      <c r="G3" s="65">
        <v>1.809475079687636E-5</v>
      </c>
      <c r="H3" s="65">
        <v>5.2800000000001457E-4</v>
      </c>
      <c r="I3" s="65">
        <v>2.4000000000003191E-4</v>
      </c>
      <c r="J3" s="65">
        <v>4.214067725710674E-3</v>
      </c>
      <c r="K3" s="65">
        <v>2.7435684791891068E-3</v>
      </c>
      <c r="L3" s="65">
        <v>2.3855999999999988E-2</v>
      </c>
      <c r="M3" s="65">
        <v>8.1599999999995565E-4</v>
      </c>
      <c r="N3" s="65">
        <v>3.4247805652034839E-3</v>
      </c>
      <c r="O3" s="65">
        <v>2.3278762853725602E-3</v>
      </c>
      <c r="P3" s="65">
        <v>5.5896000000000078E-2</v>
      </c>
      <c r="Q3" s="65">
        <v>-0.1234320000000001</v>
      </c>
      <c r="R3" s="65">
        <v>-7.2525625155154941E-2</v>
      </c>
      <c r="S3" s="65">
        <v>8.0228593406589926E-3</v>
      </c>
      <c r="T3" s="65">
        <v>5.536800000000007E-2</v>
      </c>
      <c r="U3" s="65">
        <v>-0.1236720000000001</v>
      </c>
      <c r="V3" s="65">
        <v>-7.6739692880865615E-2</v>
      </c>
      <c r="W3" s="65">
        <v>1.0766427819848099E-2</v>
      </c>
      <c r="X3" s="65">
        <v>5.536800000000007E-2</v>
      </c>
      <c r="Y3" s="65">
        <v>-0.1236720000000001</v>
      </c>
      <c r="Z3" s="65">
        <v>-7.6739692880865615E-2</v>
      </c>
      <c r="AA3" s="65">
        <v>1.0766427819848099E-2</v>
      </c>
      <c r="AB3" s="65">
        <v>3.1512000000000082E-2</v>
      </c>
      <c r="AC3" s="65">
        <v>-0.1244880000000001</v>
      </c>
      <c r="AD3" s="65">
        <v>-7.3314912315662131E-2</v>
      </c>
      <c r="AE3" s="65">
        <v>8.4385515344755392E-3</v>
      </c>
      <c r="AF3" s="65" t="s">
        <v>1457</v>
      </c>
      <c r="AG3" s="65" t="s">
        <v>1458</v>
      </c>
      <c r="AH3" s="65">
        <v>2.6116880114316698</v>
      </c>
      <c r="AI3" s="65">
        <v>2.920067579912653</v>
      </c>
      <c r="AJ3" s="65">
        <v>6.2534917123926101E-2</v>
      </c>
      <c r="AK3" s="65">
        <v>5.8708708216069813E-2</v>
      </c>
      <c r="AL3" s="65">
        <v>3.217732840537558</v>
      </c>
      <c r="AM3" s="65">
        <v>5.5501733981239019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</row>
    <row r="4" spans="1:116" x14ac:dyDescent="0.3">
      <c r="A4" s="66">
        <v>2</v>
      </c>
      <c r="B4" s="65"/>
      <c r="C4" s="65">
        <v>100</v>
      </c>
      <c r="D4" s="65">
        <v>4.9903392791748047E-2</v>
      </c>
      <c r="E4" s="65" t="b">
        <v>0</v>
      </c>
      <c r="F4" s="65">
        <v>8.824876137451575E-4</v>
      </c>
      <c r="G4" s="65">
        <v>1.1132877974165709E-4</v>
      </c>
      <c r="H4" s="65">
        <v>3.4119999999999429E-3</v>
      </c>
      <c r="I4" s="65">
        <v>6.0039999999999486E-3</v>
      </c>
      <c r="J4" s="65">
        <v>7.9774068306472934E-3</v>
      </c>
      <c r="K4" s="65">
        <v>1.123061743627659E-2</v>
      </c>
      <c r="L4" s="65">
        <v>9.2199999999999505E-3</v>
      </c>
      <c r="M4" s="65">
        <v>2.6540000000000039E-2</v>
      </c>
      <c r="N4" s="65">
        <v>9.6492286606316979E-3</v>
      </c>
      <c r="O4" s="65">
        <v>3.7918056279297833E-2</v>
      </c>
      <c r="P4" s="65">
        <v>-0.22874399999999989</v>
      </c>
      <c r="Q4" s="65">
        <v>-1.074400000000001E-2</v>
      </c>
      <c r="R4" s="65">
        <v>0.19583373258554629</v>
      </c>
      <c r="S4" s="65">
        <v>-4.7846171508282728E-2</v>
      </c>
      <c r="T4" s="65">
        <v>-0.23215599999999989</v>
      </c>
      <c r="U4" s="65">
        <v>-4.7400000000000584E-3</v>
      </c>
      <c r="V4" s="65">
        <v>0.20381113941619361</v>
      </c>
      <c r="W4" s="65">
        <v>-3.6615554072006139E-2</v>
      </c>
      <c r="X4" s="65">
        <v>-0.23215599999999989</v>
      </c>
      <c r="Y4" s="65">
        <v>-4.7400000000000584E-3</v>
      </c>
      <c r="Z4" s="65">
        <v>0.20381113941619361</v>
      </c>
      <c r="AA4" s="65">
        <v>-3.6615554072006139E-2</v>
      </c>
      <c r="AB4" s="65">
        <v>-0.22293599999999991</v>
      </c>
      <c r="AC4" s="65">
        <v>2.179999999999999E-2</v>
      </c>
      <c r="AD4" s="65">
        <v>0.19416191075556191</v>
      </c>
      <c r="AE4" s="65">
        <v>-7.4533610351303972E-2</v>
      </c>
      <c r="AF4" s="65" t="s">
        <v>1459</v>
      </c>
      <c r="AG4" s="65" t="s">
        <v>1460</v>
      </c>
      <c r="AH4" s="65">
        <v>2.3589670557350808</v>
      </c>
      <c r="AI4" s="65">
        <v>0.25042513582738019</v>
      </c>
      <c r="AJ4" s="65">
        <v>2.2378891278212159</v>
      </c>
      <c r="AK4" s="65">
        <v>2.088150715751973</v>
      </c>
      <c r="AL4" s="65">
        <v>15.00600024352579</v>
      </c>
      <c r="AM4" s="65">
        <v>3.8993597944027201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</row>
    <row r="5" spans="1:116" x14ac:dyDescent="0.3">
      <c r="A5" s="66">
        <v>3</v>
      </c>
      <c r="B5" s="65"/>
      <c r="C5" s="65">
        <v>100</v>
      </c>
      <c r="D5" s="65">
        <v>3.1910419464111328E-2</v>
      </c>
      <c r="E5" s="65" t="b">
        <v>0</v>
      </c>
      <c r="F5" s="65">
        <v>1.413236048376615E-3</v>
      </c>
      <c r="G5" s="65">
        <v>1.0454034988537429E-7</v>
      </c>
      <c r="H5" s="65">
        <v>1.5999999999932731E-5</v>
      </c>
      <c r="I5" s="65">
        <v>2.6399999999994478E-4</v>
      </c>
      <c r="J5" s="65">
        <v>1.8597943403883541E-4</v>
      </c>
      <c r="K5" s="65">
        <v>2.7380259166048821E-2</v>
      </c>
      <c r="L5" s="65">
        <v>2.0288000000000059E-2</v>
      </c>
      <c r="M5" s="65">
        <v>3.0504000000000069E-2</v>
      </c>
      <c r="N5" s="65">
        <v>8.4343991117689365E-3</v>
      </c>
      <c r="O5" s="65">
        <v>1.349613989257669E-2</v>
      </c>
      <c r="P5" s="65">
        <v>0.21575200000000011</v>
      </c>
      <c r="Q5" s="65">
        <v>-0.12399199999999989</v>
      </c>
      <c r="R5" s="65">
        <v>0.1948750182656683</v>
      </c>
      <c r="S5" s="65">
        <v>-5.6118446165231792E-3</v>
      </c>
      <c r="T5" s="65">
        <v>0.21576799999999999</v>
      </c>
      <c r="U5" s="65">
        <v>-0.123728</v>
      </c>
      <c r="V5" s="65">
        <v>0.1946890388316295</v>
      </c>
      <c r="W5" s="65">
        <v>2.176841454952564E-2</v>
      </c>
      <c r="X5" s="65">
        <v>0.21576799999999999</v>
      </c>
      <c r="Y5" s="65">
        <v>-0.123728</v>
      </c>
      <c r="Z5" s="65">
        <v>0.1946890388316295</v>
      </c>
      <c r="AA5" s="65">
        <v>2.176841454952564E-2</v>
      </c>
      <c r="AB5" s="65">
        <v>0.23605599999999999</v>
      </c>
      <c r="AC5" s="65">
        <v>-9.3223999999999932E-2</v>
      </c>
      <c r="AD5" s="65">
        <v>0.18625463971986059</v>
      </c>
      <c r="AE5" s="65">
        <v>8.272274656948948E-3</v>
      </c>
      <c r="AF5" s="65" t="s">
        <v>1461</v>
      </c>
      <c r="AG5" s="65" t="s">
        <v>1462</v>
      </c>
      <c r="AH5" s="65">
        <v>2.5563282072819402</v>
      </c>
      <c r="AI5" s="65">
        <v>1.990269459895498</v>
      </c>
      <c r="AJ5" s="65">
        <v>2.3376020222647411</v>
      </c>
      <c r="AK5" s="65">
        <v>2.194581230940027</v>
      </c>
      <c r="AL5" s="65">
        <v>7.2824474108197368</v>
      </c>
      <c r="AM5" s="65">
        <v>1.0457643220076429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</row>
    <row r="6" spans="1:116" x14ac:dyDescent="0.3">
      <c r="A6" s="66">
        <v>4</v>
      </c>
      <c r="B6" s="65"/>
      <c r="C6" s="65">
        <v>100</v>
      </c>
      <c r="D6" s="65">
        <v>4.3859720230102539E-2</v>
      </c>
      <c r="E6" s="65" t="b">
        <v>0</v>
      </c>
      <c r="F6" s="65">
        <v>3.4938275019540632E-5</v>
      </c>
      <c r="G6" s="65">
        <v>1.416410735305353E-5</v>
      </c>
      <c r="H6" s="65">
        <v>2.715999999999991E-3</v>
      </c>
      <c r="I6" s="65">
        <v>2.14E-3</v>
      </c>
      <c r="J6" s="65">
        <v>1.4858840308225869E-3</v>
      </c>
      <c r="K6" s="65">
        <v>1.9641456157831069E-2</v>
      </c>
      <c r="L6" s="65">
        <v>5.3319999999999947E-3</v>
      </c>
      <c r="M6" s="65">
        <v>4.0000000000005309E-6</v>
      </c>
      <c r="N6" s="65">
        <v>2.5510850670921741E-3</v>
      </c>
      <c r="O6" s="65">
        <v>1.585865719410065E-2</v>
      </c>
      <c r="P6" s="65">
        <v>-1.562399999999995E-2</v>
      </c>
      <c r="Q6" s="65">
        <v>-2.3144000000000071E-2</v>
      </c>
      <c r="R6" s="65">
        <v>-0.18123574812958981</v>
      </c>
      <c r="S6" s="65">
        <v>5.4954508022545263E-2</v>
      </c>
      <c r="T6" s="65">
        <v>-1.833999999999994E-2</v>
      </c>
      <c r="U6" s="65">
        <v>-2.1004000000000071E-2</v>
      </c>
      <c r="V6" s="65">
        <v>-0.1827216321604124</v>
      </c>
      <c r="W6" s="65">
        <v>3.5313051864714187E-2</v>
      </c>
      <c r="X6" s="65">
        <v>-1.833999999999994E-2</v>
      </c>
      <c r="Y6" s="65">
        <v>-2.1004000000000071E-2</v>
      </c>
      <c r="Z6" s="65">
        <v>-0.1827216321604124</v>
      </c>
      <c r="AA6" s="65">
        <v>3.5313051864714187E-2</v>
      </c>
      <c r="AB6" s="65">
        <v>-1.300799999999994E-2</v>
      </c>
      <c r="AC6" s="65">
        <v>-2.1008000000000068E-2</v>
      </c>
      <c r="AD6" s="65">
        <v>-0.1801705470933202</v>
      </c>
      <c r="AE6" s="65">
        <v>5.1171709058814838E-2</v>
      </c>
      <c r="AF6" s="65" t="s">
        <v>1463</v>
      </c>
      <c r="AG6" s="65" t="s">
        <v>1464</v>
      </c>
      <c r="AH6" s="65">
        <v>0.6113487475886703</v>
      </c>
      <c r="AI6" s="65">
        <v>0.58688349721853128</v>
      </c>
      <c r="AJ6" s="65">
        <v>3.3272250956104129E-4</v>
      </c>
      <c r="AK6" s="65">
        <v>3.1074114323390852E-4</v>
      </c>
      <c r="AL6" s="65">
        <v>6.1550904063083616</v>
      </c>
      <c r="AM6" s="65">
        <v>2.5513675435022649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</row>
    <row r="7" spans="1:116" x14ac:dyDescent="0.3">
      <c r="A7" s="66">
        <v>5</v>
      </c>
      <c r="B7" s="65"/>
      <c r="C7" s="65">
        <v>100</v>
      </c>
      <c r="D7" s="65">
        <v>4.5875310897827148E-2</v>
      </c>
      <c r="E7" s="65" t="b">
        <v>0</v>
      </c>
      <c r="F7" s="65">
        <v>2.9068770577891298E-3</v>
      </c>
      <c r="G7" s="65">
        <v>2.3084084810477561E-6</v>
      </c>
      <c r="H7" s="65">
        <v>3.2799999999999838E-4</v>
      </c>
      <c r="I7" s="65">
        <v>6.6399999999997017E-4</v>
      </c>
      <c r="J7" s="65">
        <v>1.326622961149021E-3</v>
      </c>
      <c r="K7" s="65">
        <v>5.2224795949816848E-2</v>
      </c>
      <c r="L7" s="65">
        <v>3.7280000000000008E-2</v>
      </c>
      <c r="M7" s="65">
        <v>6.9279999999999481E-3</v>
      </c>
      <c r="N7" s="65">
        <v>3.8328598641081707E-2</v>
      </c>
      <c r="O7" s="65">
        <v>2.3722167860463311E-2</v>
      </c>
      <c r="P7" s="65">
        <v>1.3928000000000071E-2</v>
      </c>
      <c r="Q7" s="65">
        <v>0.11932</v>
      </c>
      <c r="R7" s="65">
        <v>-0.2339599768946006</v>
      </c>
      <c r="S7" s="65">
        <v>-4.8261863702099242E-2</v>
      </c>
      <c r="T7" s="65">
        <v>1.4256000000000071E-2</v>
      </c>
      <c r="U7" s="65">
        <v>0.118656</v>
      </c>
      <c r="V7" s="65">
        <v>-0.2352865998557496</v>
      </c>
      <c r="W7" s="65">
        <v>-0.1004866596519161</v>
      </c>
      <c r="X7" s="65">
        <v>1.4256000000000071E-2</v>
      </c>
      <c r="Y7" s="65">
        <v>0.118656</v>
      </c>
      <c r="Z7" s="65">
        <v>-0.2352865998557496</v>
      </c>
      <c r="AA7" s="65">
        <v>-0.1004866596519161</v>
      </c>
      <c r="AB7" s="65">
        <v>5.1536000000000082E-2</v>
      </c>
      <c r="AC7" s="65">
        <v>0.12558399999999989</v>
      </c>
      <c r="AD7" s="65">
        <v>-0.2736151984968313</v>
      </c>
      <c r="AE7" s="65">
        <v>-0.1242088275123794</v>
      </c>
      <c r="AF7" s="65" t="s">
        <v>1465</v>
      </c>
      <c r="AG7" s="65" t="s">
        <v>1466</v>
      </c>
      <c r="AH7" s="65">
        <v>4.1512498199852068</v>
      </c>
      <c r="AI7" s="65">
        <v>3.9141287546386399</v>
      </c>
      <c r="AJ7" s="65">
        <v>0.6520206696166766</v>
      </c>
      <c r="AK7" s="65">
        <v>0.60370252897271126</v>
      </c>
      <c r="AL7" s="65">
        <v>17.539777029249979</v>
      </c>
      <c r="AM7" s="65">
        <v>14.39236299530525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</row>
    <row r="8" spans="1:116" x14ac:dyDescent="0.3">
      <c r="A8" s="66">
        <v>6</v>
      </c>
      <c r="B8" s="65"/>
      <c r="C8" s="65">
        <v>100</v>
      </c>
      <c r="D8" s="65">
        <v>3.1948566436767578E-2</v>
      </c>
      <c r="E8" s="65" t="b">
        <v>0</v>
      </c>
      <c r="F8" s="65">
        <v>7.5574050752468492E-3</v>
      </c>
      <c r="G8" s="65">
        <v>8.3676764448273623E-6</v>
      </c>
      <c r="H8" s="65">
        <v>2.784000000000036E-3</v>
      </c>
      <c r="I8" s="65">
        <v>7.6000000000009393E-4</v>
      </c>
      <c r="J8" s="65">
        <v>1.9854582550891259E-4</v>
      </c>
      <c r="K8" s="65">
        <v>2.591148008123051E-3</v>
      </c>
      <c r="L8" s="65">
        <v>2.8656000000000011E-2</v>
      </c>
      <c r="M8" s="65">
        <v>6.6160000000000663E-3</v>
      </c>
      <c r="N8" s="65">
        <v>8.1807501387384074E-2</v>
      </c>
      <c r="O8" s="65">
        <v>2.5509644293874392E-2</v>
      </c>
      <c r="P8" s="65">
        <v>-0.1376399999999999</v>
      </c>
      <c r="Q8" s="65">
        <v>-0.29064800000000002</v>
      </c>
      <c r="R8" s="65">
        <v>3.3446122974434903E-2</v>
      </c>
      <c r="S8" s="65">
        <v>8.2722746569489393E-3</v>
      </c>
      <c r="T8" s="65">
        <v>-0.14042399999999991</v>
      </c>
      <c r="U8" s="65">
        <v>-0.29140800000000011</v>
      </c>
      <c r="V8" s="65">
        <v>3.3247577148925983E-2</v>
      </c>
      <c r="W8" s="65">
        <v>1.086342266507199E-2</v>
      </c>
      <c r="X8" s="65">
        <v>-0.14042399999999991</v>
      </c>
      <c r="Y8" s="65">
        <v>-0.29140800000000011</v>
      </c>
      <c r="Z8" s="65">
        <v>3.3247577148925983E-2</v>
      </c>
      <c r="AA8" s="65">
        <v>1.086342266507199E-2</v>
      </c>
      <c r="AB8" s="65">
        <v>-0.1690799999999999</v>
      </c>
      <c r="AC8" s="65">
        <v>-0.28479199999999999</v>
      </c>
      <c r="AD8" s="65">
        <v>-4.8559924238458091E-2</v>
      </c>
      <c r="AE8" s="65">
        <v>3.6373066958946383E-2</v>
      </c>
      <c r="AF8" s="65" t="s">
        <v>1467</v>
      </c>
      <c r="AG8" s="65" t="s">
        <v>1468</v>
      </c>
      <c r="AH8" s="65">
        <v>3.9520374094387281</v>
      </c>
      <c r="AI8" s="65">
        <v>3.1329622557100958</v>
      </c>
      <c r="AJ8" s="65">
        <v>0.44927125761833198</v>
      </c>
      <c r="AK8" s="65">
        <v>0.42474265805663591</v>
      </c>
      <c r="AL8" s="65">
        <v>180.60003525544079</v>
      </c>
      <c r="AM8" s="65">
        <v>335.99580907226442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</row>
    <row r="9" spans="1:116" x14ac:dyDescent="0.3">
      <c r="A9" s="66">
        <v>7</v>
      </c>
      <c r="B9" s="65"/>
      <c r="C9" s="65">
        <v>100</v>
      </c>
      <c r="D9" s="65">
        <v>4.7911405563354492E-2</v>
      </c>
      <c r="E9" s="65" t="b">
        <v>0</v>
      </c>
      <c r="F9" s="65">
        <v>6.7298240354939174E-3</v>
      </c>
      <c r="G9" s="65">
        <v>6.1419795590298277E-4</v>
      </c>
      <c r="H9" s="65">
        <v>6.2920000000000059E-3</v>
      </c>
      <c r="I9" s="65">
        <v>1.4595999999999941E-2</v>
      </c>
      <c r="J9" s="65">
        <v>1.9014875121940309E-2</v>
      </c>
      <c r="K9" s="65">
        <v>2.5281013587275331E-2</v>
      </c>
      <c r="L9" s="65">
        <v>1.182799999999999E-2</v>
      </c>
      <c r="M9" s="65">
        <v>3.7240000000000051E-3</v>
      </c>
      <c r="N9" s="65">
        <v>8.1092874381747726E-2</v>
      </c>
      <c r="O9" s="65">
        <v>1.2436124798344489E-2</v>
      </c>
      <c r="P9" s="65">
        <v>-9.1271999999999881E-2</v>
      </c>
      <c r="Q9" s="65">
        <v>-0.33979999999999999</v>
      </c>
      <c r="R9" s="65">
        <v>1.963930328531303E-2</v>
      </c>
      <c r="S9" s="65">
        <v>-6.335149033763926E-2</v>
      </c>
      <c r="T9" s="65">
        <v>-9.7563999999999887E-2</v>
      </c>
      <c r="U9" s="65">
        <v>-0.3252040000000001</v>
      </c>
      <c r="V9" s="65">
        <v>3.8654178407253333E-2</v>
      </c>
      <c r="W9" s="65">
        <v>-8.8632503924914591E-2</v>
      </c>
      <c r="X9" s="65">
        <v>-9.7563999999999887E-2</v>
      </c>
      <c r="Y9" s="65">
        <v>-0.3252040000000001</v>
      </c>
      <c r="Z9" s="65">
        <v>3.8654178407253333E-2</v>
      </c>
      <c r="AA9" s="65">
        <v>-8.8632503924914591E-2</v>
      </c>
      <c r="AB9" s="65">
        <v>-0.10939199999999991</v>
      </c>
      <c r="AC9" s="65">
        <v>-0.32892800000000011</v>
      </c>
      <c r="AD9" s="65">
        <v>-4.24386959744944E-2</v>
      </c>
      <c r="AE9" s="65">
        <v>-7.6196379126570096E-2</v>
      </c>
      <c r="AF9" s="65" t="s">
        <v>1469</v>
      </c>
      <c r="AG9" s="65" t="s">
        <v>1470</v>
      </c>
      <c r="AH9" s="65">
        <v>1.7688585170340869</v>
      </c>
      <c r="AI9" s="65">
        <v>1.195108072287606</v>
      </c>
      <c r="AJ9" s="65">
        <v>0.24721140317494239</v>
      </c>
      <c r="AK9" s="65">
        <v>0.23400116692498349</v>
      </c>
      <c r="AL9" s="65">
        <v>1837.5642825947621</v>
      </c>
      <c r="AM9" s="65">
        <v>106.996532730832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</row>
    <row r="10" spans="1:116" x14ac:dyDescent="0.3">
      <c r="A10" s="66">
        <v>8</v>
      </c>
      <c r="B10" s="65"/>
      <c r="C10" s="65">
        <v>100</v>
      </c>
      <c r="D10" s="65">
        <v>4.6866655349731452E-2</v>
      </c>
      <c r="E10" s="65" t="b">
        <v>0</v>
      </c>
      <c r="F10" s="65">
        <v>2.0183932785286341E-2</v>
      </c>
      <c r="G10" s="65">
        <v>5.0100192574581912E-3</v>
      </c>
      <c r="H10" s="65">
        <v>6.4780000000000004E-2</v>
      </c>
      <c r="I10" s="65">
        <v>2.776400000000007E-2</v>
      </c>
      <c r="J10" s="65">
        <v>6.5369076372690793E-3</v>
      </c>
      <c r="K10" s="65">
        <v>2.154671204615682E-3</v>
      </c>
      <c r="L10" s="65">
        <v>0.131332</v>
      </c>
      <c r="M10" s="65">
        <v>5.2988000000000063E-2</v>
      </c>
      <c r="N10" s="65">
        <v>1.1318587247812231E-2</v>
      </c>
      <c r="O10" s="65">
        <v>9.4431410028655294E-3</v>
      </c>
      <c r="P10" s="65">
        <v>-5.7519999999999898E-2</v>
      </c>
      <c r="Q10" s="65">
        <v>-0.15985600000000011</v>
      </c>
      <c r="R10" s="65">
        <v>-0.22361598577691119</v>
      </c>
      <c r="S10" s="65">
        <v>-0.11061569277457881</v>
      </c>
      <c r="T10" s="65">
        <v>7.2600000000000954E-3</v>
      </c>
      <c r="U10" s="65">
        <v>-0.13209199999999999</v>
      </c>
      <c r="V10" s="65">
        <v>-0.21707907813964211</v>
      </c>
      <c r="W10" s="65">
        <v>-0.1127703639791945</v>
      </c>
      <c r="X10" s="65">
        <v>7.2600000000000954E-3</v>
      </c>
      <c r="Y10" s="65">
        <v>-0.13209199999999999</v>
      </c>
      <c r="Z10" s="65">
        <v>-0.21707907813964211</v>
      </c>
      <c r="AA10" s="65">
        <v>-0.1127703639791945</v>
      </c>
      <c r="AB10" s="65">
        <v>-0.1240719999999999</v>
      </c>
      <c r="AC10" s="65">
        <v>-0.18508000000000011</v>
      </c>
      <c r="AD10" s="65">
        <v>-0.22839766538745429</v>
      </c>
      <c r="AE10" s="65">
        <v>-0.12221350498206</v>
      </c>
      <c r="AF10" s="65" t="s">
        <v>1471</v>
      </c>
      <c r="AG10" s="65" t="s">
        <v>1472</v>
      </c>
      <c r="AH10" s="65">
        <v>16.548409819678099</v>
      </c>
      <c r="AI10" s="65">
        <v>13.845016913827919</v>
      </c>
      <c r="AJ10" s="65">
        <v>4.0347493356994866</v>
      </c>
      <c r="AK10" s="65">
        <v>3.7893690494683621</v>
      </c>
      <c r="AL10" s="65">
        <v>5.8470205448151011</v>
      </c>
      <c r="AM10" s="65">
        <v>4.1579173335317918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</row>
    <row r="11" spans="1:116" x14ac:dyDescent="0.3">
      <c r="A11" s="66">
        <v>9</v>
      </c>
      <c r="B11" s="65"/>
      <c r="C11" s="65">
        <v>100</v>
      </c>
      <c r="D11" s="65">
        <v>4.4843435287475593E-2</v>
      </c>
      <c r="E11" s="65" t="b">
        <v>0</v>
      </c>
      <c r="F11" s="65">
        <v>3.3600724460934078E-3</v>
      </c>
      <c r="G11" s="65">
        <v>9.4133944133391798E-7</v>
      </c>
      <c r="H11" s="65">
        <v>6.1600000000000543E-4</v>
      </c>
      <c r="I11" s="65">
        <v>5.7599999999996543E-4</v>
      </c>
      <c r="J11" s="65">
        <v>4.7969515458669287E-4</v>
      </c>
      <c r="K11" s="65">
        <v>1.967609717398254E-3</v>
      </c>
      <c r="L11" s="65">
        <v>2.1496000000000019E-2</v>
      </c>
      <c r="M11" s="65">
        <v>1.195200000000002E-2</v>
      </c>
      <c r="N11" s="65">
        <v>5.248946681090795E-2</v>
      </c>
      <c r="O11" s="65">
        <v>1.6904815881872151E-3</v>
      </c>
      <c r="P11" s="65">
        <v>-0.1299519999999999</v>
      </c>
      <c r="Q11" s="65">
        <v>-0.1432480000000001</v>
      </c>
      <c r="R11" s="65">
        <v>0.1065231295564527</v>
      </c>
      <c r="S11" s="65">
        <v>-5.5370200216361902E-2</v>
      </c>
      <c r="T11" s="65">
        <v>-0.1293359999999999</v>
      </c>
      <c r="U11" s="65">
        <v>-0.1426720000000001</v>
      </c>
      <c r="V11" s="65">
        <v>0.1070028247110394</v>
      </c>
      <c r="W11" s="65">
        <v>-5.3402590498963648E-2</v>
      </c>
      <c r="X11" s="65">
        <v>-0.1293359999999999</v>
      </c>
      <c r="Y11" s="65">
        <v>-0.1426720000000001</v>
      </c>
      <c r="Z11" s="65">
        <v>0.1070028247110394</v>
      </c>
      <c r="AA11" s="65">
        <v>-5.3402590498963648E-2</v>
      </c>
      <c r="AB11" s="65">
        <v>-0.15083199999999991</v>
      </c>
      <c r="AC11" s="65">
        <v>-0.13072000000000009</v>
      </c>
      <c r="AD11" s="65">
        <v>0.15949229152194741</v>
      </c>
      <c r="AE11" s="65">
        <v>-5.1712108910776433E-2</v>
      </c>
      <c r="AF11" s="65" t="s">
        <v>1473</v>
      </c>
      <c r="AG11" s="65" t="s">
        <v>1474</v>
      </c>
      <c r="AH11" s="65">
        <v>2.5440365695858671</v>
      </c>
      <c r="AI11" s="65">
        <v>2.4615258529319979</v>
      </c>
      <c r="AJ11" s="65">
        <v>0.90280699382675966</v>
      </c>
      <c r="AK11" s="65">
        <v>0.84831352484011568</v>
      </c>
      <c r="AL11" s="65">
        <v>65.6051589008908</v>
      </c>
      <c r="AM11" s="65">
        <v>38.924559108057402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</row>
    <row r="12" spans="1:116" x14ac:dyDescent="0.3">
      <c r="A12" s="66">
        <v>10</v>
      </c>
      <c r="B12" s="65"/>
      <c r="C12" s="65">
        <v>100</v>
      </c>
      <c r="D12" s="65">
        <v>4.3869733810424798E-2</v>
      </c>
      <c r="E12" s="65" t="b">
        <v>0</v>
      </c>
      <c r="F12" s="65">
        <v>1.0125551742376591E-2</v>
      </c>
      <c r="G12" s="65">
        <v>1.6668372147147411E-4</v>
      </c>
      <c r="H12" s="65">
        <v>6.7720000000000002E-3</v>
      </c>
      <c r="I12" s="65">
        <v>1.0659999999999999E-2</v>
      </c>
      <c r="J12" s="65">
        <v>2.6810702100978361E-3</v>
      </c>
      <c r="K12" s="65">
        <v>1.2824104179239969E-2</v>
      </c>
      <c r="L12" s="65">
        <v>4.9492000000000001E-2</v>
      </c>
      <c r="M12" s="65">
        <v>8.741199999999999E-2</v>
      </c>
      <c r="N12" s="65">
        <v>5.9359863861530027E-3</v>
      </c>
      <c r="O12" s="65">
        <v>3.9760958338551172E-2</v>
      </c>
      <c r="P12" s="65">
        <v>-0.1031039999999999</v>
      </c>
      <c r="Q12" s="65">
        <v>-0.32907200000000009</v>
      </c>
      <c r="R12" s="65">
        <v>-0.33430743202185798</v>
      </c>
      <c r="S12" s="65">
        <v>8.8916560257355823E-2</v>
      </c>
      <c r="T12" s="65">
        <v>-0.1098759999999999</v>
      </c>
      <c r="U12" s="65">
        <v>-0.33973200000000009</v>
      </c>
      <c r="V12" s="65">
        <v>-0.33698850223195581</v>
      </c>
      <c r="W12" s="65">
        <v>0.1017406644365958</v>
      </c>
      <c r="X12" s="65">
        <v>-0.1098759999999999</v>
      </c>
      <c r="Y12" s="65">
        <v>-0.33973200000000009</v>
      </c>
      <c r="Z12" s="65">
        <v>-0.33698850223195581</v>
      </c>
      <c r="AA12" s="65">
        <v>0.1017406644365958</v>
      </c>
      <c r="AB12" s="65">
        <v>-6.0383999999999903E-2</v>
      </c>
      <c r="AC12" s="65">
        <v>-0.2523200000000001</v>
      </c>
      <c r="AD12" s="65">
        <v>-0.33105251584580281</v>
      </c>
      <c r="AE12" s="65">
        <v>6.197970609804463E-2</v>
      </c>
      <c r="AF12" s="65" t="s">
        <v>1475</v>
      </c>
      <c r="AG12" s="65" t="s">
        <v>1476</v>
      </c>
      <c r="AH12" s="65">
        <v>10.02920425763287</v>
      </c>
      <c r="AI12" s="65">
        <v>3.0773761312681831</v>
      </c>
      <c r="AJ12" s="65">
        <v>5.7472692617308399</v>
      </c>
      <c r="AK12" s="65">
        <v>5.4429306718549988</v>
      </c>
      <c r="AL12" s="65">
        <v>4.5976228249206983</v>
      </c>
      <c r="AM12" s="65">
        <v>6.5042655309471007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</row>
    <row r="13" spans="1:116" x14ac:dyDescent="0.3">
      <c r="A13" s="66">
        <v>11</v>
      </c>
      <c r="B13" s="65"/>
      <c r="C13" s="65">
        <v>100</v>
      </c>
      <c r="D13" s="65">
        <v>3.0914306640625E-2</v>
      </c>
      <c r="E13" s="65" t="b">
        <v>0</v>
      </c>
      <c r="F13" s="65">
        <v>1.621800567052975E-2</v>
      </c>
      <c r="G13" s="65">
        <v>6.0212470397318354E-3</v>
      </c>
      <c r="H13" s="65">
        <v>6.470799999999996E-2</v>
      </c>
      <c r="I13" s="65">
        <v>9.8840000000000039E-3</v>
      </c>
      <c r="J13" s="65">
        <v>4.1670472996257667E-2</v>
      </c>
      <c r="K13" s="65">
        <v>0.1095279648674256</v>
      </c>
      <c r="L13" s="65">
        <v>0.104212</v>
      </c>
      <c r="M13" s="65">
        <v>6.8119999999999847E-3</v>
      </c>
      <c r="N13" s="65">
        <v>7.2879773480230808E-2</v>
      </c>
      <c r="O13" s="65">
        <v>1.07594996166179E-2</v>
      </c>
      <c r="P13" s="65">
        <v>-0.17087999999999989</v>
      </c>
      <c r="Q13" s="65">
        <v>-0.30820800000000009</v>
      </c>
      <c r="R13" s="65">
        <v>-0.16737184223651519</v>
      </c>
      <c r="S13" s="65">
        <v>4.373081878949895E-2</v>
      </c>
      <c r="T13" s="65">
        <v>-0.10617199999999991</v>
      </c>
      <c r="U13" s="65">
        <v>-0.3180920000000001</v>
      </c>
      <c r="V13" s="65">
        <v>-0.12570136924025749</v>
      </c>
      <c r="W13" s="65">
        <v>0.1532587836569245</v>
      </c>
      <c r="X13" s="65">
        <v>-0.10617199999999991</v>
      </c>
      <c r="Y13" s="65">
        <v>-0.3180920000000001</v>
      </c>
      <c r="Z13" s="65">
        <v>-0.12570136924025749</v>
      </c>
      <c r="AA13" s="65">
        <v>0.1532587836569245</v>
      </c>
      <c r="AB13" s="65">
        <v>-0.2103839999999999</v>
      </c>
      <c r="AC13" s="65">
        <v>-0.31128000000000011</v>
      </c>
      <c r="AD13" s="65">
        <v>-0.1985811427204883</v>
      </c>
      <c r="AE13" s="65">
        <v>0.1424992840403066</v>
      </c>
      <c r="AF13" s="65" t="s">
        <v>1477</v>
      </c>
      <c r="AG13" s="65" t="s">
        <v>1478</v>
      </c>
      <c r="AH13" s="65">
        <v>14.39474641206545</v>
      </c>
      <c r="AI13" s="65">
        <v>11.4450565771405</v>
      </c>
      <c r="AJ13" s="65">
        <v>0.45434808776601998</v>
      </c>
      <c r="AK13" s="65">
        <v>0.42996010074366531</v>
      </c>
      <c r="AL13" s="65">
        <v>150.72254483206879</v>
      </c>
      <c r="AM13" s="65">
        <v>33.912318074804922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</row>
    <row r="14" spans="1:116" x14ac:dyDescent="0.3">
      <c r="A14" s="66">
        <v>12</v>
      </c>
      <c r="B14" s="65"/>
      <c r="C14" s="65">
        <v>100</v>
      </c>
      <c r="D14" s="65">
        <v>2.9921054840087891E-2</v>
      </c>
      <c r="E14" s="65" t="b">
        <v>0</v>
      </c>
      <c r="F14" s="65">
        <v>9.4188602224512981E-3</v>
      </c>
      <c r="G14" s="65">
        <v>6.3915142689814986E-3</v>
      </c>
      <c r="H14" s="65">
        <v>1.7639999999999999E-2</v>
      </c>
      <c r="I14" s="65">
        <v>1.4080000000001309E-3</v>
      </c>
      <c r="J14" s="65">
        <v>7.7963851912161819E-2</v>
      </c>
      <c r="K14" s="65">
        <v>2.8225499960142439E-2</v>
      </c>
      <c r="L14" s="65">
        <v>4.310399999999999E-2</v>
      </c>
      <c r="M14" s="65">
        <v>3.6184000000000049E-2</v>
      </c>
      <c r="N14" s="65">
        <v>7.9067209072100769E-2</v>
      </c>
      <c r="O14" s="65">
        <v>1.238762737573262E-2</v>
      </c>
      <c r="P14" s="65">
        <v>-6.7727999999999913E-2</v>
      </c>
      <c r="Q14" s="65">
        <v>-0.29833599999999999</v>
      </c>
      <c r="R14" s="65">
        <v>-0.1402412229231855</v>
      </c>
      <c r="S14" s="65">
        <v>3.3795775357283883E-2</v>
      </c>
      <c r="T14" s="65">
        <v>-5.008799999999991E-2</v>
      </c>
      <c r="U14" s="65">
        <v>-0.29974400000000012</v>
      </c>
      <c r="V14" s="65">
        <v>-0.21820507483534729</v>
      </c>
      <c r="W14" s="65">
        <v>5.5702753971414486E-3</v>
      </c>
      <c r="X14" s="65">
        <v>-5.008799999999991E-2</v>
      </c>
      <c r="Y14" s="65">
        <v>-0.29974400000000012</v>
      </c>
      <c r="Z14" s="65">
        <v>-0.21820507483534729</v>
      </c>
      <c r="AA14" s="65">
        <v>5.5702753971414486E-3</v>
      </c>
      <c r="AB14" s="65">
        <v>-9.31919999999999E-2</v>
      </c>
      <c r="AC14" s="65">
        <v>-0.26356000000000013</v>
      </c>
      <c r="AD14" s="65">
        <v>-0.13913786576324649</v>
      </c>
      <c r="AE14" s="65">
        <v>1.7957902772874061E-2</v>
      </c>
      <c r="AF14" s="65" t="s">
        <v>1479</v>
      </c>
      <c r="AG14" s="65" t="s">
        <v>1480</v>
      </c>
      <c r="AH14" s="65">
        <v>4.4472268122038159</v>
      </c>
      <c r="AI14" s="65">
        <v>5.9352392569173338</v>
      </c>
      <c r="AJ14" s="65">
        <v>2.4433080772463258</v>
      </c>
      <c r="AK14" s="65">
        <v>2.310622306465155</v>
      </c>
      <c r="AL14" s="65">
        <v>39.458639517696753</v>
      </c>
      <c r="AM14" s="65">
        <v>33.090305571116851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</row>
    <row r="15" spans="1:116" x14ac:dyDescent="0.3">
      <c r="A15" s="66">
        <v>13</v>
      </c>
      <c r="B15" s="65"/>
      <c r="C15" s="65">
        <v>100</v>
      </c>
      <c r="D15" s="65">
        <v>4.3869495391845703E-2</v>
      </c>
      <c r="E15" s="65" t="b">
        <v>0</v>
      </c>
      <c r="F15" s="65">
        <v>4.5427798944497836E-3</v>
      </c>
      <c r="G15" s="65">
        <v>1.3876345892223691E-4</v>
      </c>
      <c r="H15" s="65">
        <v>7.159999999999736E-4</v>
      </c>
      <c r="I15" s="65">
        <v>4.5640000000000116E-3</v>
      </c>
      <c r="J15" s="65">
        <v>1.083608356013541E-2</v>
      </c>
      <c r="K15" s="65">
        <v>3.097599664256177E-2</v>
      </c>
      <c r="L15" s="65">
        <v>3.6043999999999979E-2</v>
      </c>
      <c r="M15" s="65">
        <v>1.8332000000000011E-2</v>
      </c>
      <c r="N15" s="65">
        <v>5.3921681487596303E-2</v>
      </c>
      <c r="O15" s="65">
        <v>5.8681881360433466E-3</v>
      </c>
      <c r="P15" s="65">
        <v>5.0792000000000073E-2</v>
      </c>
      <c r="Q15" s="65">
        <v>-4.5112000000000027E-2</v>
      </c>
      <c r="R15" s="65">
        <v>-0.169939159744917</v>
      </c>
      <c r="S15" s="65">
        <v>-3.9490758412571176E-3</v>
      </c>
      <c r="T15" s="65">
        <v>5.1508000000000047E-2</v>
      </c>
      <c r="U15" s="65">
        <v>-4.967600000000004E-2</v>
      </c>
      <c r="V15" s="65">
        <v>-0.1807752433050524</v>
      </c>
      <c r="W15" s="65">
        <v>-3.4925072483818889E-2</v>
      </c>
      <c r="X15" s="65">
        <v>5.1508000000000047E-2</v>
      </c>
      <c r="Y15" s="65">
        <v>-4.967600000000004E-2</v>
      </c>
      <c r="Z15" s="65">
        <v>-0.1807752433050524</v>
      </c>
      <c r="AA15" s="65">
        <v>-3.4925072483818889E-2</v>
      </c>
      <c r="AB15" s="65">
        <v>1.5464000000000059E-2</v>
      </c>
      <c r="AC15" s="65">
        <v>-6.8008000000000055E-2</v>
      </c>
      <c r="AD15" s="65">
        <v>-0.12685356181745611</v>
      </c>
      <c r="AE15" s="65">
        <v>-2.9056884347775539E-2</v>
      </c>
      <c r="AF15" s="65" t="s">
        <v>1481</v>
      </c>
      <c r="AG15" s="65" t="s">
        <v>1482</v>
      </c>
      <c r="AH15" s="65">
        <v>4.3279546885720466</v>
      </c>
      <c r="AI15" s="65">
        <v>3.801266953689002</v>
      </c>
      <c r="AJ15" s="65">
        <v>1.4893470061915139</v>
      </c>
      <c r="AK15" s="65">
        <v>1.3930969226654999</v>
      </c>
      <c r="AL15" s="65">
        <v>28.71790831829373</v>
      </c>
      <c r="AM15" s="65">
        <v>31.166234272463821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</row>
    <row r="16" spans="1:116" x14ac:dyDescent="0.3">
      <c r="A16" s="66">
        <v>14</v>
      </c>
      <c r="B16" s="65"/>
      <c r="C16" s="65">
        <v>100</v>
      </c>
      <c r="D16" s="65">
        <v>3.3910989761352539E-2</v>
      </c>
      <c r="E16" s="65" t="b">
        <v>0</v>
      </c>
      <c r="F16" s="65">
        <v>9.9240938374731613E-4</v>
      </c>
      <c r="G16" s="65">
        <v>1.4202873949240879E-5</v>
      </c>
      <c r="H16" s="65">
        <v>6.9599999999998829E-4</v>
      </c>
      <c r="I16" s="65">
        <v>5.4400000000004445E-4</v>
      </c>
      <c r="J16" s="65">
        <v>3.6636760158672392E-3</v>
      </c>
      <c r="K16" s="65">
        <v>5.0201760606576329E-2</v>
      </c>
      <c r="L16" s="65">
        <v>4.7999999999999987E-3</v>
      </c>
      <c r="M16" s="65">
        <v>2.927200000000002E-2</v>
      </c>
      <c r="N16" s="65">
        <v>1.060751619123511E-2</v>
      </c>
      <c r="O16" s="65">
        <v>1.540832398413274E-2</v>
      </c>
      <c r="P16" s="65">
        <v>-7.7135999999999899E-2</v>
      </c>
      <c r="Q16" s="65">
        <v>-0.44462400000000007</v>
      </c>
      <c r="R16" s="65">
        <v>-3.2728449285432108E-2</v>
      </c>
      <c r="S16" s="65">
        <v>-6.5679366623011839E-2</v>
      </c>
      <c r="T16" s="65">
        <v>-7.6439999999999911E-2</v>
      </c>
      <c r="U16" s="65">
        <v>-0.44516800000000012</v>
      </c>
      <c r="V16" s="65">
        <v>-2.9064773269564869E-2</v>
      </c>
      <c r="W16" s="65">
        <v>-1.5477606016435511E-2</v>
      </c>
      <c r="X16" s="65">
        <v>-7.6439999999999911E-2</v>
      </c>
      <c r="Y16" s="65">
        <v>-0.44516800000000012</v>
      </c>
      <c r="Z16" s="65">
        <v>-2.9064773269564869E-2</v>
      </c>
      <c r="AA16" s="65">
        <v>-1.5477606016435511E-2</v>
      </c>
      <c r="AB16" s="65">
        <v>-8.123999999999991E-2</v>
      </c>
      <c r="AC16" s="65">
        <v>-0.4158960000000001</v>
      </c>
      <c r="AD16" s="65">
        <v>-3.9672289460799967E-2</v>
      </c>
      <c r="AE16" s="65">
        <v>-3.0885930000568249E-2</v>
      </c>
      <c r="AF16" s="65" t="s">
        <v>1483</v>
      </c>
      <c r="AG16" s="65" t="s">
        <v>1484</v>
      </c>
      <c r="AH16" s="65">
        <v>0.3172749066841748</v>
      </c>
      <c r="AI16" s="65">
        <v>1.371610506546606</v>
      </c>
      <c r="AJ16" s="65">
        <v>1.7998397627739351</v>
      </c>
      <c r="AK16" s="65">
        <v>1.710403477886675</v>
      </c>
      <c r="AL16" s="65">
        <v>49.380129704241398</v>
      </c>
      <c r="AM16" s="65">
        <v>14.708640926566879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</row>
    <row r="17" spans="1:116" x14ac:dyDescent="0.3">
      <c r="A17" s="66">
        <v>15</v>
      </c>
      <c r="B17" s="65"/>
      <c r="C17" s="65">
        <v>100</v>
      </c>
      <c r="D17" s="65">
        <v>4.2860269546508789E-2</v>
      </c>
      <c r="E17" s="65" t="b">
        <v>0</v>
      </c>
      <c r="F17" s="65">
        <v>1.6701103748176069E-3</v>
      </c>
      <c r="G17" s="65">
        <v>1.436097344830822E-6</v>
      </c>
      <c r="H17" s="65">
        <v>9.4400000000000039E-4</v>
      </c>
      <c r="I17" s="65">
        <v>6.9600000000008544E-4</v>
      </c>
      <c r="J17" s="65">
        <v>2.4605963673610121E-4</v>
      </c>
      <c r="K17" s="65">
        <v>1.170866345916562E-2</v>
      </c>
      <c r="L17" s="65">
        <v>3.8263999999999992E-2</v>
      </c>
      <c r="M17" s="65">
        <v>1.377600000000004E-2</v>
      </c>
      <c r="N17" s="65">
        <v>4.0247363662241076E-3</v>
      </c>
      <c r="O17" s="65">
        <v>1.718194401108326E-3</v>
      </c>
      <c r="P17" s="65">
        <v>-8.5535999999999904E-2</v>
      </c>
      <c r="Q17" s="65">
        <v>-0.25825599999999999</v>
      </c>
      <c r="R17" s="65">
        <v>-0.1444029123156621</v>
      </c>
      <c r="S17" s="65">
        <v>-5.3665862221714149E-2</v>
      </c>
      <c r="T17" s="65">
        <v>-8.6479999999999904E-2</v>
      </c>
      <c r="U17" s="65">
        <v>-0.25895200000000013</v>
      </c>
      <c r="V17" s="65">
        <v>-0.1446489719523982</v>
      </c>
      <c r="W17" s="65">
        <v>-4.1957198762548532E-2</v>
      </c>
      <c r="X17" s="65">
        <v>-8.6479999999999904E-2</v>
      </c>
      <c r="Y17" s="65">
        <v>-0.25895200000000013</v>
      </c>
      <c r="Z17" s="65">
        <v>-0.1446489719523982</v>
      </c>
      <c r="AA17" s="65">
        <v>-4.1957198762548532E-2</v>
      </c>
      <c r="AB17" s="65">
        <v>-4.8215999999999912E-2</v>
      </c>
      <c r="AC17" s="65">
        <v>-0.24517600000000009</v>
      </c>
      <c r="AD17" s="65">
        <v>-0.14867370831862231</v>
      </c>
      <c r="AE17" s="65">
        <v>-4.0239004361440213E-2</v>
      </c>
      <c r="AF17" s="65" t="s">
        <v>1485</v>
      </c>
      <c r="AG17" s="65" t="s">
        <v>1486</v>
      </c>
      <c r="AH17" s="65">
        <v>5.5707408463641457</v>
      </c>
      <c r="AI17" s="65">
        <v>3.800321309752964</v>
      </c>
      <c r="AJ17" s="65">
        <v>0.95656635838108051</v>
      </c>
      <c r="AK17" s="65">
        <v>0.90322991922653884</v>
      </c>
      <c r="AL17" s="65">
        <v>1.93846638253551</v>
      </c>
      <c r="AM17" s="65">
        <v>3.900856163782167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</row>
    <row r="18" spans="1:116" x14ac:dyDescent="0.3">
      <c r="A18" s="66">
        <v>16</v>
      </c>
      <c r="B18" s="65"/>
      <c r="C18" s="65">
        <v>100</v>
      </c>
      <c r="D18" s="65">
        <v>4.388427734375E-2</v>
      </c>
      <c r="E18" s="65" t="b">
        <v>0</v>
      </c>
      <c r="F18" s="65">
        <v>2.189932778221638E-4</v>
      </c>
      <c r="G18" s="65">
        <v>9.0583156746271805E-6</v>
      </c>
      <c r="H18" s="65">
        <v>2.644000000000014E-3</v>
      </c>
      <c r="I18" s="65">
        <v>1.292000000000001E-3</v>
      </c>
      <c r="J18" s="65">
        <v>6.3112255119517069E-4</v>
      </c>
      <c r="K18" s="65">
        <v>3.7239092362730868E-2</v>
      </c>
      <c r="L18" s="65">
        <v>4.8919999999999884E-3</v>
      </c>
      <c r="M18" s="65">
        <v>1.0323999999999989E-2</v>
      </c>
      <c r="N18" s="65">
        <v>9.4062020934149726E-3</v>
      </c>
      <c r="O18" s="65">
        <v>2.8426417853820409E-2</v>
      </c>
      <c r="P18" s="65">
        <v>1.480800000000009E-2</v>
      </c>
      <c r="Q18" s="65">
        <v>-8.3480000000000054E-2</v>
      </c>
      <c r="R18" s="65">
        <v>2.502478490007197E-2</v>
      </c>
      <c r="S18" s="65">
        <v>6.9670011683650487E-2</v>
      </c>
      <c r="T18" s="65">
        <v>1.2164000000000079E-2</v>
      </c>
      <c r="U18" s="65">
        <v>-8.2188000000000053E-2</v>
      </c>
      <c r="V18" s="65">
        <v>2.565590745126714E-2</v>
      </c>
      <c r="W18" s="65">
        <v>3.243091932091962E-2</v>
      </c>
      <c r="X18" s="65">
        <v>1.2164000000000079E-2</v>
      </c>
      <c r="Y18" s="65">
        <v>-8.2188000000000053E-2</v>
      </c>
      <c r="Z18" s="65">
        <v>2.565590745126714E-2</v>
      </c>
      <c r="AA18" s="65">
        <v>3.243091932091962E-2</v>
      </c>
      <c r="AB18" s="65">
        <v>7.2720000000000909E-3</v>
      </c>
      <c r="AC18" s="65">
        <v>-7.1864000000000067E-2</v>
      </c>
      <c r="AD18" s="65">
        <v>1.6249705357852171E-2</v>
      </c>
      <c r="AE18" s="65">
        <v>6.0857337174740032E-2</v>
      </c>
      <c r="AF18" s="65" t="s">
        <v>1487</v>
      </c>
      <c r="AG18" s="65" t="s">
        <v>1488</v>
      </c>
      <c r="AH18" s="65">
        <v>0.2706519247729568</v>
      </c>
      <c r="AI18" s="65">
        <v>0.85486943534459814</v>
      </c>
      <c r="AJ18" s="65">
        <v>0.81716845110816394</v>
      </c>
      <c r="AK18" s="65">
        <v>0.76563167788757258</v>
      </c>
      <c r="AL18" s="65">
        <v>10.41714057324781</v>
      </c>
      <c r="AM18" s="65">
        <v>230.75205163503011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</row>
    <row r="19" spans="1:116" x14ac:dyDescent="0.3">
      <c r="A19" s="66">
        <v>17</v>
      </c>
      <c r="B19" s="65"/>
      <c r="C19" s="65">
        <v>100</v>
      </c>
      <c r="D19" s="65">
        <v>3.0886173248291019E-2</v>
      </c>
      <c r="E19" s="65" t="b">
        <v>0</v>
      </c>
      <c r="F19" s="65">
        <v>1.222934601565721E-2</v>
      </c>
      <c r="G19" s="65">
        <v>3.8782892757583168E-3</v>
      </c>
      <c r="H19" s="65">
        <v>5.3255999999999942E-2</v>
      </c>
      <c r="I19" s="65">
        <v>3.2040000000000013E-2</v>
      </c>
      <c r="J19" s="65">
        <v>3.9403222911738589E-3</v>
      </c>
      <c r="K19" s="65">
        <v>0.1187216905540011</v>
      </c>
      <c r="L19" s="65">
        <v>0.10096799999999991</v>
      </c>
      <c r="M19" s="65">
        <v>3.2952000000000037E-2</v>
      </c>
      <c r="N19" s="65">
        <v>3.0805432762050531E-2</v>
      </c>
      <c r="O19" s="65">
        <v>0.12886458008312451</v>
      </c>
      <c r="P19" s="65">
        <v>0.20075999999999999</v>
      </c>
      <c r="Q19" s="65">
        <v>-0.33130399999999999</v>
      </c>
      <c r="R19" s="65">
        <v>-0.27079927901838913</v>
      </c>
      <c r="S19" s="65">
        <v>-4.851127901838917E-2</v>
      </c>
      <c r="T19" s="65">
        <v>0.14750400000000011</v>
      </c>
      <c r="U19" s="65">
        <v>-0.29926399999999997</v>
      </c>
      <c r="V19" s="65">
        <v>-0.27473960130956299</v>
      </c>
      <c r="W19" s="65">
        <v>7.0210411535611958E-2</v>
      </c>
      <c r="X19" s="65">
        <v>0.14750400000000011</v>
      </c>
      <c r="Y19" s="65">
        <v>-0.29926399999999997</v>
      </c>
      <c r="Z19" s="65">
        <v>-0.27473960130956299</v>
      </c>
      <c r="AA19" s="65">
        <v>7.0210411535611958E-2</v>
      </c>
      <c r="AB19" s="65">
        <v>0.24847200000000011</v>
      </c>
      <c r="AC19" s="65">
        <v>-0.33221600000000001</v>
      </c>
      <c r="AD19" s="65">
        <v>-0.24393416854751249</v>
      </c>
      <c r="AE19" s="65">
        <v>-5.8654168547512507E-2</v>
      </c>
      <c r="AF19" s="65" t="s">
        <v>1489</v>
      </c>
      <c r="AG19" s="65" t="s">
        <v>1490</v>
      </c>
      <c r="AH19" s="65">
        <v>9.5824358382330388</v>
      </c>
      <c r="AI19" s="65">
        <v>16.117228294794359</v>
      </c>
      <c r="AJ19" s="65">
        <v>2.2257901713110781</v>
      </c>
      <c r="AK19" s="65">
        <v>2.1048798208467869</v>
      </c>
      <c r="AL19" s="65">
        <v>13.009007152219681</v>
      </c>
      <c r="AM19" s="65">
        <v>30.119314720895279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</row>
    <row r="20" spans="1:116" x14ac:dyDescent="0.3">
      <c r="A20" s="66">
        <v>18</v>
      </c>
      <c r="B20" s="65"/>
      <c r="C20" s="65">
        <v>100</v>
      </c>
      <c r="D20" s="65">
        <v>3.1944513320922852E-2</v>
      </c>
      <c r="E20" s="65" t="b">
        <v>0</v>
      </c>
      <c r="F20" s="65">
        <v>1.9403541010756701E-2</v>
      </c>
      <c r="G20" s="65">
        <v>4.5543859646551108E-5</v>
      </c>
      <c r="H20" s="65">
        <v>1.8719999999999991E-3</v>
      </c>
      <c r="I20" s="65">
        <v>6.2400000000000233E-3</v>
      </c>
      <c r="J20" s="65">
        <v>1.7612142534486901E-3</v>
      </c>
      <c r="K20" s="65">
        <v>4.8677555895915763E-2</v>
      </c>
      <c r="L20" s="65">
        <v>1.607999999999971E-3</v>
      </c>
      <c r="M20" s="65">
        <v>3.712800000000005E-2</v>
      </c>
      <c r="N20" s="65">
        <v>0.13424778196587339</v>
      </c>
      <c r="O20" s="65">
        <v>2.3943870363832179E-2</v>
      </c>
      <c r="P20" s="65">
        <v>9.3944000000000083E-2</v>
      </c>
      <c r="Q20" s="65">
        <v>-0.33568799999999999</v>
      </c>
      <c r="R20" s="65">
        <v>0.20059732385127421</v>
      </c>
      <c r="S20" s="65">
        <v>8.255646969196298E-2</v>
      </c>
      <c r="T20" s="65">
        <v>9.5816000000000082E-2</v>
      </c>
      <c r="U20" s="65">
        <v>-0.32944800000000002</v>
      </c>
      <c r="V20" s="65">
        <v>0.19883610959782549</v>
      </c>
      <c r="W20" s="65">
        <v>3.3878913796047218E-2</v>
      </c>
      <c r="X20" s="65">
        <v>9.5816000000000082E-2</v>
      </c>
      <c r="Y20" s="65">
        <v>-0.32944800000000002</v>
      </c>
      <c r="Z20" s="65">
        <v>0.19883610959782549</v>
      </c>
      <c r="AA20" s="65">
        <v>3.3878913796047218E-2</v>
      </c>
      <c r="AB20" s="65">
        <v>9.7424000000000052E-2</v>
      </c>
      <c r="AC20" s="65">
        <v>-0.29232000000000002</v>
      </c>
      <c r="AD20" s="65">
        <v>6.4588327631952061E-2</v>
      </c>
      <c r="AE20" s="65">
        <v>5.7822784159879403E-2</v>
      </c>
      <c r="AF20" s="65" t="s">
        <v>1491</v>
      </c>
      <c r="AG20" s="65" t="s">
        <v>1492</v>
      </c>
      <c r="AH20" s="65">
        <v>1.158155280702575</v>
      </c>
      <c r="AI20" s="65">
        <v>1.0197700481762511</v>
      </c>
      <c r="AJ20" s="65">
        <v>2.4577548519309991</v>
      </c>
      <c r="AK20" s="65">
        <v>2.3267691083284521</v>
      </c>
      <c r="AL20" s="65">
        <v>57.024441712101449</v>
      </c>
      <c r="AM20" s="65">
        <v>79.88771322937626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</row>
    <row r="21" spans="1:116" x14ac:dyDescent="0.3">
      <c r="A21" s="66">
        <v>19</v>
      </c>
      <c r="B21" s="65"/>
      <c r="C21" s="65">
        <v>100</v>
      </c>
      <c r="D21" s="65">
        <v>4.587244987487793E-2</v>
      </c>
      <c r="E21" s="65" t="b">
        <v>0</v>
      </c>
      <c r="F21" s="65">
        <v>3.359095849483774E-3</v>
      </c>
      <c r="G21" s="65">
        <v>2.9351708202715489E-6</v>
      </c>
      <c r="H21" s="65">
        <v>2.4000000000004571E-4</v>
      </c>
      <c r="I21" s="65">
        <v>3.2799999999999502E-4</v>
      </c>
      <c r="J21" s="65">
        <v>1.664327738238935E-3</v>
      </c>
      <c r="K21" s="65">
        <v>0.11003372370323559</v>
      </c>
      <c r="L21" s="65">
        <v>2.3783999999999941E-2</v>
      </c>
      <c r="M21" s="65">
        <v>2.9215999999999909E-2</v>
      </c>
      <c r="N21" s="65">
        <v>4.4043643553681872E-2</v>
      </c>
      <c r="O21" s="65">
        <v>1.280331956954911E-2</v>
      </c>
      <c r="P21" s="65">
        <v>0.19733600000000001</v>
      </c>
      <c r="Q21" s="65">
        <v>-0.25989600000000002</v>
      </c>
      <c r="R21" s="65">
        <v>-0.2336854327620505</v>
      </c>
      <c r="S21" s="65">
        <v>-0.1332709173375797</v>
      </c>
      <c r="T21" s="65">
        <v>0.19709599999999999</v>
      </c>
      <c r="U21" s="65">
        <v>-0.26022400000000001</v>
      </c>
      <c r="V21" s="65">
        <v>-0.2320211050238116</v>
      </c>
      <c r="W21" s="65">
        <v>-0.24330464104081531</v>
      </c>
      <c r="X21" s="65">
        <v>0.19709599999999999</v>
      </c>
      <c r="Y21" s="65">
        <v>-0.26022400000000001</v>
      </c>
      <c r="Z21" s="65">
        <v>-0.2320211050238116</v>
      </c>
      <c r="AA21" s="65">
        <v>-0.24330464104081531</v>
      </c>
      <c r="AB21" s="65">
        <v>0.17331199999999999</v>
      </c>
      <c r="AC21" s="65">
        <v>-0.28943999999999992</v>
      </c>
      <c r="AD21" s="65">
        <v>-0.1879774614701297</v>
      </c>
      <c r="AE21" s="65">
        <v>-0.2305013214712662</v>
      </c>
      <c r="AF21" s="65" t="s">
        <v>1493</v>
      </c>
      <c r="AG21" s="65" t="s">
        <v>1494</v>
      </c>
      <c r="AH21" s="65">
        <v>2.99371517523416</v>
      </c>
      <c r="AI21" s="65">
        <v>2.6337707149044149</v>
      </c>
      <c r="AJ21" s="65">
        <v>2.026885927927581</v>
      </c>
      <c r="AK21" s="65">
        <v>1.913964548458037</v>
      </c>
      <c r="AL21" s="65">
        <v>14.3746656415637</v>
      </c>
      <c r="AM21" s="65">
        <v>33.018097920494469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</row>
    <row r="22" spans="1:116" x14ac:dyDescent="0.3">
      <c r="A22" s="66">
        <v>20</v>
      </c>
      <c r="B22" s="65"/>
      <c r="C22" s="65">
        <v>100</v>
      </c>
      <c r="D22" s="65">
        <v>5.3864240646362298E-2</v>
      </c>
      <c r="E22" s="65" t="b">
        <v>0</v>
      </c>
      <c r="F22" s="65">
        <v>2.390659184842563E-2</v>
      </c>
      <c r="G22" s="65">
        <v>2.3582375622385019E-4</v>
      </c>
      <c r="H22" s="65">
        <v>3.668000000000012E-3</v>
      </c>
      <c r="I22" s="65">
        <v>1.843999999999957E-3</v>
      </c>
      <c r="J22" s="65">
        <v>1.4797607787201629E-2</v>
      </c>
      <c r="K22" s="65">
        <v>4.9599006925542352E-2</v>
      </c>
      <c r="L22" s="65">
        <v>2.5676000000000001E-2</v>
      </c>
      <c r="M22" s="65">
        <v>7.0899999999999963E-2</v>
      </c>
      <c r="N22" s="65">
        <v>0.13498342443583819</v>
      </c>
      <c r="O22" s="65">
        <v>4.4901685135415557E-2</v>
      </c>
      <c r="P22" s="65">
        <v>-5.0503999999999903E-2</v>
      </c>
      <c r="Q22" s="65">
        <v>-0.38095200000000012</v>
      </c>
      <c r="R22" s="65">
        <v>0.17563458674485749</v>
      </c>
      <c r="S22" s="65">
        <v>-3.0345530148606849E-3</v>
      </c>
      <c r="T22" s="65">
        <v>-4.6835999999999892E-2</v>
      </c>
      <c r="U22" s="65">
        <v>-0.38279600000000008</v>
      </c>
      <c r="V22" s="65">
        <v>0.19043219453205909</v>
      </c>
      <c r="W22" s="65">
        <v>-5.2633559940403037E-2</v>
      </c>
      <c r="X22" s="65">
        <v>-4.6835999999999892E-2</v>
      </c>
      <c r="Y22" s="65">
        <v>-0.38279600000000008</v>
      </c>
      <c r="Z22" s="65">
        <v>0.19043219453205909</v>
      </c>
      <c r="AA22" s="65">
        <v>-5.2633559940403037E-2</v>
      </c>
      <c r="AB22" s="65">
        <v>-7.2511999999999896E-2</v>
      </c>
      <c r="AC22" s="65">
        <v>-0.45369599999999999</v>
      </c>
      <c r="AD22" s="65">
        <v>5.5448770096220942E-2</v>
      </c>
      <c r="AE22" s="65">
        <v>-7.7318748049874809E-3</v>
      </c>
      <c r="AF22" s="65" t="s">
        <v>1495</v>
      </c>
      <c r="AG22" s="65" t="s">
        <v>1496</v>
      </c>
      <c r="AH22" s="65">
        <v>5.6554068719651447</v>
      </c>
      <c r="AI22" s="65">
        <v>1.009593332644263</v>
      </c>
      <c r="AJ22" s="65">
        <v>4.533262567062935</v>
      </c>
      <c r="AK22" s="65">
        <v>4.2994788855084449</v>
      </c>
      <c r="AL22" s="65">
        <v>68.66406037244198</v>
      </c>
      <c r="AM22" s="65">
        <v>72.579430116081127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</row>
    <row r="23" spans="1:116" x14ac:dyDescent="0.3">
      <c r="A23" s="66">
        <v>21</v>
      </c>
      <c r="B23" s="65"/>
      <c r="C23" s="65">
        <v>100</v>
      </c>
      <c r="D23" s="65">
        <v>3.5930156707763672E-2</v>
      </c>
      <c r="E23" s="65" t="b">
        <v>0</v>
      </c>
      <c r="F23" s="65">
        <v>1.264097261466203E-2</v>
      </c>
      <c r="G23" s="65">
        <v>4.8569529432287671E-3</v>
      </c>
      <c r="H23" s="65">
        <v>1.307600000000003E-2</v>
      </c>
      <c r="I23" s="65">
        <v>2.085999999999999E-2</v>
      </c>
      <c r="J23" s="65">
        <v>6.5198401569584258E-2</v>
      </c>
      <c r="K23" s="65">
        <v>9.5394430277663422E-2</v>
      </c>
      <c r="L23" s="65">
        <v>2.6468000000000061E-2</v>
      </c>
      <c r="M23" s="65">
        <v>7.8795999999999977E-2</v>
      </c>
      <c r="N23" s="65">
        <v>7.5707383884678195E-2</v>
      </c>
      <c r="O23" s="65">
        <v>9.7472891246746088E-2</v>
      </c>
      <c r="P23" s="65">
        <v>-9.451999999999991E-2</v>
      </c>
      <c r="Q23" s="65">
        <v>-0.64459999999999995</v>
      </c>
      <c r="R23" s="65">
        <v>-5.3282668427939738E-2</v>
      </c>
      <c r="S23" s="65">
        <v>1.064172016170317E-2</v>
      </c>
      <c r="T23" s="65">
        <v>-8.1443999999999878E-2</v>
      </c>
      <c r="U23" s="65">
        <v>-0.62373999999999996</v>
      </c>
      <c r="V23" s="65">
        <v>-0.118481069997524</v>
      </c>
      <c r="W23" s="65">
        <v>0.10603615043936659</v>
      </c>
      <c r="X23" s="65">
        <v>-8.1443999999999878E-2</v>
      </c>
      <c r="Y23" s="65">
        <v>-0.62373999999999996</v>
      </c>
      <c r="Z23" s="65">
        <v>-0.118481069997524</v>
      </c>
      <c r="AA23" s="65">
        <v>0.10603615043936659</v>
      </c>
      <c r="AB23" s="65">
        <v>-0.1079119999999999</v>
      </c>
      <c r="AC23" s="65">
        <v>-0.70253599999999994</v>
      </c>
      <c r="AD23" s="65">
        <v>-4.2773686112845807E-2</v>
      </c>
      <c r="AE23" s="65">
        <v>8.5632591926205013E-3</v>
      </c>
      <c r="AF23" s="65" t="s">
        <v>1497</v>
      </c>
      <c r="AG23" s="65" t="s">
        <v>1498</v>
      </c>
      <c r="AH23" s="65">
        <v>6.8517259862657633</v>
      </c>
      <c r="AI23" s="65">
        <v>0.90375661674113617</v>
      </c>
      <c r="AJ23" s="65">
        <v>4.3655768915161239</v>
      </c>
      <c r="AK23" s="65">
        <v>4.1691423194779214</v>
      </c>
      <c r="AL23" s="65">
        <v>42.619773497564687</v>
      </c>
      <c r="AM23" s="65">
        <v>72.347218625411259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</row>
    <row r="24" spans="1:116" x14ac:dyDescent="0.3">
      <c r="A24" s="66">
        <v>22</v>
      </c>
      <c r="B24" s="65"/>
      <c r="C24" s="65">
        <v>100</v>
      </c>
      <c r="D24" s="65">
        <v>4.0863275527954102E-2</v>
      </c>
      <c r="E24" s="65" t="b">
        <v>0</v>
      </c>
      <c r="F24" s="65">
        <v>1.663162412842151E-3</v>
      </c>
      <c r="G24" s="65">
        <v>1.452347057563606E-6</v>
      </c>
      <c r="H24" s="65">
        <v>4.48000000000004E-4</v>
      </c>
      <c r="I24" s="65">
        <v>2.3999999999940739E-5</v>
      </c>
      <c r="J24" s="65">
        <v>1.1185110896024251E-3</v>
      </c>
      <c r="K24" s="65">
        <v>5.5993738507086672E-2</v>
      </c>
      <c r="L24" s="65">
        <v>1.273599999999998E-2</v>
      </c>
      <c r="M24" s="65">
        <v>3.4200000000000008E-2</v>
      </c>
      <c r="N24" s="65">
        <v>1.8202107483534711E-2</v>
      </c>
      <c r="O24" s="65">
        <v>1.301116566645741E-2</v>
      </c>
      <c r="P24" s="65">
        <v>9.9280000000000063E-2</v>
      </c>
      <c r="Q24" s="65">
        <v>-0.16793599999999989</v>
      </c>
      <c r="R24" s="65">
        <v>-4.0533088265100083E-2</v>
      </c>
      <c r="S24" s="65">
        <v>-0.19770320737914199</v>
      </c>
      <c r="T24" s="65">
        <v>9.9728000000000067E-2</v>
      </c>
      <c r="U24" s="65">
        <v>-0.16791200000000001</v>
      </c>
      <c r="V24" s="65">
        <v>-3.9414577175497657E-2</v>
      </c>
      <c r="W24" s="65">
        <v>-0.14170946887205529</v>
      </c>
      <c r="X24" s="65">
        <v>9.9728000000000067E-2</v>
      </c>
      <c r="Y24" s="65">
        <v>-0.16791200000000001</v>
      </c>
      <c r="Z24" s="65">
        <v>-3.9414577175497657E-2</v>
      </c>
      <c r="AA24" s="65">
        <v>-0.14170946887205529</v>
      </c>
      <c r="AB24" s="65">
        <v>8.6992000000000083E-2</v>
      </c>
      <c r="AC24" s="65">
        <v>-0.133712</v>
      </c>
      <c r="AD24" s="65">
        <v>-2.1212469691962939E-2</v>
      </c>
      <c r="AE24" s="65">
        <v>-0.12869830320559791</v>
      </c>
      <c r="AF24" s="65" t="s">
        <v>1499</v>
      </c>
      <c r="AG24" s="65" t="s">
        <v>1500</v>
      </c>
      <c r="AH24" s="65">
        <v>0.47031862311501199</v>
      </c>
      <c r="AI24" s="65">
        <v>2.7783349137200188</v>
      </c>
      <c r="AJ24" s="65">
        <v>2.5350026748061141</v>
      </c>
      <c r="AK24" s="65">
        <v>2.3846827141218849</v>
      </c>
      <c r="AL24" s="65">
        <v>22.715827197695479</v>
      </c>
      <c r="AM24" s="65">
        <v>41.242091824688849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</row>
    <row r="25" spans="1:116" x14ac:dyDescent="0.3">
      <c r="A25" s="66">
        <v>23</v>
      </c>
      <c r="B25" s="65"/>
      <c r="C25" s="65">
        <v>100</v>
      </c>
      <c r="D25" s="65">
        <v>6.082916259765625E-2</v>
      </c>
      <c r="E25" s="65" t="b">
        <v>0</v>
      </c>
      <c r="F25" s="65">
        <v>3.839293098718774E-2</v>
      </c>
      <c r="G25" s="65">
        <v>1.4735115700386931E-2</v>
      </c>
      <c r="H25" s="65">
        <v>4.5767999999999961E-2</v>
      </c>
      <c r="I25" s="65">
        <v>8.4223999999999855E-2</v>
      </c>
      <c r="J25" s="65">
        <v>7.4476329799386287E-2</v>
      </c>
      <c r="K25" s="65">
        <v>2.9791273890184711E-2</v>
      </c>
      <c r="L25" s="65">
        <v>0.124152</v>
      </c>
      <c r="M25" s="65">
        <v>9.7135999999999889E-2</v>
      </c>
      <c r="N25" s="65">
        <v>0.116377873271459</v>
      </c>
      <c r="O25" s="65">
        <v>2.7795951359865349E-2</v>
      </c>
      <c r="P25" s="65">
        <v>-4.1119999999999048E-3</v>
      </c>
      <c r="Q25" s="65">
        <v>-0.64246399999999992</v>
      </c>
      <c r="R25" s="65">
        <v>-0.42067303349085128</v>
      </c>
      <c r="S25" s="65">
        <v>-7.9812901212774588E-3</v>
      </c>
      <c r="T25" s="65">
        <v>-4.9879999999999869E-2</v>
      </c>
      <c r="U25" s="65">
        <v>-0.55824000000000007</v>
      </c>
      <c r="V25" s="65">
        <v>-0.34619670369146499</v>
      </c>
      <c r="W25" s="65">
        <v>2.1809983768907248E-2</v>
      </c>
      <c r="X25" s="65">
        <v>-4.9879999999999869E-2</v>
      </c>
      <c r="Y25" s="65">
        <v>-0.55824000000000007</v>
      </c>
      <c r="Z25" s="65">
        <v>-0.34619670369146499</v>
      </c>
      <c r="AA25" s="65">
        <v>2.1809983768907248E-2</v>
      </c>
      <c r="AB25" s="65">
        <v>7.4272000000000088E-2</v>
      </c>
      <c r="AC25" s="65">
        <v>-0.65537599999999996</v>
      </c>
      <c r="AD25" s="65">
        <v>-0.46257457696292398</v>
      </c>
      <c r="AE25" s="65">
        <v>-5.9859675909580976E-3</v>
      </c>
      <c r="AF25" s="65" t="s">
        <v>1501</v>
      </c>
      <c r="AG25" s="65" t="s">
        <v>1502</v>
      </c>
      <c r="AH25" s="65">
        <v>14.16878915344736</v>
      </c>
      <c r="AI25" s="65">
        <v>18.203179370484971</v>
      </c>
      <c r="AJ25" s="65">
        <v>5.5843291922995144</v>
      </c>
      <c r="AK25" s="65">
        <v>5.3240344549639973</v>
      </c>
      <c r="AL25" s="65">
        <v>38.662429931564162</v>
      </c>
      <c r="AM25" s="65">
        <v>28.8673657188553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</row>
    <row r="26" spans="1:116" x14ac:dyDescent="0.3">
      <c r="A26" s="66">
        <v>24</v>
      </c>
      <c r="B26" s="65"/>
      <c r="C26" s="65">
        <v>100</v>
      </c>
      <c r="D26" s="65">
        <v>3.9897441864013672E-2</v>
      </c>
      <c r="E26" s="65" t="b">
        <v>0</v>
      </c>
      <c r="F26" s="65">
        <v>7.3616181924302448E-3</v>
      </c>
      <c r="G26" s="65">
        <v>3.3135658452856329E-4</v>
      </c>
      <c r="H26" s="65">
        <v>1.26E-2</v>
      </c>
      <c r="I26" s="65">
        <v>1.2936E-2</v>
      </c>
      <c r="J26" s="65">
        <v>2.2927033232765241E-3</v>
      </c>
      <c r="K26" s="65">
        <v>1.255390425325922E-2</v>
      </c>
      <c r="L26" s="65">
        <v>7.7640000000000001E-2</v>
      </c>
      <c r="M26" s="65">
        <v>3.3240000000000047E-2</v>
      </c>
      <c r="N26" s="65">
        <v>1.5124516270950321E-2</v>
      </c>
      <c r="O26" s="65">
        <v>4.2068050014232868E-2</v>
      </c>
      <c r="P26" s="65">
        <v>-8.3599999999999126E-3</v>
      </c>
      <c r="Q26" s="65">
        <v>-0.37160799999999999</v>
      </c>
      <c r="R26" s="65">
        <v>6.2477069919716612E-2</v>
      </c>
      <c r="S26" s="65">
        <v>-9.3073482195521182E-2</v>
      </c>
      <c r="T26" s="65">
        <v>4.2400000000000866E-3</v>
      </c>
      <c r="U26" s="65">
        <v>-0.35867199999999999</v>
      </c>
      <c r="V26" s="65">
        <v>6.0184366596440088E-2</v>
      </c>
      <c r="W26" s="65">
        <v>-0.10562738644878041</v>
      </c>
      <c r="X26" s="65">
        <v>4.2400000000000866E-3</v>
      </c>
      <c r="Y26" s="65">
        <v>-0.35867199999999999</v>
      </c>
      <c r="Z26" s="65">
        <v>6.0184366596440088E-2</v>
      </c>
      <c r="AA26" s="65">
        <v>-0.10562738644878041</v>
      </c>
      <c r="AB26" s="65">
        <v>-7.339999999999991E-2</v>
      </c>
      <c r="AC26" s="65">
        <v>-0.39191199999999998</v>
      </c>
      <c r="AD26" s="65">
        <v>7.5308882867390403E-2</v>
      </c>
      <c r="AE26" s="65">
        <v>-0.14769543646301331</v>
      </c>
      <c r="AF26" s="65" t="s">
        <v>1503</v>
      </c>
      <c r="AG26" s="65" t="s">
        <v>1504</v>
      </c>
      <c r="AH26" s="65">
        <v>10.533339292248231</v>
      </c>
      <c r="AI26" s="65">
        <v>8.6523856223356823</v>
      </c>
      <c r="AJ26" s="65">
        <v>2.1586223745749389</v>
      </c>
      <c r="AK26" s="65">
        <v>2.045647912965701</v>
      </c>
      <c r="AL26" s="65">
        <v>55.814482830977823</v>
      </c>
      <c r="AM26" s="65">
        <v>31.867007723539398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</row>
    <row r="27" spans="1:116" x14ac:dyDescent="0.3">
      <c r="A27" s="66">
        <v>25</v>
      </c>
      <c r="B27" s="65"/>
      <c r="C27" s="65">
        <v>100</v>
      </c>
      <c r="D27" s="65">
        <v>2.9919624328613281E-2</v>
      </c>
      <c r="E27" s="65" t="b">
        <v>0</v>
      </c>
      <c r="F27" s="65">
        <v>5.5901725164870966E-4</v>
      </c>
      <c r="G27" s="65">
        <v>1.521757695185158E-5</v>
      </c>
      <c r="H27" s="65">
        <v>5.9999999999998943E-4</v>
      </c>
      <c r="I27" s="65">
        <v>1.3200000000001271E-3</v>
      </c>
      <c r="J27" s="65">
        <v>3.6214882233484148E-3</v>
      </c>
      <c r="K27" s="65">
        <v>2.3500465357094529E-2</v>
      </c>
      <c r="L27" s="65">
        <v>1.7735999999999998E-2</v>
      </c>
      <c r="M27" s="65">
        <v>1.2408000000000091E-2</v>
      </c>
      <c r="N27" s="65">
        <v>9.5127856934079796E-3</v>
      </c>
      <c r="O27" s="65">
        <v>2.3334188479567929E-2</v>
      </c>
      <c r="P27" s="65">
        <v>-4.3679999999999197E-3</v>
      </c>
      <c r="Q27" s="65">
        <v>-0.23041600000000001</v>
      </c>
      <c r="R27" s="65">
        <v>0.1163318659226769</v>
      </c>
      <c r="S27" s="65">
        <v>-1.313587332460241E-2</v>
      </c>
      <c r="T27" s="65">
        <v>-4.9679999999999091E-3</v>
      </c>
      <c r="U27" s="65">
        <v>-0.23173600000000011</v>
      </c>
      <c r="V27" s="65">
        <v>0.1199533541460253</v>
      </c>
      <c r="W27" s="65">
        <v>-3.6636338681696932E-2</v>
      </c>
      <c r="X27" s="65">
        <v>-4.9679999999999091E-3</v>
      </c>
      <c r="Y27" s="65">
        <v>-0.23173600000000011</v>
      </c>
      <c r="Z27" s="65">
        <v>0.1199533541460253</v>
      </c>
      <c r="AA27" s="65">
        <v>-3.6636338681696932E-2</v>
      </c>
      <c r="AB27" s="65">
        <v>-2.2703999999999908E-2</v>
      </c>
      <c r="AC27" s="65">
        <v>-0.219328</v>
      </c>
      <c r="AD27" s="65">
        <v>0.12946613983943331</v>
      </c>
      <c r="AE27" s="65">
        <v>-1.330215020212901E-2</v>
      </c>
      <c r="AF27" s="65" t="s">
        <v>1505</v>
      </c>
      <c r="AG27" s="65" t="s">
        <v>1506</v>
      </c>
      <c r="AH27" s="65">
        <v>1.766682321004015</v>
      </c>
      <c r="AI27" s="65">
        <v>2.454409049198556</v>
      </c>
      <c r="AJ27" s="65">
        <v>0.87817203040936875</v>
      </c>
      <c r="AK27" s="65">
        <v>0.82831709320346436</v>
      </c>
      <c r="AL27" s="65">
        <v>20.300980169561392</v>
      </c>
      <c r="AM27" s="65">
        <v>1.264030557360359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</row>
    <row r="28" spans="1:116" x14ac:dyDescent="0.3">
      <c r="A28" s="66">
        <v>26</v>
      </c>
      <c r="B28" s="65"/>
      <c r="C28" s="65">
        <v>100</v>
      </c>
      <c r="D28" s="65">
        <v>5.3899765014648438E-2</v>
      </c>
      <c r="E28" s="65" t="b">
        <v>0</v>
      </c>
      <c r="F28" s="65">
        <v>2.302800709689524E-3</v>
      </c>
      <c r="G28" s="65">
        <v>3.9164141827786887E-5</v>
      </c>
      <c r="H28" s="65">
        <v>3.4559999999999591E-3</v>
      </c>
      <c r="I28" s="65">
        <v>4.9360000000000506E-3</v>
      </c>
      <c r="J28" s="65">
        <v>1.690002907626692E-3</v>
      </c>
      <c r="K28" s="65">
        <v>3.9615466070715373E-2</v>
      </c>
      <c r="L28" s="65">
        <v>3.5951999999999963E-2</v>
      </c>
      <c r="M28" s="65">
        <v>1.3432000000000111E-2</v>
      </c>
      <c r="N28" s="65">
        <v>2.8806870390403801E-2</v>
      </c>
      <c r="O28" s="65">
        <v>1.276175035016747E-2</v>
      </c>
      <c r="P28" s="65">
        <v>-0.1986639999999999</v>
      </c>
      <c r="Q28" s="65">
        <v>-0.36490400000000017</v>
      </c>
      <c r="R28" s="65">
        <v>-0.2187587669760204</v>
      </c>
      <c r="S28" s="65">
        <v>0.23835790393439851</v>
      </c>
      <c r="T28" s="65">
        <v>-0.19520799999999991</v>
      </c>
      <c r="U28" s="65">
        <v>-0.36984000000000022</v>
      </c>
      <c r="V28" s="65">
        <v>-0.2170687640683937</v>
      </c>
      <c r="W28" s="65">
        <v>0.27797337000511391</v>
      </c>
      <c r="X28" s="65">
        <v>-0.19520799999999991</v>
      </c>
      <c r="Y28" s="65">
        <v>-0.36984000000000022</v>
      </c>
      <c r="Z28" s="65">
        <v>-0.2170687640683937</v>
      </c>
      <c r="AA28" s="65">
        <v>0.27797337000511391</v>
      </c>
      <c r="AB28" s="65">
        <v>-0.23115999999999989</v>
      </c>
      <c r="AC28" s="65">
        <v>-0.35640800000000011</v>
      </c>
      <c r="AD28" s="65">
        <v>-0.24587563445879751</v>
      </c>
      <c r="AE28" s="65">
        <v>0.29073512035528137</v>
      </c>
      <c r="AF28" s="65" t="s">
        <v>1507</v>
      </c>
      <c r="AG28" s="65" t="s">
        <v>1508</v>
      </c>
      <c r="AH28" s="65">
        <v>5.3537611502256572</v>
      </c>
      <c r="AI28" s="65">
        <v>3.913383338373559</v>
      </c>
      <c r="AJ28" s="65">
        <v>0.86600014430143146</v>
      </c>
      <c r="AK28" s="65">
        <v>0.82098621934359273</v>
      </c>
      <c r="AL28" s="65">
        <v>27.28505810932954</v>
      </c>
      <c r="AM28" s="65">
        <v>9.9571209702231478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</row>
    <row r="29" spans="1:116" x14ac:dyDescent="0.3">
      <c r="A29" s="66">
        <v>27</v>
      </c>
      <c r="B29" s="65"/>
      <c r="C29" s="65">
        <v>100</v>
      </c>
      <c r="D29" s="65">
        <v>5.2892684936523438E-2</v>
      </c>
      <c r="E29" s="65" t="b">
        <v>0</v>
      </c>
      <c r="F29" s="65">
        <v>2.7366570036955048E-3</v>
      </c>
      <c r="G29" s="65">
        <v>2.1562981214599149E-4</v>
      </c>
      <c r="H29" s="65">
        <v>9.2239999999999545E-3</v>
      </c>
      <c r="I29" s="65">
        <v>8.5120000000000196E-3</v>
      </c>
      <c r="J29" s="65">
        <v>7.6219086944145434E-3</v>
      </c>
      <c r="K29" s="65">
        <v>1.461850881588132E-2</v>
      </c>
      <c r="L29" s="65">
        <v>4.2880000000000029E-2</v>
      </c>
      <c r="M29" s="65">
        <v>1.4264000000000049E-2</v>
      </c>
      <c r="N29" s="65">
        <v>2.6353385127825629E-2</v>
      </c>
      <c r="O29" s="65">
        <v>1.6405985249292401E-2</v>
      </c>
      <c r="P29" s="65">
        <v>-0.30228799999999989</v>
      </c>
      <c r="Q29" s="65">
        <v>-0.29651200000000011</v>
      </c>
      <c r="R29" s="65">
        <v>5.036677469680656E-2</v>
      </c>
      <c r="S29" s="65">
        <v>1.9953225303193409E-2</v>
      </c>
      <c r="T29" s="65">
        <v>-0.3115119999999999</v>
      </c>
      <c r="U29" s="65">
        <v>-0.30502400000000007</v>
      </c>
      <c r="V29" s="65">
        <v>5.7988683391221103E-2</v>
      </c>
      <c r="W29" s="65">
        <v>5.3347164873120854E-3</v>
      </c>
      <c r="X29" s="65">
        <v>-0.3115119999999999</v>
      </c>
      <c r="Y29" s="65">
        <v>-0.30502400000000007</v>
      </c>
      <c r="Z29" s="65">
        <v>5.7988683391221103E-2</v>
      </c>
      <c r="AA29" s="65">
        <v>5.3347164873120854E-3</v>
      </c>
      <c r="AB29" s="65">
        <v>-0.35439199999999987</v>
      </c>
      <c r="AC29" s="65">
        <v>-0.31928800000000013</v>
      </c>
      <c r="AD29" s="65">
        <v>3.1635298263395478E-2</v>
      </c>
      <c r="AE29" s="65">
        <v>2.174070173660449E-2</v>
      </c>
      <c r="AF29" s="65" t="s">
        <v>1509</v>
      </c>
      <c r="AG29" s="65" t="s">
        <v>1510</v>
      </c>
      <c r="AH29" s="65">
        <v>9.0758091111268815</v>
      </c>
      <c r="AI29" s="65">
        <v>3.4799141338114929</v>
      </c>
      <c r="AJ29" s="65">
        <v>0.95974829993942379</v>
      </c>
      <c r="AK29" s="65">
        <v>0.90780355315164485</v>
      </c>
      <c r="AL29" s="65">
        <v>30.45182123127514</v>
      </c>
      <c r="AM29" s="65">
        <v>61.831755352042371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</row>
    <row r="30" spans="1:116" x14ac:dyDescent="0.3">
      <c r="A30" s="66">
        <v>28</v>
      </c>
      <c r="B30" s="65"/>
      <c r="C30" s="65">
        <v>100</v>
      </c>
      <c r="D30" s="65">
        <v>4.3853521347045898E-2</v>
      </c>
      <c r="E30" s="65" t="b">
        <v>0</v>
      </c>
      <c r="F30" s="65">
        <v>2.8937052759498961E-3</v>
      </c>
      <c r="G30" s="65">
        <v>3.2401426396743282E-5</v>
      </c>
      <c r="H30" s="65">
        <v>3.1920000000000138E-3</v>
      </c>
      <c r="I30" s="65">
        <v>4.4959999999999722E-3</v>
      </c>
      <c r="J30" s="65">
        <v>1.413699542598582E-3</v>
      </c>
      <c r="K30" s="65">
        <v>2.4262567712424851E-2</v>
      </c>
      <c r="L30" s="65">
        <v>1.9391999999999989E-2</v>
      </c>
      <c r="M30" s="65">
        <v>4.0072000000000017E-2</v>
      </c>
      <c r="N30" s="65">
        <v>3.0197523540017229E-2</v>
      </c>
      <c r="O30" s="65">
        <v>3.3532503634533389E-3</v>
      </c>
      <c r="P30" s="65">
        <v>-4.3399999999999918E-2</v>
      </c>
      <c r="Q30" s="65">
        <v>-0.21056800000000009</v>
      </c>
      <c r="R30" s="65">
        <v>0.1048576236747699</v>
      </c>
      <c r="S30" s="65">
        <v>2.0909317348971439E-2</v>
      </c>
      <c r="T30" s="65">
        <v>-4.020799999999991E-2</v>
      </c>
      <c r="U30" s="65">
        <v>-0.20607200000000009</v>
      </c>
      <c r="V30" s="65">
        <v>0.10344392413217129</v>
      </c>
      <c r="W30" s="65">
        <v>4.5171885061396293E-2</v>
      </c>
      <c r="X30" s="65">
        <v>-4.020799999999991E-2</v>
      </c>
      <c r="Y30" s="65">
        <v>-0.20607200000000009</v>
      </c>
      <c r="Z30" s="65">
        <v>0.10344392413217129</v>
      </c>
      <c r="AA30" s="65">
        <v>4.5171885061396293E-2</v>
      </c>
      <c r="AB30" s="65">
        <v>-2.0815999999999921E-2</v>
      </c>
      <c r="AC30" s="65">
        <v>-0.16600000000000009</v>
      </c>
      <c r="AD30" s="65">
        <v>7.3246400592154065E-2</v>
      </c>
      <c r="AE30" s="65">
        <v>4.1818634697942947E-2</v>
      </c>
      <c r="AF30" s="65" t="s">
        <v>1511</v>
      </c>
      <c r="AG30" s="65" t="s">
        <v>1512</v>
      </c>
      <c r="AH30" s="65">
        <v>3.6068389142744222</v>
      </c>
      <c r="AI30" s="65">
        <v>1.0982849832924151</v>
      </c>
      <c r="AJ30" s="65">
        <v>2.888548807492695</v>
      </c>
      <c r="AK30" s="65">
        <v>2.7217037748918438</v>
      </c>
      <c r="AL30" s="65">
        <v>25.40550675357192</v>
      </c>
      <c r="AM30" s="65">
        <v>34.999012784127501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</row>
    <row r="31" spans="1:116" x14ac:dyDescent="0.3">
      <c r="A31" s="66">
        <v>29</v>
      </c>
      <c r="B31" s="65"/>
      <c r="C31" s="65">
        <v>100</v>
      </c>
      <c r="D31" s="65">
        <v>4.3909072875976563E-2</v>
      </c>
      <c r="E31" s="65" t="b">
        <v>0</v>
      </c>
      <c r="F31" s="65">
        <v>1.36614221532782E-2</v>
      </c>
      <c r="G31" s="65">
        <v>2.376471526870429E-3</v>
      </c>
      <c r="H31" s="65">
        <v>4.5987999999999987E-2</v>
      </c>
      <c r="I31" s="65">
        <v>1.4259999999999939E-2</v>
      </c>
      <c r="J31" s="65">
        <v>7.6307131298739284E-3</v>
      </c>
      <c r="K31" s="65">
        <v>5.2855262443771867E-2</v>
      </c>
      <c r="L31" s="65">
        <v>0.106588</v>
      </c>
      <c r="M31" s="65">
        <v>4.2932000000000033E-2</v>
      </c>
      <c r="N31" s="65">
        <v>2.1383727113817311E-2</v>
      </c>
      <c r="O31" s="65">
        <v>8.3990607760630012E-2</v>
      </c>
      <c r="P31" s="65">
        <v>5.0280000000000068E-2</v>
      </c>
      <c r="Q31" s="65">
        <v>-0.34955999999999998</v>
      </c>
      <c r="R31" s="65">
        <v>0.20785193576267841</v>
      </c>
      <c r="S31" s="65">
        <v>-0.1304857796390089</v>
      </c>
      <c r="T31" s="65">
        <v>4.2920000000000727E-3</v>
      </c>
      <c r="U31" s="65">
        <v>-0.3353000000000001</v>
      </c>
      <c r="V31" s="65">
        <v>0.21548264889255231</v>
      </c>
      <c r="W31" s="65">
        <v>-0.18334104208278079</v>
      </c>
      <c r="X31" s="65">
        <v>4.2920000000000727E-3</v>
      </c>
      <c r="Y31" s="65">
        <v>-0.3353000000000001</v>
      </c>
      <c r="Z31" s="65">
        <v>0.21548264889255231</v>
      </c>
      <c r="AA31" s="65">
        <v>-0.18334104208278079</v>
      </c>
      <c r="AB31" s="65">
        <v>0.11088000000000001</v>
      </c>
      <c r="AC31" s="65">
        <v>-0.29236800000000007</v>
      </c>
      <c r="AD31" s="65">
        <v>0.194098921778735</v>
      </c>
      <c r="AE31" s="65">
        <v>-9.935043432215078E-2</v>
      </c>
      <c r="AF31" s="65" t="s">
        <v>1513</v>
      </c>
      <c r="AG31" s="65" t="s">
        <v>1514</v>
      </c>
      <c r="AH31" s="65">
        <v>14.28070503601217</v>
      </c>
      <c r="AI31" s="65">
        <v>11.876958176528809</v>
      </c>
      <c r="AJ31" s="65">
        <v>2.8309942788384599</v>
      </c>
      <c r="AK31" s="65">
        <v>2.6806680891622792</v>
      </c>
      <c r="AL31" s="65">
        <v>15.04571176722963</v>
      </c>
      <c r="AM31" s="65">
        <v>20.364363896583018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</row>
    <row r="32" spans="1:116" x14ac:dyDescent="0.3">
      <c r="A32" s="66">
        <v>30</v>
      </c>
      <c r="B32" s="65"/>
      <c r="C32" s="65">
        <v>100</v>
      </c>
      <c r="D32" s="65">
        <v>2.7920246124267582E-2</v>
      </c>
      <c r="E32" s="65" t="b">
        <v>0</v>
      </c>
      <c r="F32" s="65">
        <v>1.045440666581185E-2</v>
      </c>
      <c r="G32" s="65">
        <v>1.062284283548905E-3</v>
      </c>
      <c r="H32" s="65">
        <v>2.6068000000000039E-2</v>
      </c>
      <c r="I32" s="65">
        <v>1.924399999999998E-2</v>
      </c>
      <c r="J32" s="65">
        <v>3.5230843800431039E-3</v>
      </c>
      <c r="K32" s="65">
        <v>1.3600062941030781E-2</v>
      </c>
      <c r="L32" s="65">
        <v>1.5307999999999961E-2</v>
      </c>
      <c r="M32" s="65">
        <v>5.2760000000000029E-3</v>
      </c>
      <c r="N32" s="65">
        <v>0.10095660268556909</v>
      </c>
      <c r="O32" s="65">
        <v>3.9622394273945621E-2</v>
      </c>
      <c r="P32" s="65">
        <v>-0.19235999999999989</v>
      </c>
      <c r="Q32" s="65">
        <v>-0.27645600000000009</v>
      </c>
      <c r="R32" s="65">
        <v>-7.2316758572000692E-2</v>
      </c>
      <c r="S32" s="65">
        <v>-3.6414636178328082E-2</v>
      </c>
      <c r="T32" s="65">
        <v>-0.2184279999999999</v>
      </c>
      <c r="U32" s="65">
        <v>-0.25721200000000011</v>
      </c>
      <c r="V32" s="65">
        <v>-7.5839842952043796E-2</v>
      </c>
      <c r="W32" s="65">
        <v>-2.2814573237297301E-2</v>
      </c>
      <c r="X32" s="65">
        <v>-0.2184279999999999</v>
      </c>
      <c r="Y32" s="65">
        <v>-0.25721200000000011</v>
      </c>
      <c r="Z32" s="65">
        <v>-7.5839842952043796E-2</v>
      </c>
      <c r="AA32" s="65">
        <v>-2.2814573237297301E-2</v>
      </c>
      <c r="AB32" s="65">
        <v>-0.23373599999999989</v>
      </c>
      <c r="AC32" s="65">
        <v>-0.26248800000000011</v>
      </c>
      <c r="AD32" s="65">
        <v>2.511675973352526E-2</v>
      </c>
      <c r="AE32" s="65">
        <v>-6.2436967511242919E-2</v>
      </c>
      <c r="AF32" s="65" t="s">
        <v>1515</v>
      </c>
      <c r="AG32" s="65" t="s">
        <v>1516</v>
      </c>
      <c r="AH32" s="65">
        <v>2.6960786067576938</v>
      </c>
      <c r="AI32" s="65">
        <v>1.3344288694379249</v>
      </c>
      <c r="AJ32" s="65">
        <v>0.36679363483422911</v>
      </c>
      <c r="AK32" s="65">
        <v>0.3463185151781028</v>
      </c>
      <c r="AL32" s="65">
        <v>94.251650249172513</v>
      </c>
      <c r="AM32" s="65">
        <v>185.1744707223564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</row>
    <row r="33" spans="1:116" x14ac:dyDescent="0.3">
      <c r="A33" s="66">
        <v>31</v>
      </c>
      <c r="B33" s="65"/>
      <c r="C33" s="65">
        <v>100</v>
      </c>
      <c r="D33" s="65">
        <v>5.0855636596679688E-2</v>
      </c>
      <c r="E33" s="65" t="b">
        <v>0</v>
      </c>
      <c r="F33" s="65">
        <v>3.901962881988573E-3</v>
      </c>
      <c r="G33" s="65">
        <v>3.1492630306787777E-5</v>
      </c>
      <c r="H33" s="65">
        <v>2.7400000000000202E-3</v>
      </c>
      <c r="I33" s="65">
        <v>4.6599999999999697E-3</v>
      </c>
      <c r="J33" s="65">
        <v>1.5064628461359251E-3</v>
      </c>
      <c r="K33" s="65">
        <v>1.1258330249197651E-2</v>
      </c>
      <c r="L33" s="65">
        <v>9.1000000000000525E-3</v>
      </c>
      <c r="M33" s="65">
        <v>4.0347999999999967E-2</v>
      </c>
      <c r="N33" s="65">
        <v>4.681016746379546E-2</v>
      </c>
      <c r="O33" s="65">
        <v>5.8127625102011582E-3</v>
      </c>
      <c r="P33" s="65">
        <v>0.26175199999999998</v>
      </c>
      <c r="Q33" s="65">
        <v>-0.108472</v>
      </c>
      <c r="R33" s="65">
        <v>-0.30828745776916688</v>
      </c>
      <c r="S33" s="65">
        <v>-0.18057668899390089</v>
      </c>
      <c r="T33" s="65">
        <v>0.25901200000000002</v>
      </c>
      <c r="U33" s="65">
        <v>-0.113132</v>
      </c>
      <c r="V33" s="65">
        <v>-0.30979392061530281</v>
      </c>
      <c r="W33" s="65">
        <v>-0.19183501924309859</v>
      </c>
      <c r="X33" s="65">
        <v>0.25901200000000002</v>
      </c>
      <c r="Y33" s="65">
        <v>-0.113132</v>
      </c>
      <c r="Z33" s="65">
        <v>-0.30979392061530281</v>
      </c>
      <c r="AA33" s="65">
        <v>-0.19183501924309859</v>
      </c>
      <c r="AB33" s="65">
        <v>0.26811200000000007</v>
      </c>
      <c r="AC33" s="65">
        <v>-7.2784000000000029E-2</v>
      </c>
      <c r="AD33" s="65">
        <v>-0.26298375315150729</v>
      </c>
      <c r="AE33" s="65">
        <v>-0.18602225673289741</v>
      </c>
      <c r="AF33" s="65" t="s">
        <v>1517</v>
      </c>
      <c r="AG33" s="65" t="s">
        <v>1518</v>
      </c>
      <c r="AH33" s="65">
        <v>1.6704439325209559</v>
      </c>
      <c r="AI33" s="65">
        <v>0.1031680398199674</v>
      </c>
      <c r="AJ33" s="65">
        <v>3.1172860668118192</v>
      </c>
      <c r="AK33" s="65">
        <v>2.925097010530934</v>
      </c>
      <c r="AL33" s="65">
        <v>12.33234376269329</v>
      </c>
      <c r="AM33" s="65">
        <v>20.253067281992131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</row>
    <row r="34" spans="1:116" x14ac:dyDescent="0.3">
      <c r="A34" s="66">
        <v>32</v>
      </c>
      <c r="B34" s="65"/>
      <c r="C34" s="65">
        <v>100</v>
      </c>
      <c r="D34" s="65">
        <v>5.8892488479614258E-2</v>
      </c>
      <c r="E34" s="65" t="b">
        <v>0</v>
      </c>
      <c r="F34" s="65">
        <v>2.8017013841992539E-2</v>
      </c>
      <c r="G34" s="65">
        <v>1.747674790527546E-2</v>
      </c>
      <c r="H34" s="65">
        <v>4.5740000000000031E-2</v>
      </c>
      <c r="I34" s="65">
        <v>3.6772000000000138E-2</v>
      </c>
      <c r="J34" s="65">
        <v>0.118458517301524</v>
      </c>
      <c r="K34" s="65">
        <v>0.16139249424926799</v>
      </c>
      <c r="L34" s="65">
        <v>6.4219999999999972E-2</v>
      </c>
      <c r="M34" s="65">
        <v>8.9428000000000174E-2</v>
      </c>
      <c r="N34" s="65">
        <v>0.12607711234792979</v>
      </c>
      <c r="O34" s="65">
        <v>0.1110106003587045</v>
      </c>
      <c r="P34" s="65">
        <v>-0.25447999999999987</v>
      </c>
      <c r="Q34" s="65">
        <v>-0.45504000000000011</v>
      </c>
      <c r="R34" s="65">
        <v>0.44879838044752479</v>
      </c>
      <c r="S34" s="65">
        <v>-0.11094824652963201</v>
      </c>
      <c r="T34" s="65">
        <v>-0.2087399999999999</v>
      </c>
      <c r="U34" s="65">
        <v>-0.41826799999999997</v>
      </c>
      <c r="V34" s="65">
        <v>0.33033986314600089</v>
      </c>
      <c r="W34" s="65">
        <v>5.0444247719635987E-2</v>
      </c>
      <c r="X34" s="65">
        <v>-0.2087399999999999</v>
      </c>
      <c r="Y34" s="65">
        <v>-0.41826799999999997</v>
      </c>
      <c r="Z34" s="65">
        <v>0.33033986314600089</v>
      </c>
      <c r="AA34" s="65">
        <v>5.0444247719635987E-2</v>
      </c>
      <c r="AB34" s="65">
        <v>-0.27295999999999992</v>
      </c>
      <c r="AC34" s="65">
        <v>-0.50769600000000015</v>
      </c>
      <c r="AD34" s="65">
        <v>0.45641697549393068</v>
      </c>
      <c r="AE34" s="65">
        <v>-6.0566352639068483E-2</v>
      </c>
      <c r="AF34" s="65" t="s">
        <v>1519</v>
      </c>
      <c r="AG34" s="65" t="s">
        <v>1520</v>
      </c>
      <c r="AH34" s="65">
        <v>14.642939163034841</v>
      </c>
      <c r="AI34" s="65">
        <v>4.2517161981137583</v>
      </c>
      <c r="AJ34" s="65">
        <v>5.5911125305537777</v>
      </c>
      <c r="AK34" s="65">
        <v>5.3088464990478377</v>
      </c>
      <c r="AL34" s="65">
        <v>20.45447188762703</v>
      </c>
      <c r="AM34" s="65">
        <v>58.693096494387618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</row>
    <row r="35" spans="1:116" x14ac:dyDescent="0.3">
      <c r="A35" s="66">
        <v>33</v>
      </c>
      <c r="B35" s="65"/>
      <c r="C35" s="65">
        <v>100</v>
      </c>
      <c r="D35" s="65">
        <v>4.1859626770019531E-2</v>
      </c>
      <c r="E35" s="65" t="b">
        <v>0</v>
      </c>
      <c r="F35" s="65">
        <v>2.548774559189928E-3</v>
      </c>
      <c r="G35" s="65">
        <v>1.9409642836507681E-6</v>
      </c>
      <c r="H35" s="65">
        <v>6.9600000000000217E-4</v>
      </c>
      <c r="I35" s="65">
        <v>9.8400000000001264E-4</v>
      </c>
      <c r="J35" s="65">
        <v>6.9877913796187463E-4</v>
      </c>
      <c r="K35" s="65">
        <v>3.6996605249671209E-2</v>
      </c>
      <c r="L35" s="65">
        <v>4.4663999999999988E-2</v>
      </c>
      <c r="M35" s="65">
        <v>1.8167999999999958E-2</v>
      </c>
      <c r="N35" s="65">
        <v>1.496079674315276E-2</v>
      </c>
      <c r="O35" s="65">
        <v>8.9789513864370549E-3</v>
      </c>
      <c r="P35" s="65">
        <v>7.7728000000000061E-2</v>
      </c>
      <c r="Q35" s="65">
        <v>-0.19872000000000001</v>
      </c>
      <c r="R35" s="65">
        <v>0.16656444896657149</v>
      </c>
      <c r="S35" s="65">
        <v>-8.3886684712175877E-2</v>
      </c>
      <c r="T35" s="65">
        <v>7.7032000000000059E-2</v>
      </c>
      <c r="U35" s="65">
        <v>-0.19970399999999999</v>
      </c>
      <c r="V35" s="65">
        <v>0.1672632281045334</v>
      </c>
      <c r="W35" s="65">
        <v>-4.6890079462504668E-2</v>
      </c>
      <c r="X35" s="65">
        <v>7.7032000000000059E-2</v>
      </c>
      <c r="Y35" s="65">
        <v>-0.19970399999999999</v>
      </c>
      <c r="Z35" s="65">
        <v>0.1672632281045334</v>
      </c>
      <c r="AA35" s="65">
        <v>-4.6890079462504668E-2</v>
      </c>
      <c r="AB35" s="65">
        <v>3.236800000000007E-2</v>
      </c>
      <c r="AC35" s="65">
        <v>-0.181536</v>
      </c>
      <c r="AD35" s="65">
        <v>0.18222402484768621</v>
      </c>
      <c r="AE35" s="65">
        <v>-5.5869030848941723E-2</v>
      </c>
      <c r="AF35" s="65" t="s">
        <v>1521</v>
      </c>
      <c r="AG35" s="65" t="s">
        <v>1522</v>
      </c>
      <c r="AH35" s="65">
        <v>4.3582795612647152</v>
      </c>
      <c r="AI35" s="65">
        <v>6.3674914522607509</v>
      </c>
      <c r="AJ35" s="65">
        <v>1.315660836918864</v>
      </c>
      <c r="AK35" s="65">
        <v>1.2393370362882421</v>
      </c>
      <c r="AL35" s="65">
        <v>7.3493226678625074</v>
      </c>
      <c r="AM35" s="65">
        <v>10.159681800570761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</row>
    <row r="36" spans="1:116" x14ac:dyDescent="0.3">
      <c r="A36" s="66">
        <v>34</v>
      </c>
      <c r="B36" s="65"/>
      <c r="C36" s="65">
        <v>100</v>
      </c>
      <c r="D36" s="65">
        <v>3.2907962799072273E-2</v>
      </c>
      <c r="E36" s="65" t="b">
        <v>0</v>
      </c>
      <c r="F36" s="65">
        <v>3.8688413950206859E-3</v>
      </c>
      <c r="G36" s="65">
        <v>1.32974582386493E-5</v>
      </c>
      <c r="H36" s="65">
        <v>2.204000000000005E-3</v>
      </c>
      <c r="I36" s="65">
        <v>9.080000000000199E-4</v>
      </c>
      <c r="J36" s="65">
        <v>2.7595974776494568E-3</v>
      </c>
      <c r="K36" s="65">
        <v>3.0255463506613119E-2</v>
      </c>
      <c r="L36" s="65">
        <v>4.0843999999999998E-2</v>
      </c>
      <c r="M36" s="65">
        <v>2.3380000000000008E-2</v>
      </c>
      <c r="N36" s="65">
        <v>4.0669210208961352E-2</v>
      </c>
      <c r="O36" s="65">
        <v>3.5756456871451917E-2</v>
      </c>
      <c r="P36" s="65">
        <v>-4.9159999999999898E-2</v>
      </c>
      <c r="Q36" s="65">
        <v>-0.43261600000000011</v>
      </c>
      <c r="R36" s="65">
        <v>6.1120060376928617E-2</v>
      </c>
      <c r="S36" s="65">
        <v>-0.128199472573018</v>
      </c>
      <c r="T36" s="65">
        <v>-5.1363999999999903E-2</v>
      </c>
      <c r="U36" s="65">
        <v>-0.43170800000000009</v>
      </c>
      <c r="V36" s="65">
        <v>6.3879657854578081E-2</v>
      </c>
      <c r="W36" s="65">
        <v>-9.794400906640488E-2</v>
      </c>
      <c r="X36" s="65">
        <v>-5.1363999999999903E-2</v>
      </c>
      <c r="Y36" s="65">
        <v>-0.43170800000000009</v>
      </c>
      <c r="Z36" s="65">
        <v>6.3879657854578081E-2</v>
      </c>
      <c r="AA36" s="65">
        <v>-9.794400906640488E-2</v>
      </c>
      <c r="AB36" s="65">
        <v>-1.0519999999999899E-2</v>
      </c>
      <c r="AC36" s="65">
        <v>-0.40832800000000008</v>
      </c>
      <c r="AD36" s="65">
        <v>2.3210447645616729E-2</v>
      </c>
      <c r="AE36" s="65">
        <v>-6.2187552194952957E-2</v>
      </c>
      <c r="AF36" s="65" t="s">
        <v>1523</v>
      </c>
      <c r="AG36" s="65" t="s">
        <v>1524</v>
      </c>
      <c r="AH36" s="65">
        <v>6.281567365794956</v>
      </c>
      <c r="AI36" s="65">
        <v>4.177903384252903</v>
      </c>
      <c r="AJ36" s="65">
        <v>1.4495566057721789</v>
      </c>
      <c r="AK36" s="65">
        <v>1.3769553290901031</v>
      </c>
      <c r="AL36" s="65">
        <v>140.71230164721669</v>
      </c>
      <c r="AM36" s="65">
        <v>52.120858421574617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</row>
    <row r="37" spans="1:116" x14ac:dyDescent="0.3">
      <c r="A37" s="66">
        <v>35</v>
      </c>
      <c r="B37" s="65"/>
      <c r="C37" s="65">
        <v>100</v>
      </c>
      <c r="D37" s="65">
        <v>5.0873756408691413E-2</v>
      </c>
      <c r="E37" s="65" t="b">
        <v>0</v>
      </c>
      <c r="F37" s="65">
        <v>2.0071101168343451E-2</v>
      </c>
      <c r="G37" s="65">
        <v>1.230781153814789E-3</v>
      </c>
      <c r="H37" s="65">
        <v>1.4280000000000039E-2</v>
      </c>
      <c r="I37" s="65">
        <v>7.7120000000000521E-3</v>
      </c>
      <c r="J37" s="65">
        <v>3.1102858547323059E-2</v>
      </c>
      <c r="K37" s="65">
        <v>7.9951465277379313E-2</v>
      </c>
      <c r="L37" s="65">
        <v>0.1238639999999999</v>
      </c>
      <c r="M37" s="65">
        <v>6.6896000000000067E-2</v>
      </c>
      <c r="N37" s="65">
        <v>1.5929088371386992E-2</v>
      </c>
      <c r="O37" s="65">
        <v>2.7241695101443239E-2</v>
      </c>
      <c r="P37" s="65">
        <v>-0.14525599999999991</v>
      </c>
      <c r="Q37" s="65">
        <v>-0.53812000000000004</v>
      </c>
      <c r="R37" s="65">
        <v>-2.0565963149802712E-2</v>
      </c>
      <c r="S37" s="65">
        <v>2.2197963149802689E-2</v>
      </c>
      <c r="T37" s="65">
        <v>-0.1309759999999999</v>
      </c>
      <c r="U37" s="65">
        <v>-0.53040799999999999</v>
      </c>
      <c r="V37" s="65">
        <v>-5.1668821697125777E-2</v>
      </c>
      <c r="W37" s="65">
        <v>0.102149428427182</v>
      </c>
      <c r="X37" s="65">
        <v>-0.1309759999999999</v>
      </c>
      <c r="Y37" s="65">
        <v>-0.53040799999999999</v>
      </c>
      <c r="Z37" s="65">
        <v>-5.1668821697125777E-2</v>
      </c>
      <c r="AA37" s="65">
        <v>0.102149428427182</v>
      </c>
      <c r="AB37" s="65">
        <v>-0.25483999999999979</v>
      </c>
      <c r="AC37" s="65">
        <v>-0.59730400000000006</v>
      </c>
      <c r="AD37" s="65">
        <v>-3.5739733325738793E-2</v>
      </c>
      <c r="AE37" s="65">
        <v>7.490773332573876E-2</v>
      </c>
      <c r="AF37" s="65" t="s">
        <v>1525</v>
      </c>
      <c r="AG37" s="65" t="s">
        <v>1526</v>
      </c>
      <c r="AH37" s="65">
        <v>21.99245716384031</v>
      </c>
      <c r="AI37" s="65">
        <v>11.990427941362849</v>
      </c>
      <c r="AJ37" s="65">
        <v>3.908373820712733</v>
      </c>
      <c r="AK37" s="65">
        <v>3.723376015398228</v>
      </c>
      <c r="AL37" s="65">
        <v>115.8819716246696</v>
      </c>
      <c r="AM37" s="65">
        <v>28.798511760624979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</row>
    <row r="38" spans="1:116" x14ac:dyDescent="0.3">
      <c r="A38" s="66">
        <v>36</v>
      </c>
      <c r="B38" s="65"/>
      <c r="C38" s="65">
        <v>100</v>
      </c>
      <c r="D38" s="65">
        <v>3.5905122756958008E-2</v>
      </c>
      <c r="E38" s="65" t="b">
        <v>0</v>
      </c>
      <c r="F38" s="65">
        <v>8.3839546696233419E-3</v>
      </c>
      <c r="G38" s="65">
        <v>1.5176184649632541E-4</v>
      </c>
      <c r="H38" s="65">
        <v>1.056E-2</v>
      </c>
      <c r="I38" s="65">
        <v>6.0560000000000613E-3</v>
      </c>
      <c r="J38" s="65">
        <v>1.8902673081669099E-3</v>
      </c>
      <c r="K38" s="65">
        <v>6.3420772369941994E-2</v>
      </c>
      <c r="L38" s="65">
        <v>1.5648000000000009E-2</v>
      </c>
      <c r="M38" s="65">
        <v>1.9880000000000009E-2</v>
      </c>
      <c r="N38" s="65">
        <v>8.7999320256598235E-2</v>
      </c>
      <c r="O38" s="65">
        <v>3.3740349731441723E-2</v>
      </c>
      <c r="P38" s="65">
        <v>3.5440000000000103E-2</v>
      </c>
      <c r="Q38" s="65">
        <v>-0.47062399999999999</v>
      </c>
      <c r="R38" s="65">
        <v>0.1395464026533014</v>
      </c>
      <c r="S38" s="65">
        <v>4.8511279018389121E-2</v>
      </c>
      <c r="T38" s="65">
        <v>2.48800000000001E-2</v>
      </c>
      <c r="U38" s="65">
        <v>-0.4766800000000001</v>
      </c>
      <c r="V38" s="65">
        <v>0.14143666996146831</v>
      </c>
      <c r="W38" s="65">
        <v>-1.490949335155287E-2</v>
      </c>
      <c r="X38" s="65">
        <v>2.48800000000001E-2</v>
      </c>
      <c r="Y38" s="65">
        <v>-0.4766800000000001</v>
      </c>
      <c r="Z38" s="65">
        <v>0.14143666996146831</v>
      </c>
      <c r="AA38" s="65">
        <v>-1.490949335155287E-2</v>
      </c>
      <c r="AB38" s="65">
        <v>4.0528000000000113E-2</v>
      </c>
      <c r="AC38" s="65">
        <v>-0.45680000000000009</v>
      </c>
      <c r="AD38" s="65">
        <v>0.22943599021806649</v>
      </c>
      <c r="AE38" s="65">
        <v>1.883085637988885E-2</v>
      </c>
      <c r="AF38" s="65" t="s">
        <v>1527</v>
      </c>
      <c r="AG38" s="65" t="s">
        <v>1528</v>
      </c>
      <c r="AH38" s="65">
        <v>2.5381510990346472</v>
      </c>
      <c r="AI38" s="65">
        <v>1.436558325598704</v>
      </c>
      <c r="AJ38" s="65">
        <v>1.1991224914348091</v>
      </c>
      <c r="AK38" s="65">
        <v>1.140613910272084</v>
      </c>
      <c r="AL38" s="65">
        <v>77.670149746314038</v>
      </c>
      <c r="AM38" s="65">
        <v>48.261173715515582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</row>
    <row r="39" spans="1:116" x14ac:dyDescent="0.3">
      <c r="A39" s="66">
        <v>37</v>
      </c>
      <c r="B39" s="65"/>
      <c r="C39" s="65">
        <v>100</v>
      </c>
      <c r="D39" s="65">
        <v>4.1904449462890618E-2</v>
      </c>
      <c r="E39" s="65" t="b">
        <v>0</v>
      </c>
      <c r="F39" s="65">
        <v>2.1294298519331459E-3</v>
      </c>
      <c r="G39" s="65">
        <v>2.6847590238517728E-5</v>
      </c>
      <c r="H39" s="65">
        <v>2.5440000000000011E-3</v>
      </c>
      <c r="I39" s="65">
        <v>4.512000000000016E-3</v>
      </c>
      <c r="J39" s="65">
        <v>1.323262578537682E-4</v>
      </c>
      <c r="K39" s="65">
        <v>1.375941161532716E-2</v>
      </c>
      <c r="L39" s="65">
        <v>1.2744000000000011E-2</v>
      </c>
      <c r="M39" s="65">
        <v>3.952799999999998E-2</v>
      </c>
      <c r="N39" s="65">
        <v>2.0113615585795289E-2</v>
      </c>
      <c r="O39" s="65">
        <v>2.186540939474951E-2</v>
      </c>
      <c r="P39" s="65">
        <v>1.906400000000007E-2</v>
      </c>
      <c r="Q39" s="65">
        <v>-0.20746400000000001</v>
      </c>
      <c r="R39" s="65">
        <v>0.1001117075784298</v>
      </c>
      <c r="S39" s="65">
        <v>5.1961524227066222E-3</v>
      </c>
      <c r="T39" s="65">
        <v>2.1608000000000072E-2</v>
      </c>
      <c r="U39" s="65">
        <v>-0.211976</v>
      </c>
      <c r="V39" s="65">
        <v>0.10024403383628359</v>
      </c>
      <c r="W39" s="65">
        <v>-8.5632591926205412E-3</v>
      </c>
      <c r="X39" s="65">
        <v>2.1608000000000072E-2</v>
      </c>
      <c r="Y39" s="65">
        <v>-0.211976</v>
      </c>
      <c r="Z39" s="65">
        <v>0.10024403383628359</v>
      </c>
      <c r="AA39" s="65">
        <v>-8.5632591926205412E-3</v>
      </c>
      <c r="AB39" s="65">
        <v>8.8640000000000576E-3</v>
      </c>
      <c r="AC39" s="65">
        <v>-0.17244799999999999</v>
      </c>
      <c r="AD39" s="65">
        <v>0.1203576494220789</v>
      </c>
      <c r="AE39" s="65">
        <v>1.330215020212896E-2</v>
      </c>
      <c r="AF39" s="65" t="s">
        <v>1529</v>
      </c>
      <c r="AG39" s="65" t="s">
        <v>1530</v>
      </c>
      <c r="AH39" s="65">
        <v>0.37108615132889577</v>
      </c>
      <c r="AI39" s="65">
        <v>2.7075186606489652</v>
      </c>
      <c r="AJ39" s="65">
        <v>2.8372602098433091</v>
      </c>
      <c r="AK39" s="65">
        <v>2.674032197269443</v>
      </c>
      <c r="AL39" s="65">
        <v>31.897004616129031</v>
      </c>
      <c r="AM39" s="65">
        <v>9.1685664626933789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</row>
    <row r="40" spans="1:116" x14ac:dyDescent="0.3">
      <c r="A40" s="66">
        <v>38</v>
      </c>
      <c r="B40" s="65"/>
      <c r="C40" s="65">
        <v>100</v>
      </c>
      <c r="D40" s="65">
        <v>5.8846950531005859E-2</v>
      </c>
      <c r="E40" s="65" t="b">
        <v>0</v>
      </c>
      <c r="F40" s="65">
        <v>4.0305836261895878E-2</v>
      </c>
      <c r="G40" s="65">
        <v>1.111135960844801E-2</v>
      </c>
      <c r="H40" s="65">
        <v>2.1240000000000009E-2</v>
      </c>
      <c r="I40" s="65">
        <v>9.2399999999999705E-3</v>
      </c>
      <c r="J40" s="65">
        <v>0.10283406249121931</v>
      </c>
      <c r="K40" s="65">
        <v>0.1113223695040669</v>
      </c>
      <c r="L40" s="65">
        <v>1.8575999999999988E-2</v>
      </c>
      <c r="M40" s="65">
        <v>2.0975999999999939E-2</v>
      </c>
      <c r="N40" s="65">
        <v>0.19879832974624281</v>
      </c>
      <c r="O40" s="65">
        <v>0.1218393820076251</v>
      </c>
      <c r="P40" s="65">
        <v>-6.2943999999999917E-2</v>
      </c>
      <c r="Q40" s="65">
        <v>-0.38574400000000009</v>
      </c>
      <c r="R40" s="65">
        <v>0.12715648687582201</v>
      </c>
      <c r="S40" s="65">
        <v>-7.0709242168191827E-2</v>
      </c>
      <c r="T40" s="65">
        <v>-4.1703999999999908E-2</v>
      </c>
      <c r="U40" s="65">
        <v>-0.37650400000000012</v>
      </c>
      <c r="V40" s="65">
        <v>0.2299905493670413</v>
      </c>
      <c r="W40" s="65">
        <v>-0.1820316116722587</v>
      </c>
      <c r="X40" s="65">
        <v>-4.1703999999999908E-2</v>
      </c>
      <c r="Y40" s="65">
        <v>-0.37650400000000012</v>
      </c>
      <c r="Z40" s="65">
        <v>0.2299905493670413</v>
      </c>
      <c r="AA40" s="65">
        <v>-0.1820316116722587</v>
      </c>
      <c r="AB40" s="65">
        <v>-6.0279999999999903E-2</v>
      </c>
      <c r="AC40" s="65">
        <v>-0.39748000000000011</v>
      </c>
      <c r="AD40" s="65">
        <v>3.119221962079852E-2</v>
      </c>
      <c r="AE40" s="65">
        <v>-6.0192229664633633E-2</v>
      </c>
      <c r="AF40" s="65" t="s">
        <v>1531</v>
      </c>
      <c r="AG40" s="65" t="s">
        <v>1532</v>
      </c>
      <c r="AH40" s="65">
        <v>3.0977293013489078</v>
      </c>
      <c r="AI40" s="65">
        <v>1.5972784829892821</v>
      </c>
      <c r="AJ40" s="65">
        <v>1.346598161912623</v>
      </c>
      <c r="AK40" s="65">
        <v>1.2768871185675039</v>
      </c>
      <c r="AL40" s="65">
        <v>98.47692327764652</v>
      </c>
      <c r="AM40" s="65">
        <v>81.049721945400606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</row>
    <row r="41" spans="1:116" x14ac:dyDescent="0.3">
      <c r="A41" s="66">
        <v>39</v>
      </c>
      <c r="B41" s="65"/>
      <c r="C41" s="65">
        <v>100</v>
      </c>
      <c r="D41" s="65">
        <v>4.2882442474365227E-2</v>
      </c>
      <c r="E41" s="65" t="b">
        <v>0</v>
      </c>
      <c r="F41" s="65">
        <v>8.0243895387700197E-3</v>
      </c>
      <c r="G41" s="65">
        <v>4.2060433084880819E-4</v>
      </c>
      <c r="H41" s="65">
        <v>5.2599999999999869E-3</v>
      </c>
      <c r="I41" s="65">
        <v>1.6492000000000121E-2</v>
      </c>
      <c r="J41" s="65">
        <v>1.099775735542499E-2</v>
      </c>
      <c r="K41" s="65">
        <v>2.7484182214502939E-2</v>
      </c>
      <c r="L41" s="65">
        <v>2.7932000000000009E-2</v>
      </c>
      <c r="M41" s="65">
        <v>7.6660000000000061E-2</v>
      </c>
      <c r="N41" s="65">
        <v>3.6978876602325413E-2</v>
      </c>
      <c r="O41" s="65">
        <v>3.5174487800108713E-2</v>
      </c>
      <c r="P41" s="65">
        <v>-0.1676719999999999</v>
      </c>
      <c r="Q41" s="65">
        <v>-0.33111200000000007</v>
      </c>
      <c r="R41" s="65">
        <v>-0.21264810949153859</v>
      </c>
      <c r="S41" s="65">
        <v>0.1416263304332919</v>
      </c>
      <c r="T41" s="65">
        <v>-0.16241199999999989</v>
      </c>
      <c r="U41" s="65">
        <v>-0.31462000000000001</v>
      </c>
      <c r="V41" s="65">
        <v>-0.2016503521361136</v>
      </c>
      <c r="W41" s="65">
        <v>0.16911051264779481</v>
      </c>
      <c r="X41" s="65">
        <v>-0.16241199999999989</v>
      </c>
      <c r="Y41" s="65">
        <v>-0.31462000000000001</v>
      </c>
      <c r="Z41" s="65">
        <v>-0.2016503521361136</v>
      </c>
      <c r="AA41" s="65">
        <v>0.16911051264779481</v>
      </c>
      <c r="AB41" s="65">
        <v>-0.13447999999999991</v>
      </c>
      <c r="AC41" s="65">
        <v>-0.39128000000000013</v>
      </c>
      <c r="AD41" s="65">
        <v>-0.16467147553378819</v>
      </c>
      <c r="AE41" s="65">
        <v>0.1339360248476861</v>
      </c>
      <c r="AF41" s="65" t="s">
        <v>1533</v>
      </c>
      <c r="AG41" s="65" t="s">
        <v>1534</v>
      </c>
      <c r="AH41" s="65">
        <v>1.437776284874771</v>
      </c>
      <c r="AI41" s="65">
        <v>4.7267978917833098</v>
      </c>
      <c r="AJ41" s="65">
        <v>5.1249516064993097</v>
      </c>
      <c r="AK41" s="65">
        <v>4.8492560273211698</v>
      </c>
      <c r="AL41" s="65">
        <v>16.666678390854528</v>
      </c>
      <c r="AM41" s="65">
        <v>19.046948986674089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</row>
    <row r="42" spans="1:116" x14ac:dyDescent="0.3">
      <c r="A42" s="66">
        <v>40</v>
      </c>
      <c r="B42" s="65"/>
      <c r="C42" s="65">
        <v>100</v>
      </c>
      <c r="D42" s="65">
        <v>4.7844886779785163E-2</v>
      </c>
      <c r="E42" s="65" t="b">
        <v>0</v>
      </c>
      <c r="F42" s="65">
        <v>4.410137293036894E-3</v>
      </c>
      <c r="G42" s="65">
        <v>4.0003919187577628E-6</v>
      </c>
      <c r="H42" s="65">
        <v>4.7999999999964738E-5</v>
      </c>
      <c r="I42" s="65">
        <v>5.3600000000003645E-4</v>
      </c>
      <c r="J42" s="65">
        <v>1.926341589323588E-3</v>
      </c>
      <c r="K42" s="65">
        <v>2.5786772423085469E-2</v>
      </c>
      <c r="L42" s="65">
        <v>6.4824000000000048E-2</v>
      </c>
      <c r="M42" s="65">
        <v>1.424000000000006E-2</v>
      </c>
      <c r="N42" s="65">
        <v>2.2822613866264052E-3</v>
      </c>
      <c r="O42" s="65">
        <v>8.3166151576227185E-2</v>
      </c>
      <c r="P42" s="65">
        <v>-0.1819279999999999</v>
      </c>
      <c r="Q42" s="65">
        <v>-0.188584</v>
      </c>
      <c r="R42" s="65">
        <v>-0.1957346000683233</v>
      </c>
      <c r="S42" s="65">
        <v>-0.15975051008369279</v>
      </c>
      <c r="T42" s="65">
        <v>-0.18197599999999989</v>
      </c>
      <c r="U42" s="65">
        <v>-0.18804799999999999</v>
      </c>
      <c r="V42" s="65">
        <v>-0.19380825847899971</v>
      </c>
      <c r="W42" s="65">
        <v>-0.13396373766060729</v>
      </c>
      <c r="X42" s="65">
        <v>-0.18197599999999989</v>
      </c>
      <c r="Y42" s="65">
        <v>-0.18804799999999999</v>
      </c>
      <c r="Z42" s="65">
        <v>-0.19380825847899971</v>
      </c>
      <c r="AA42" s="65">
        <v>-0.13396373766060729</v>
      </c>
      <c r="AB42" s="65">
        <v>-0.24679999999999991</v>
      </c>
      <c r="AC42" s="65">
        <v>-0.20228800000000011</v>
      </c>
      <c r="AD42" s="65">
        <v>-0.19609051986562609</v>
      </c>
      <c r="AE42" s="65">
        <v>-5.0797586084380113E-2</v>
      </c>
      <c r="AF42" s="65" t="s">
        <v>1535</v>
      </c>
      <c r="AG42" s="65" t="s">
        <v>1536</v>
      </c>
      <c r="AH42" s="65">
        <v>10.2166557870458</v>
      </c>
      <c r="AI42" s="65">
        <v>5.9483988186721408</v>
      </c>
      <c r="AJ42" s="65">
        <v>1.039987670141777</v>
      </c>
      <c r="AK42" s="65">
        <v>0.97917260324972055</v>
      </c>
      <c r="AL42" s="65">
        <v>14.636719915097331</v>
      </c>
      <c r="AM42" s="65">
        <v>32.805476292345688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</row>
    <row r="43" spans="1:116" x14ac:dyDescent="0.3">
      <c r="A43" s="66">
        <v>41</v>
      </c>
      <c r="B43" s="65"/>
      <c r="C43" s="65">
        <v>100</v>
      </c>
      <c r="D43" s="65">
        <v>4.3900489807128913E-2</v>
      </c>
      <c r="E43" s="65" t="b">
        <v>0</v>
      </c>
      <c r="F43" s="65">
        <v>1.5287645921768339E-2</v>
      </c>
      <c r="G43" s="65">
        <v>4.8148431206981503E-3</v>
      </c>
      <c r="H43" s="65">
        <v>2.321199999999999E-2</v>
      </c>
      <c r="I43" s="65">
        <v>1.0684000000000049E-2</v>
      </c>
      <c r="J43" s="65">
        <v>6.4512776414429332E-2</v>
      </c>
      <c r="K43" s="65">
        <v>2.8336351211826478E-3</v>
      </c>
      <c r="L43" s="65">
        <v>1.723999999999976E-3</v>
      </c>
      <c r="M43" s="65">
        <v>1.5220000000000089E-2</v>
      </c>
      <c r="N43" s="65">
        <v>0.1226907712330815</v>
      </c>
      <c r="O43" s="65">
        <v>2.1484358217084391E-2</v>
      </c>
      <c r="P43" s="65">
        <v>5.8704000000000069E-2</v>
      </c>
      <c r="Q43" s="65">
        <v>-0.20022400000000001</v>
      </c>
      <c r="R43" s="65">
        <v>3.7854735626031623E-2</v>
      </c>
      <c r="S43" s="65">
        <v>-0.12774221115981979</v>
      </c>
      <c r="T43" s="65">
        <v>3.5492000000000079E-2</v>
      </c>
      <c r="U43" s="65">
        <v>-0.18953999999999999</v>
      </c>
      <c r="V43" s="65">
        <v>-2.665804078839772E-2</v>
      </c>
      <c r="W43" s="65">
        <v>-0.13057584628100249</v>
      </c>
      <c r="X43" s="65">
        <v>3.5492000000000079E-2</v>
      </c>
      <c r="Y43" s="65">
        <v>-0.18953999999999999</v>
      </c>
      <c r="Z43" s="65">
        <v>-2.665804078839772E-2</v>
      </c>
      <c r="AA43" s="65">
        <v>-0.13057584628100249</v>
      </c>
      <c r="AB43" s="65">
        <v>3.3768000000000097E-2</v>
      </c>
      <c r="AC43" s="65">
        <v>-0.20476000000000011</v>
      </c>
      <c r="AD43" s="65">
        <v>9.6032730444683773E-2</v>
      </c>
      <c r="AE43" s="65">
        <v>-0.15206020449808691</v>
      </c>
      <c r="AF43" s="65" t="s">
        <v>1537</v>
      </c>
      <c r="AG43" s="65" t="s">
        <v>1538</v>
      </c>
      <c r="AH43" s="65">
        <v>0.60931881408929522</v>
      </c>
      <c r="AI43" s="65">
        <v>0.23896848882192759</v>
      </c>
      <c r="AJ43" s="65">
        <v>1.110349962466467</v>
      </c>
      <c r="AK43" s="65">
        <v>1.045486884600594</v>
      </c>
      <c r="AL43" s="65">
        <v>125.33371975236651</v>
      </c>
      <c r="AM43" s="65">
        <v>366.44098066035838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</row>
    <row r="44" spans="1:116" x14ac:dyDescent="0.3">
      <c r="A44" s="66">
        <v>42</v>
      </c>
      <c r="B44" s="65"/>
      <c r="C44" s="65">
        <v>100</v>
      </c>
      <c r="D44" s="65">
        <v>3.1931161880493157E-2</v>
      </c>
      <c r="E44" s="65" t="b">
        <v>0</v>
      </c>
      <c r="F44" s="65">
        <v>1.137539719742151E-3</v>
      </c>
      <c r="G44" s="65">
        <v>1.2269245777282389E-4</v>
      </c>
      <c r="H44" s="65">
        <v>2.499999999999981E-3</v>
      </c>
      <c r="I44" s="65">
        <v>3.987999999999936E-3</v>
      </c>
      <c r="J44" s="65">
        <v>1.0026879563095611E-2</v>
      </c>
      <c r="K44" s="65">
        <v>6.2007418910965811E-3</v>
      </c>
      <c r="L44" s="65">
        <v>2.0307999999999968E-2</v>
      </c>
      <c r="M44" s="65">
        <v>2.3427999999999949E-2</v>
      </c>
      <c r="N44" s="65">
        <v>1.327605633244131E-2</v>
      </c>
      <c r="O44" s="65">
        <v>1.175716088177751E-2</v>
      </c>
      <c r="P44" s="65">
        <v>-6.263999999999989E-2</v>
      </c>
      <c r="Q44" s="65">
        <v>-0.40628799999999998</v>
      </c>
      <c r="R44" s="65">
        <v>0.15216749980071209</v>
      </c>
      <c r="S44" s="65">
        <v>-9.9475141980295764E-2</v>
      </c>
      <c r="T44" s="65">
        <v>-6.0139999999999909E-2</v>
      </c>
      <c r="U44" s="65">
        <v>-0.41027599999999997</v>
      </c>
      <c r="V44" s="65">
        <v>0.14214062023761651</v>
      </c>
      <c r="W44" s="65">
        <v>-9.3274400089199183E-2</v>
      </c>
      <c r="X44" s="65">
        <v>-6.0139999999999909E-2</v>
      </c>
      <c r="Y44" s="65">
        <v>-0.41027599999999997</v>
      </c>
      <c r="Z44" s="65">
        <v>0.14214062023761651</v>
      </c>
      <c r="AA44" s="65">
        <v>-9.3274400089199183E-2</v>
      </c>
      <c r="AB44" s="65">
        <v>-8.0447999999999881E-2</v>
      </c>
      <c r="AC44" s="65">
        <v>-0.38684800000000003</v>
      </c>
      <c r="AD44" s="65">
        <v>0.15541667657005781</v>
      </c>
      <c r="AE44" s="65">
        <v>-8.1517239207421668E-2</v>
      </c>
      <c r="AF44" s="65" t="s">
        <v>1539</v>
      </c>
      <c r="AG44" s="65" t="s">
        <v>1540</v>
      </c>
      <c r="AH44" s="65">
        <v>1.990783365681756</v>
      </c>
      <c r="AI44" s="65">
        <v>3.0300926184402508</v>
      </c>
      <c r="AJ44" s="65">
        <v>1.4720934958383931</v>
      </c>
      <c r="AK44" s="65">
        <v>1.3974209166651701</v>
      </c>
      <c r="AL44" s="65">
        <v>19.499187997229772</v>
      </c>
      <c r="AM44" s="65">
        <v>4.0650125967539692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</row>
    <row r="45" spans="1:116" x14ac:dyDescent="0.3">
      <c r="A45" s="66">
        <v>43</v>
      </c>
      <c r="B45" s="65"/>
      <c r="C45" s="65">
        <v>100</v>
      </c>
      <c r="D45" s="65">
        <v>3.6887407302856452E-2</v>
      </c>
      <c r="E45" s="65" t="b">
        <v>0</v>
      </c>
      <c r="F45" s="65">
        <v>2.480557691786471E-3</v>
      </c>
      <c r="G45" s="65">
        <v>9.6487335048361762E-5</v>
      </c>
      <c r="H45" s="65">
        <v>9.340000000000015E-3</v>
      </c>
      <c r="I45" s="65">
        <v>1.1239999999999579E-3</v>
      </c>
      <c r="J45" s="65">
        <v>2.8263685266365361E-3</v>
      </c>
      <c r="K45" s="65">
        <v>4.796395096319734E-2</v>
      </c>
      <c r="L45" s="65">
        <v>3.5332000000000002E-2</v>
      </c>
      <c r="M45" s="65">
        <v>3.4179999999999933E-2</v>
      </c>
      <c r="N45" s="65">
        <v>7.9959407067883848E-3</v>
      </c>
      <c r="O45" s="65">
        <v>2.065297382945129E-2</v>
      </c>
      <c r="P45" s="65">
        <v>-0.12652799999999989</v>
      </c>
      <c r="Q45" s="65">
        <v>-0.36302400000000001</v>
      </c>
      <c r="R45" s="65">
        <v>-0.27558006835961629</v>
      </c>
      <c r="S45" s="65">
        <v>-5.6492569139666583E-2</v>
      </c>
      <c r="T45" s="65">
        <v>-0.1171879999999999</v>
      </c>
      <c r="U45" s="65">
        <v>-0.3619</v>
      </c>
      <c r="V45" s="65">
        <v>-0.27840643688625288</v>
      </c>
      <c r="W45" s="65">
        <v>-8.5286181764692368E-3</v>
      </c>
      <c r="X45" s="65">
        <v>-0.1171879999999999</v>
      </c>
      <c r="Y45" s="65">
        <v>-0.3619</v>
      </c>
      <c r="Z45" s="65">
        <v>-0.27840643688625288</v>
      </c>
      <c r="AA45" s="65">
        <v>-8.5286181764692368E-3</v>
      </c>
      <c r="AB45" s="65">
        <v>-0.15251999999999991</v>
      </c>
      <c r="AC45" s="65">
        <v>-0.32772000000000012</v>
      </c>
      <c r="AD45" s="65">
        <v>-0.2704104961794645</v>
      </c>
      <c r="AE45" s="65">
        <v>-2.9181592005920531E-2</v>
      </c>
      <c r="AF45" s="65" t="s">
        <v>1541</v>
      </c>
      <c r="AG45" s="65" t="s">
        <v>1542</v>
      </c>
      <c r="AH45" s="65">
        <v>3.9206868659996532</v>
      </c>
      <c r="AI45" s="65">
        <v>4.708860425464092</v>
      </c>
      <c r="AJ45" s="65">
        <v>2.2150231413647878</v>
      </c>
      <c r="AK45" s="65">
        <v>2.0993267071100439</v>
      </c>
      <c r="AL45" s="65">
        <v>0.69498195783004313</v>
      </c>
      <c r="AM45" s="65">
        <v>6.5460262074063067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</row>
    <row r="46" spans="1:116" x14ac:dyDescent="0.3">
      <c r="A46" s="66">
        <v>44</v>
      </c>
      <c r="B46" s="65"/>
      <c r="C46" s="65">
        <v>100</v>
      </c>
      <c r="D46" s="65">
        <v>2.8921127319335941E-2</v>
      </c>
      <c r="E46" s="65" t="b">
        <v>0</v>
      </c>
      <c r="F46" s="65">
        <v>1.1706244017240361E-3</v>
      </c>
      <c r="G46" s="65">
        <v>3.3724195879084279E-5</v>
      </c>
      <c r="H46" s="65">
        <v>2.7119999999999779E-3</v>
      </c>
      <c r="I46" s="65">
        <v>3.5999999999997151E-4</v>
      </c>
      <c r="J46" s="65">
        <v>5.1224654102379674E-3</v>
      </c>
      <c r="K46" s="65">
        <v>2.5897623674769849E-2</v>
      </c>
      <c r="L46" s="65">
        <v>1.9584000000000001E-2</v>
      </c>
      <c r="M46" s="65">
        <v>1.4063999999999939E-2</v>
      </c>
      <c r="N46" s="65">
        <v>2.4275404213401641E-2</v>
      </c>
      <c r="O46" s="65">
        <v>1.180565830438947E-2</v>
      </c>
      <c r="P46" s="65">
        <v>4.5600000000000071E-2</v>
      </c>
      <c r="Q46" s="65">
        <v>-0.18793599999999999</v>
      </c>
      <c r="R46" s="65">
        <v>-1.6246952866822151E-2</v>
      </c>
      <c r="S46" s="65">
        <v>-7.1000226703863439E-2</v>
      </c>
      <c r="T46" s="65">
        <v>4.2888000000000093E-2</v>
      </c>
      <c r="U46" s="65">
        <v>-0.18829599999999999</v>
      </c>
      <c r="V46" s="65">
        <v>-1.1124487456584181E-2</v>
      </c>
      <c r="W46" s="65">
        <v>-4.5102603029093587E-2</v>
      </c>
      <c r="X46" s="65">
        <v>4.2888000000000093E-2</v>
      </c>
      <c r="Y46" s="65">
        <v>-0.18829599999999999</v>
      </c>
      <c r="Z46" s="65">
        <v>-1.1124487456584181E-2</v>
      </c>
      <c r="AA46" s="65">
        <v>-4.5102603029093587E-2</v>
      </c>
      <c r="AB46" s="65">
        <v>2.3304000000000089E-2</v>
      </c>
      <c r="AC46" s="65">
        <v>-0.17423200000000011</v>
      </c>
      <c r="AD46" s="65">
        <v>-3.539989166998582E-2</v>
      </c>
      <c r="AE46" s="65">
        <v>-5.6908261333483062E-2</v>
      </c>
      <c r="AF46" s="65" t="s">
        <v>1543</v>
      </c>
      <c r="AG46" s="65" t="s">
        <v>1544</v>
      </c>
      <c r="AH46" s="65">
        <v>1.813519629328834</v>
      </c>
      <c r="AI46" s="65">
        <v>2.8465143728050259</v>
      </c>
      <c r="AJ46" s="65">
        <v>1.0269478876604441</v>
      </c>
      <c r="AK46" s="65">
        <v>0.96690558348379763</v>
      </c>
      <c r="AL46" s="65">
        <v>91.161041016614533</v>
      </c>
      <c r="AM46" s="65">
        <v>174.89074687560571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</row>
    <row r="47" spans="1:116" x14ac:dyDescent="0.3">
      <c r="A47" s="66">
        <v>45</v>
      </c>
      <c r="B47" s="65"/>
      <c r="C47" s="65">
        <v>100</v>
      </c>
      <c r="D47" s="65">
        <v>2.991843223571777E-2</v>
      </c>
      <c r="E47" s="65" t="b">
        <v>0</v>
      </c>
      <c r="F47" s="65">
        <v>6.6368257573059392E-3</v>
      </c>
      <c r="G47" s="65">
        <v>1.4096670339784131E-5</v>
      </c>
      <c r="H47" s="65">
        <v>1.7519999999999899E-3</v>
      </c>
      <c r="I47" s="65">
        <v>9.9199999999993738E-4</v>
      </c>
      <c r="J47" s="65">
        <v>3.1690854106168061E-3</v>
      </c>
      <c r="K47" s="65">
        <v>2.2724506595303011E-3</v>
      </c>
      <c r="L47" s="65">
        <v>3.0744000000000011E-2</v>
      </c>
      <c r="M47" s="65">
        <v>5.2671999999999997E-2</v>
      </c>
      <c r="N47" s="65">
        <v>5.4011967537814613E-2</v>
      </c>
      <c r="O47" s="65">
        <v>1.881699997342821E-2</v>
      </c>
      <c r="P47" s="65">
        <v>-5.1031999999999911E-2</v>
      </c>
      <c r="Q47" s="65">
        <v>-0.40775200000000011</v>
      </c>
      <c r="R47" s="65">
        <v>-0.1635415405113024</v>
      </c>
      <c r="S47" s="65">
        <v>-0.1166432295849185</v>
      </c>
      <c r="T47" s="65">
        <v>-5.27839999999999E-2</v>
      </c>
      <c r="U47" s="65">
        <v>-0.40676000000000012</v>
      </c>
      <c r="V47" s="65">
        <v>-0.16671062592191921</v>
      </c>
      <c r="W47" s="65">
        <v>-0.1189156802444488</v>
      </c>
      <c r="X47" s="65">
        <v>-5.27839999999999E-2</v>
      </c>
      <c r="Y47" s="65">
        <v>-0.40676000000000012</v>
      </c>
      <c r="Z47" s="65">
        <v>-0.16671062592191921</v>
      </c>
      <c r="AA47" s="65">
        <v>-0.1189156802444488</v>
      </c>
      <c r="AB47" s="65">
        <v>-8.3527999999999908E-2</v>
      </c>
      <c r="AC47" s="65">
        <v>-0.35408800000000012</v>
      </c>
      <c r="AD47" s="65">
        <v>-0.1126986583841046</v>
      </c>
      <c r="AE47" s="65">
        <v>-0.1000986802710206</v>
      </c>
      <c r="AF47" s="65" t="s">
        <v>1545</v>
      </c>
      <c r="AG47" s="65" t="s">
        <v>1546</v>
      </c>
      <c r="AH47" s="65">
        <v>2.4234665352345441</v>
      </c>
      <c r="AI47" s="65">
        <v>5.1102929996222217</v>
      </c>
      <c r="AJ47" s="65">
        <v>3.3169622084948771</v>
      </c>
      <c r="AK47" s="65">
        <v>3.1483542606348371</v>
      </c>
      <c r="AL47" s="65">
        <v>28.156504487098552</v>
      </c>
      <c r="AM47" s="65">
        <v>41.089328404153797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</row>
    <row r="48" spans="1:116" x14ac:dyDescent="0.3">
      <c r="A48" s="66">
        <v>46</v>
      </c>
      <c r="B48" s="65"/>
      <c r="C48" s="65">
        <v>100</v>
      </c>
      <c r="D48" s="65">
        <v>7.4875831604003906E-2</v>
      </c>
      <c r="E48" s="65" t="b">
        <v>0</v>
      </c>
      <c r="F48" s="65">
        <v>2.140974619369123E-2</v>
      </c>
      <c r="G48" s="65">
        <v>1.6001557684692459E-2</v>
      </c>
      <c r="H48" s="65">
        <v>0.10637199999999999</v>
      </c>
      <c r="I48" s="65">
        <v>6.8355999999999861E-2</v>
      </c>
      <c r="J48" s="65">
        <v>3.743336037879547E-3</v>
      </c>
      <c r="K48" s="65">
        <v>0.1123685281918385</v>
      </c>
      <c r="L48" s="65">
        <v>8.7963999999999959E-2</v>
      </c>
      <c r="M48" s="65">
        <v>0.1143159999999999</v>
      </c>
      <c r="N48" s="65">
        <v>2.4575049169661231E-2</v>
      </c>
      <c r="O48" s="65">
        <v>5.6208512807225178E-2</v>
      </c>
      <c r="P48" s="65">
        <v>0.1027760000000001</v>
      </c>
      <c r="Q48" s="65">
        <v>-0.48663200000000001</v>
      </c>
      <c r="R48" s="65">
        <v>0.1024471393383862</v>
      </c>
      <c r="S48" s="65">
        <v>1.27617503501675E-2</v>
      </c>
      <c r="T48" s="65">
        <v>-3.595999999999894E-3</v>
      </c>
      <c r="U48" s="65">
        <v>-0.41827600000000009</v>
      </c>
      <c r="V48" s="65">
        <v>0.10619047537626571</v>
      </c>
      <c r="W48" s="65">
        <v>-9.9606777841670963E-2</v>
      </c>
      <c r="X48" s="65">
        <v>-3.595999999999894E-3</v>
      </c>
      <c r="Y48" s="65">
        <v>-0.41827600000000009</v>
      </c>
      <c r="Z48" s="65">
        <v>0.10619047537626571</v>
      </c>
      <c r="AA48" s="65">
        <v>-9.9606777841670963E-2</v>
      </c>
      <c r="AB48" s="65">
        <v>8.4368000000000068E-2</v>
      </c>
      <c r="AC48" s="65">
        <v>-0.53259199999999995</v>
      </c>
      <c r="AD48" s="65">
        <v>0.13076552454592691</v>
      </c>
      <c r="AE48" s="65">
        <v>-4.3398265034445778E-2</v>
      </c>
      <c r="AF48" s="65" t="s">
        <v>1547</v>
      </c>
      <c r="AG48" s="65" t="s">
        <v>1548</v>
      </c>
      <c r="AH48" s="65">
        <v>7.636323624589834</v>
      </c>
      <c r="AI48" s="65">
        <v>14.474159836638719</v>
      </c>
      <c r="AJ48" s="65">
        <v>7.1470951293300962</v>
      </c>
      <c r="AK48" s="65">
        <v>6.7862773874039277</v>
      </c>
      <c r="AL48" s="65">
        <v>88.862547815401982</v>
      </c>
      <c r="AM48" s="65">
        <v>1.640573418916808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</row>
    <row r="49" spans="1:116" x14ac:dyDescent="0.3">
      <c r="A49" s="66">
        <v>47</v>
      </c>
      <c r="B49" s="65"/>
      <c r="C49" s="65">
        <v>100</v>
      </c>
      <c r="D49" s="65">
        <v>5.0868988037109382E-2</v>
      </c>
      <c r="E49" s="65" t="b">
        <v>0</v>
      </c>
      <c r="F49" s="65">
        <v>4.4061523553594146E-3</v>
      </c>
      <c r="G49" s="65">
        <v>3.5039224112875408E-5</v>
      </c>
      <c r="H49" s="65">
        <v>2.2320000000000122E-3</v>
      </c>
      <c r="I49" s="65">
        <v>2.3279999999999972E-3</v>
      </c>
      <c r="J49" s="65">
        <v>4.9636494752223759E-3</v>
      </c>
      <c r="K49" s="65">
        <v>2.2253388775644919E-2</v>
      </c>
      <c r="L49" s="65">
        <v>1.2479999999999709E-3</v>
      </c>
      <c r="M49" s="65">
        <v>6.3407999999999992E-2</v>
      </c>
      <c r="N49" s="65">
        <v>1.9596438129400349E-2</v>
      </c>
      <c r="O49" s="65">
        <v>1.689095947541169E-2</v>
      </c>
      <c r="P49" s="65">
        <v>0.1018720000000001</v>
      </c>
      <c r="Q49" s="65">
        <v>-0.26046399999999997</v>
      </c>
      <c r="R49" s="65">
        <v>-0.1822992680749311</v>
      </c>
      <c r="S49" s="65">
        <v>-2.1034025007116479E-2</v>
      </c>
      <c r="T49" s="65">
        <v>0.1041040000000001</v>
      </c>
      <c r="U49" s="65">
        <v>-0.26279200000000003</v>
      </c>
      <c r="V49" s="65">
        <v>-0.18726291755015351</v>
      </c>
      <c r="W49" s="65">
        <v>1.219363768528441E-3</v>
      </c>
      <c r="X49" s="65">
        <v>0.1041040000000001</v>
      </c>
      <c r="Y49" s="65">
        <v>-0.26279200000000003</v>
      </c>
      <c r="Z49" s="65">
        <v>-0.18726291755015351</v>
      </c>
      <c r="AA49" s="65">
        <v>1.219363768528441E-3</v>
      </c>
      <c r="AB49" s="65">
        <v>0.1053520000000001</v>
      </c>
      <c r="AC49" s="65">
        <v>-0.19938400000000001</v>
      </c>
      <c r="AD49" s="65">
        <v>-0.20685935567955391</v>
      </c>
      <c r="AE49" s="65">
        <v>-1.567159570688325E-2</v>
      </c>
      <c r="AF49" s="65" t="s">
        <v>1549</v>
      </c>
      <c r="AG49" s="65" t="s">
        <v>1550</v>
      </c>
      <c r="AH49" s="65">
        <v>1.7664207235786771</v>
      </c>
      <c r="AI49" s="65">
        <v>1.928771064980161</v>
      </c>
      <c r="AJ49" s="65">
        <v>4.3911630951520868</v>
      </c>
      <c r="AK49" s="65">
        <v>4.1469345470853929</v>
      </c>
      <c r="AL49" s="65">
        <v>14.86096637626911</v>
      </c>
      <c r="AM49" s="65">
        <v>6.0958873362633188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</row>
    <row r="50" spans="1:116" s="62" customFormat="1" x14ac:dyDescent="0.3">
      <c r="A50" s="66">
        <v>48</v>
      </c>
      <c r="B50" s="65"/>
      <c r="C50" s="65">
        <v>100</v>
      </c>
      <c r="D50" s="65">
        <v>3.0497550964355469E-2</v>
      </c>
      <c r="E50" s="65" t="b">
        <v>0</v>
      </c>
      <c r="F50" s="65">
        <v>7.2770057450949376E-4</v>
      </c>
      <c r="G50" s="65">
        <v>4.4597203474851863E-5</v>
      </c>
      <c r="H50" s="65">
        <v>1.999999999999225E-5</v>
      </c>
      <c r="I50" s="65">
        <v>1.7960000000000109E-3</v>
      </c>
      <c r="J50" s="65">
        <v>6.4320438023113477E-3</v>
      </c>
      <c r="K50" s="65">
        <v>4.3585326521663199E-2</v>
      </c>
      <c r="L50" s="65">
        <v>1.1379999999999999E-2</v>
      </c>
      <c r="M50" s="65">
        <v>3.6519999999999882E-3</v>
      </c>
      <c r="N50" s="65">
        <v>2.4183859710755311E-2</v>
      </c>
      <c r="O50" s="65">
        <v>2.0763825081135671E-2</v>
      </c>
      <c r="P50" s="65">
        <v>-0.19611999999999991</v>
      </c>
      <c r="Q50" s="65">
        <v>1.167199999999991E-2</v>
      </c>
      <c r="R50" s="65">
        <v>2.0575215099928091E-2</v>
      </c>
      <c r="S50" s="65">
        <v>-5.7947491818024402E-2</v>
      </c>
      <c r="T50" s="65">
        <v>-0.19609999999999991</v>
      </c>
      <c r="U50" s="65">
        <v>9.8759999999999005E-3</v>
      </c>
      <c r="V50" s="65">
        <v>2.7007258902239439E-2</v>
      </c>
      <c r="W50" s="65">
        <v>-0.10153281833968759</v>
      </c>
      <c r="X50" s="65">
        <v>-0.19609999999999991</v>
      </c>
      <c r="Y50" s="65">
        <v>9.8759999999999005E-3</v>
      </c>
      <c r="Z50" s="65">
        <v>2.7007258902239439E-2</v>
      </c>
      <c r="AA50" s="65">
        <v>-0.10153281833968759</v>
      </c>
      <c r="AB50" s="65">
        <v>-0.18471999999999991</v>
      </c>
      <c r="AC50" s="65">
        <v>6.2239999999999128E-3</v>
      </c>
      <c r="AD50" s="65">
        <v>5.1191118612994753E-2</v>
      </c>
      <c r="AE50" s="65">
        <v>-8.0768993258551927E-2</v>
      </c>
      <c r="AF50" s="65" t="s">
        <v>1551</v>
      </c>
      <c r="AG50" s="65" t="s">
        <v>1552</v>
      </c>
      <c r="AH50" s="65">
        <v>1.49629318636381</v>
      </c>
      <c r="AI50" s="65">
        <v>1.120812655723068</v>
      </c>
      <c r="AJ50" s="65">
        <v>0.31178419549014103</v>
      </c>
      <c r="AK50" s="65">
        <v>0.29067984540452518</v>
      </c>
      <c r="AL50" s="65">
        <v>155.76181308122861</v>
      </c>
      <c r="AM50" s="65">
        <v>18.653667799473329</v>
      </c>
    </row>
    <row r="51" spans="1:116" s="62" customFormat="1" x14ac:dyDescent="0.3">
      <c r="A51" s="66">
        <v>49</v>
      </c>
      <c r="B51" s="65"/>
      <c r="C51" s="65">
        <v>100</v>
      </c>
      <c r="D51" s="65">
        <v>3.6392688751220703E-2</v>
      </c>
      <c r="E51" s="65" t="b">
        <v>0</v>
      </c>
      <c r="F51" s="65">
        <v>3.2080391357571278E-2</v>
      </c>
      <c r="G51" s="65">
        <v>7.7682968251478277E-3</v>
      </c>
      <c r="H51" s="65">
        <v>5.7916000000000002E-2</v>
      </c>
      <c r="I51" s="65">
        <v>4.4812000000000067E-2</v>
      </c>
      <c r="J51" s="65">
        <v>4.9050162335590917E-2</v>
      </c>
      <c r="K51" s="65">
        <v>2.2135609320730269E-2</v>
      </c>
      <c r="L51" s="65">
        <v>8.8371999999999978E-2</v>
      </c>
      <c r="M51" s="65">
        <v>2.0155999999999952E-2</v>
      </c>
      <c r="N51" s="65">
        <v>0.15448144431475019</v>
      </c>
      <c r="O51" s="65">
        <v>3.082357617149576E-2</v>
      </c>
      <c r="P51" s="65">
        <v>9.5888000000000084E-2</v>
      </c>
      <c r="Q51" s="65">
        <v>-0.57062400000000002</v>
      </c>
      <c r="R51" s="65">
        <v>3.9969967590958021E-2</v>
      </c>
      <c r="S51" s="65">
        <v>7.5323425519555329E-2</v>
      </c>
      <c r="T51" s="65">
        <v>3.7972000000000089E-2</v>
      </c>
      <c r="U51" s="65">
        <v>-0.52581199999999995</v>
      </c>
      <c r="V51" s="65">
        <v>-9.0801947446328985E-3</v>
      </c>
      <c r="W51" s="65">
        <v>5.3187816198825059E-2</v>
      </c>
      <c r="X51" s="65">
        <v>3.7972000000000089E-2</v>
      </c>
      <c r="Y51" s="65">
        <v>-0.52581199999999995</v>
      </c>
      <c r="Z51" s="65">
        <v>-9.0801947446328985E-3</v>
      </c>
      <c r="AA51" s="65">
        <v>5.3187816198825059E-2</v>
      </c>
      <c r="AB51" s="65">
        <v>0.1263440000000001</v>
      </c>
      <c r="AC51" s="65">
        <v>-0.50565599999999999</v>
      </c>
      <c r="AD51" s="65">
        <v>0.14540124957011741</v>
      </c>
      <c r="AE51" s="65">
        <v>8.401139237032082E-2</v>
      </c>
      <c r="AF51" s="65" t="s">
        <v>1553</v>
      </c>
      <c r="AG51" s="65" t="s">
        <v>1554</v>
      </c>
      <c r="AH51" s="65">
        <v>11.5585043041524</v>
      </c>
      <c r="AI51" s="65">
        <v>11.429614258607289</v>
      </c>
      <c r="AJ51" s="65">
        <v>1.180777392192379</v>
      </c>
      <c r="AK51" s="65">
        <v>1.124743485812338</v>
      </c>
      <c r="AL51" s="65">
        <v>1022.101892494681</v>
      </c>
      <c r="AM51" s="65">
        <v>402.02305218995309</v>
      </c>
    </row>
    <row r="52" spans="1:116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16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16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16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16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16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16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16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16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16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16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16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16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16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16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16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16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16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16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16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116" s="19" customFormat="1" x14ac:dyDescent="0.3"/>
    <row r="153" spans="1:116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</row>
    <row r="154" spans="1:116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</row>
    <row r="155" spans="1:116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</row>
    <row r="156" spans="1:116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</row>
    <row r="157" spans="1:116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</row>
    <row r="158" spans="1:116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</row>
    <row r="159" spans="1:116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</row>
    <row r="160" spans="1:116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</row>
    <row r="161" spans="1:116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</row>
    <row r="162" spans="1:116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</row>
    <row r="163" spans="1:116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</row>
    <row r="164" spans="1:116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</row>
    <row r="165" spans="1:116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</row>
    <row r="166" spans="1:116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</row>
    <row r="167" spans="1:116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</row>
    <row r="168" spans="1:116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</row>
    <row r="169" spans="1:116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</row>
    <row r="170" spans="1:116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</row>
    <row r="171" spans="1:116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</row>
    <row r="172" spans="1:116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</row>
    <row r="173" spans="1:116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</row>
    <row r="174" spans="1:116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</row>
    <row r="175" spans="1:116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</row>
    <row r="176" spans="1:116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</row>
    <row r="177" spans="1:116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</row>
    <row r="178" spans="1:116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</row>
    <row r="179" spans="1:116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</row>
    <row r="180" spans="1:116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</row>
    <row r="181" spans="1:116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</row>
    <row r="182" spans="1:116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</row>
    <row r="183" spans="1:116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</row>
    <row r="184" spans="1:116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</row>
    <row r="185" spans="1:116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</row>
    <row r="186" spans="1:116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</row>
    <row r="187" spans="1:116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</row>
    <row r="188" spans="1:116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</row>
    <row r="189" spans="1:116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</row>
    <row r="190" spans="1:116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</row>
    <row r="191" spans="1:116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</row>
    <row r="192" spans="1:116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</row>
    <row r="193" spans="1:116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</row>
    <row r="194" spans="1:116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</row>
    <row r="195" spans="1:116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</row>
    <row r="196" spans="1:116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</row>
    <row r="197" spans="1:116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</row>
    <row r="198" spans="1:116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</row>
    <row r="199" spans="1:116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</row>
    <row r="200" spans="1:116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</row>
    <row r="201" spans="1:116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</row>
    <row r="202" spans="1:116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16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16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16" x14ac:dyDescent="0.3">
      <c r="A205" s="33"/>
    </row>
    <row r="206" spans="1:116" x14ac:dyDescent="0.3">
      <c r="A206" s="33"/>
    </row>
    <row r="207" spans="1:116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DQ213"/>
  <sheetViews>
    <sheetView zoomScale="85" zoomScaleNormal="85" workbookViewId="0">
      <selection sqref="A1:AM51"/>
    </sheetView>
  </sheetViews>
  <sheetFormatPr defaultColWidth="8.88671875" defaultRowHeight="14.4" x14ac:dyDescent="0.3"/>
  <cols>
    <col min="1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43" width="12" style="2" bestFit="1" customWidth="1"/>
    <col min="44" max="53" width="8.88671875" style="2"/>
    <col min="54" max="54" width="8.88671875" style="35"/>
    <col min="55" max="16384" width="8.88671875" style="2"/>
  </cols>
  <sheetData>
    <row r="1" spans="1:121" x14ac:dyDescent="0.3">
      <c r="A1" s="65"/>
      <c r="B1" s="66" t="s">
        <v>721</v>
      </c>
      <c r="C1" s="66" t="s">
        <v>722</v>
      </c>
      <c r="D1" s="66" t="s">
        <v>723</v>
      </c>
      <c r="E1" s="66" t="s">
        <v>724</v>
      </c>
      <c r="F1" s="66" t="s">
        <v>725</v>
      </c>
      <c r="G1" s="66" t="s">
        <v>726</v>
      </c>
      <c r="H1" s="66" t="s">
        <v>727</v>
      </c>
      <c r="I1" s="66" t="s">
        <v>728</v>
      </c>
      <c r="J1" s="66" t="s">
        <v>729</v>
      </c>
      <c r="K1" s="66" t="s">
        <v>730</v>
      </c>
      <c r="L1" s="66" t="s">
        <v>731</v>
      </c>
      <c r="M1" s="66" t="s">
        <v>732</v>
      </c>
      <c r="N1" s="66" t="s">
        <v>733</v>
      </c>
      <c r="O1" s="66" t="s">
        <v>734</v>
      </c>
      <c r="P1" s="66" t="s">
        <v>735</v>
      </c>
      <c r="Q1" s="66" t="s">
        <v>736</v>
      </c>
      <c r="R1" s="66" t="s">
        <v>737</v>
      </c>
      <c r="S1" s="66" t="s">
        <v>738</v>
      </c>
      <c r="T1" s="66" t="s">
        <v>739</v>
      </c>
      <c r="U1" s="66" t="s">
        <v>740</v>
      </c>
      <c r="V1" s="66" t="s">
        <v>741</v>
      </c>
      <c r="W1" s="66" t="s">
        <v>742</v>
      </c>
      <c r="X1" s="66" t="s">
        <v>743</v>
      </c>
      <c r="Y1" s="66" t="s">
        <v>744</v>
      </c>
      <c r="Z1" s="66" t="s">
        <v>745</v>
      </c>
      <c r="AA1" s="66" t="s">
        <v>746</v>
      </c>
      <c r="AB1" s="66" t="s">
        <v>747</v>
      </c>
      <c r="AC1" s="66" t="s">
        <v>748</v>
      </c>
      <c r="AD1" s="66" t="s">
        <v>749</v>
      </c>
      <c r="AE1" s="66" t="s">
        <v>750</v>
      </c>
      <c r="AF1" s="66" t="s">
        <v>751</v>
      </c>
      <c r="AG1" s="66" t="s">
        <v>752</v>
      </c>
      <c r="AH1" s="66" t="s">
        <v>753</v>
      </c>
      <c r="AI1" s="66" t="s">
        <v>754</v>
      </c>
      <c r="AJ1" s="66" t="s">
        <v>755</v>
      </c>
      <c r="AK1" s="66" t="s">
        <v>756</v>
      </c>
      <c r="AL1" s="66" t="s">
        <v>757</v>
      </c>
      <c r="AM1" s="66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</row>
    <row r="2" spans="1:121" x14ac:dyDescent="0.3">
      <c r="A2" s="66">
        <v>0</v>
      </c>
      <c r="B2" s="65">
        <v>1.6447606086730959E-2</v>
      </c>
      <c r="C2" s="65">
        <v>100</v>
      </c>
      <c r="D2" s="65">
        <v>5.336308479309082E-2</v>
      </c>
      <c r="E2" s="65" t="b">
        <v>0</v>
      </c>
      <c r="F2" s="65">
        <v>9.2083462009074704E-2</v>
      </c>
      <c r="G2" s="65">
        <v>1.4583178121765661E-2</v>
      </c>
      <c r="H2" s="65">
        <v>0.1130330812598426</v>
      </c>
      <c r="I2" s="65">
        <v>4.2476E-2</v>
      </c>
      <c r="J2" s="65">
        <v>1.578000846479438E-3</v>
      </c>
      <c r="K2" s="65">
        <v>1.729972346599791E-2</v>
      </c>
      <c r="L2" s="65">
        <v>0.30014190137029628</v>
      </c>
      <c r="M2" s="65">
        <v>4.1155999999999929E-2</v>
      </c>
      <c r="N2" s="65">
        <v>1.7449490390782679E-2</v>
      </c>
      <c r="O2" s="65">
        <v>4.2934075418017352E-2</v>
      </c>
      <c r="P2" s="65">
        <v>0.25646190552107068</v>
      </c>
      <c r="Q2" s="65">
        <v>-0.12698400000000001</v>
      </c>
      <c r="R2" s="65">
        <v>9.664500007971516E-2</v>
      </c>
      <c r="S2" s="65">
        <v>9.0205206058187031E-3</v>
      </c>
      <c r="T2" s="65">
        <v>0.14342882426122811</v>
      </c>
      <c r="U2" s="65">
        <v>-8.4508000000000014E-2</v>
      </c>
      <c r="V2" s="65">
        <v>9.5066999233235722E-2</v>
      </c>
      <c r="W2" s="65">
        <v>-8.2792028601792085E-3</v>
      </c>
      <c r="X2" s="65">
        <v>0.14342882426122811</v>
      </c>
      <c r="Y2" s="65">
        <v>-8.4508000000000014E-2</v>
      </c>
      <c r="Z2" s="65">
        <v>9.5066999233235722E-2</v>
      </c>
      <c r="AA2" s="65">
        <v>-8.2792028601792085E-3</v>
      </c>
      <c r="AB2" s="65">
        <v>0.44357072563152439</v>
      </c>
      <c r="AC2" s="65">
        <v>-0.12566399999999989</v>
      </c>
      <c r="AD2" s="65">
        <v>7.761750884245304E-2</v>
      </c>
      <c r="AE2" s="65">
        <v>-5.121327827819655E-2</v>
      </c>
      <c r="AF2" s="65" t="s">
        <v>759</v>
      </c>
      <c r="AG2" s="65" t="s">
        <v>760</v>
      </c>
      <c r="AH2" s="65">
        <v>28.49557053994986</v>
      </c>
      <c r="AI2" s="65">
        <v>42.381106772860591</v>
      </c>
      <c r="AJ2" s="65">
        <v>3.251621419336451</v>
      </c>
      <c r="AK2" s="65">
        <v>3.046902001771322</v>
      </c>
      <c r="AL2" s="65">
        <v>41.892504472177492</v>
      </c>
      <c r="AM2" s="65">
        <v>3.2853310033834111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spans="1:121" x14ac:dyDescent="0.3">
      <c r="A3" s="66">
        <v>1</v>
      </c>
      <c r="B3" s="65"/>
      <c r="C3" s="65">
        <v>100</v>
      </c>
      <c r="D3" s="65">
        <v>3.9892196655273438E-2</v>
      </c>
      <c r="E3" s="65" t="b">
        <v>0</v>
      </c>
      <c r="F3" s="65">
        <v>1.5917114703208259E-2</v>
      </c>
      <c r="G3" s="65">
        <v>1.059199161282848E-5</v>
      </c>
      <c r="H3" s="65">
        <v>1.7050952703576291E-3</v>
      </c>
      <c r="I3" s="65">
        <v>1.132000000000091E-3</v>
      </c>
      <c r="J3" s="65">
        <v>2.5304580083123922E-3</v>
      </c>
      <c r="K3" s="65">
        <v>5.0596668190702049E-2</v>
      </c>
      <c r="L3" s="65">
        <v>0.1224990812066992</v>
      </c>
      <c r="M3" s="65">
        <v>8.2999999999999602E-3</v>
      </c>
      <c r="N3" s="65">
        <v>2.9020678950065711E-2</v>
      </c>
      <c r="O3" s="65">
        <v>2.202475806904582E-2</v>
      </c>
      <c r="P3" s="65">
        <v>2.234963699823583E-2</v>
      </c>
      <c r="Q3" s="65">
        <v>0.10445599999999999</v>
      </c>
      <c r="R3" s="65">
        <v>-0.1498815242270663</v>
      </c>
      <c r="S3" s="65">
        <v>-2.959728419973702E-2</v>
      </c>
      <c r="T3" s="65">
        <v>2.4054732268593459E-2</v>
      </c>
      <c r="U3" s="65">
        <v>0.1033239999999999</v>
      </c>
      <c r="V3" s="65">
        <v>-0.14735106621875391</v>
      </c>
      <c r="W3" s="65">
        <v>2.0999383990965029E-2</v>
      </c>
      <c r="X3" s="65">
        <v>2.4054732268593459E-2</v>
      </c>
      <c r="Y3" s="65">
        <v>0.1033239999999999</v>
      </c>
      <c r="Z3" s="65">
        <v>-0.14735106621875391</v>
      </c>
      <c r="AA3" s="65">
        <v>2.0999383990965029E-2</v>
      </c>
      <c r="AB3" s="65">
        <v>-9.8444348938105691E-2</v>
      </c>
      <c r="AC3" s="65">
        <v>9.5023999999999942E-2</v>
      </c>
      <c r="AD3" s="65">
        <v>-0.17637174516881959</v>
      </c>
      <c r="AE3" s="65">
        <v>4.3024142060010838E-2</v>
      </c>
      <c r="AF3" s="65" t="s">
        <v>761</v>
      </c>
      <c r="AG3" s="65" t="s">
        <v>762</v>
      </c>
      <c r="AH3" s="65">
        <v>13.18323037324639</v>
      </c>
      <c r="AI3" s="65">
        <v>13.4443007132173</v>
      </c>
      <c r="AJ3" s="65">
        <v>0.77003362918620422</v>
      </c>
      <c r="AK3" s="65">
        <v>0.71372244162274712</v>
      </c>
      <c r="AL3" s="65">
        <v>13.408505848061569</v>
      </c>
      <c r="AM3" s="65">
        <v>25.172855563242148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</row>
    <row r="4" spans="1:121" x14ac:dyDescent="0.3">
      <c r="A4" s="66">
        <v>2</v>
      </c>
      <c r="B4" s="65"/>
      <c r="C4" s="65">
        <v>100</v>
      </c>
      <c r="D4" s="65">
        <v>4.2405366897583008E-2</v>
      </c>
      <c r="E4" s="65" t="b">
        <v>0</v>
      </c>
      <c r="F4" s="65">
        <v>7.1630450784625228E-3</v>
      </c>
      <c r="G4" s="65">
        <v>2.959688400119407E-5</v>
      </c>
      <c r="H4" s="65">
        <v>2.9096442938744138E-3</v>
      </c>
      <c r="I4" s="65">
        <v>2.0639999999999829E-3</v>
      </c>
      <c r="J4" s="65">
        <v>4.1074028393034701E-3</v>
      </c>
      <c r="K4" s="65">
        <v>1.928811779308701E-2</v>
      </c>
      <c r="L4" s="65">
        <v>5.8466030135320882E-2</v>
      </c>
      <c r="M4" s="65">
        <v>3.5183999999999993E-2</v>
      </c>
      <c r="N4" s="65">
        <v>5.0068498506329051E-2</v>
      </c>
      <c r="O4" s="65">
        <v>6.7342135398277964E-3</v>
      </c>
      <c r="P4" s="65">
        <v>-6.6663619180471048E-2</v>
      </c>
      <c r="Q4" s="65">
        <v>-0.15967999999999999</v>
      </c>
      <c r="R4" s="65">
        <v>0.15611528107953651</v>
      </c>
      <c r="S4" s="65">
        <v>-3.2714975653360963E-2</v>
      </c>
      <c r="T4" s="65">
        <v>-6.9573263474345462E-2</v>
      </c>
      <c r="U4" s="65">
        <v>-0.15761600000000001</v>
      </c>
      <c r="V4" s="65">
        <v>0.15200787824023301</v>
      </c>
      <c r="W4" s="65">
        <v>-1.342685786027395E-2</v>
      </c>
      <c r="X4" s="65">
        <v>-6.9573263474345462E-2</v>
      </c>
      <c r="Y4" s="65">
        <v>-0.15761600000000001</v>
      </c>
      <c r="Z4" s="65">
        <v>0.15200787824023301</v>
      </c>
      <c r="AA4" s="65">
        <v>-1.342685786027395E-2</v>
      </c>
      <c r="AB4" s="65">
        <v>-0.12803929360966629</v>
      </c>
      <c r="AC4" s="65">
        <v>-0.122432</v>
      </c>
      <c r="AD4" s="65">
        <v>0.20207637674656209</v>
      </c>
      <c r="AE4" s="65">
        <v>-2.016107140010175E-2</v>
      </c>
      <c r="AF4" s="65" t="s">
        <v>763</v>
      </c>
      <c r="AG4" s="65" t="s">
        <v>764</v>
      </c>
      <c r="AH4" s="65">
        <v>6.3442720666846251</v>
      </c>
      <c r="AI4" s="65">
        <v>7.2222567910425726</v>
      </c>
      <c r="AJ4" s="65">
        <v>2.627995647924398</v>
      </c>
      <c r="AK4" s="65">
        <v>2.4710345657917672</v>
      </c>
      <c r="AL4" s="65">
        <v>32.172122054037018</v>
      </c>
      <c r="AM4" s="65">
        <v>33.641479540949753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</row>
    <row r="5" spans="1:121" x14ac:dyDescent="0.3">
      <c r="A5" s="66">
        <v>3</v>
      </c>
      <c r="B5" s="65"/>
      <c r="C5" s="65">
        <v>100</v>
      </c>
      <c r="D5" s="65">
        <v>3.6900758743286133E-2</v>
      </c>
      <c r="E5" s="65" t="b">
        <v>0</v>
      </c>
      <c r="F5" s="65">
        <v>8.7791894374998174E-3</v>
      </c>
      <c r="G5" s="65">
        <v>3.629516529810801E-6</v>
      </c>
      <c r="H5" s="65">
        <v>1.8035369166265469E-3</v>
      </c>
      <c r="I5" s="65">
        <v>3.8000000000004702E-4</v>
      </c>
      <c r="J5" s="65">
        <v>4.8204887737238189E-4</v>
      </c>
      <c r="K5" s="65">
        <v>1.7105733775550219E-2</v>
      </c>
      <c r="L5" s="65">
        <v>1.6847966744478641E-2</v>
      </c>
      <c r="M5" s="65">
        <v>8.6839999999999869E-3</v>
      </c>
      <c r="N5" s="65">
        <v>9.1760141663342912E-2</v>
      </c>
      <c r="O5" s="65">
        <v>6.0275368103393512E-4</v>
      </c>
      <c r="P5" s="65">
        <v>-0.29946151011026428</v>
      </c>
      <c r="Q5" s="65">
        <v>-1.6632000000000091E-2</v>
      </c>
      <c r="R5" s="65">
        <v>-8.5689382167055378E-2</v>
      </c>
      <c r="S5" s="65">
        <v>0.2280071683083669</v>
      </c>
      <c r="T5" s="65">
        <v>-0.29765797319363779</v>
      </c>
      <c r="U5" s="65">
        <v>-1.6252000000000041E-2</v>
      </c>
      <c r="V5" s="65">
        <v>-8.617143104442776E-2</v>
      </c>
      <c r="W5" s="65">
        <v>0.21090143453281671</v>
      </c>
      <c r="X5" s="65">
        <v>-0.29765797319363779</v>
      </c>
      <c r="Y5" s="65">
        <v>-1.6252000000000041E-2</v>
      </c>
      <c r="Z5" s="65">
        <v>-8.617143104442776E-2</v>
      </c>
      <c r="AA5" s="65">
        <v>0.21090143453281671</v>
      </c>
      <c r="AB5" s="65">
        <v>-0.28081000644915921</v>
      </c>
      <c r="AC5" s="65">
        <v>-2.4936000000000031E-2</v>
      </c>
      <c r="AD5" s="65">
        <v>5.5887106189151494E-3</v>
      </c>
      <c r="AE5" s="65">
        <v>0.2102986808517828</v>
      </c>
      <c r="AF5" s="65" t="s">
        <v>765</v>
      </c>
      <c r="AG5" s="65" t="s">
        <v>766</v>
      </c>
      <c r="AH5" s="65">
        <v>2.4845316385451608</v>
      </c>
      <c r="AI5" s="65">
        <v>1.5928770165989159</v>
      </c>
      <c r="AJ5" s="65">
        <v>0.72520712594676173</v>
      </c>
      <c r="AK5" s="65">
        <v>0.67711867640832346</v>
      </c>
      <c r="AL5" s="65">
        <v>588.95942582337341</v>
      </c>
      <c r="AM5" s="65">
        <v>48.996148073113851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</row>
    <row r="6" spans="1:121" x14ac:dyDescent="0.3">
      <c r="A6" s="66">
        <v>4</v>
      </c>
      <c r="B6" s="65"/>
      <c r="C6" s="65">
        <v>100</v>
      </c>
      <c r="D6" s="65">
        <v>3.4905672073364258E-2</v>
      </c>
      <c r="E6" s="65" t="b">
        <v>0</v>
      </c>
      <c r="F6" s="65">
        <v>3.6445755154183531E-3</v>
      </c>
      <c r="G6" s="65">
        <v>1.358179242769473E-5</v>
      </c>
      <c r="H6" s="65">
        <v>2.1094775702717168E-3</v>
      </c>
      <c r="I6" s="65">
        <v>3.004000000000034E-3</v>
      </c>
      <c r="J6" s="65">
        <v>3.2845213991547842E-4</v>
      </c>
      <c r="K6" s="65">
        <v>2.6819074704396491E-2</v>
      </c>
      <c r="L6" s="65">
        <v>5.8698854502835733E-2</v>
      </c>
      <c r="M6" s="65">
        <v>3.2680000000000209E-3</v>
      </c>
      <c r="N6" s="65">
        <v>1.3723708371765789E-2</v>
      </c>
      <c r="O6" s="65">
        <v>1.803411300840714E-2</v>
      </c>
      <c r="P6" s="65">
        <v>0.1015883163696335</v>
      </c>
      <c r="Q6" s="65">
        <v>0.15244799999999989</v>
      </c>
      <c r="R6" s="65">
        <v>1.185249633889484E-2</v>
      </c>
      <c r="S6" s="65">
        <v>2.398543958321377E-2</v>
      </c>
      <c r="T6" s="65">
        <v>0.10369779393990521</v>
      </c>
      <c r="U6" s="65">
        <v>0.14944399999999991</v>
      </c>
      <c r="V6" s="65">
        <v>1.152404419897936E-2</v>
      </c>
      <c r="W6" s="65">
        <v>-2.8336351211827259E-3</v>
      </c>
      <c r="X6" s="65">
        <v>0.10369779393990521</v>
      </c>
      <c r="Y6" s="65">
        <v>0.14944399999999991</v>
      </c>
      <c r="Z6" s="65">
        <v>1.152404419897936E-2</v>
      </c>
      <c r="AA6" s="65">
        <v>-2.8336351211827259E-3</v>
      </c>
      <c r="AB6" s="65">
        <v>0.1623966484427409</v>
      </c>
      <c r="AC6" s="65">
        <v>0.1527119999999999</v>
      </c>
      <c r="AD6" s="65">
        <v>2.5247752570745151E-2</v>
      </c>
      <c r="AE6" s="65">
        <v>-2.0867748129589869E-2</v>
      </c>
      <c r="AF6" s="65" t="s">
        <v>767</v>
      </c>
      <c r="AG6" s="65" t="s">
        <v>768</v>
      </c>
      <c r="AH6" s="65">
        <v>5.7467007649052482</v>
      </c>
      <c r="AI6" s="65">
        <v>6.9961685660936066</v>
      </c>
      <c r="AJ6" s="65">
        <v>0.31674186139307692</v>
      </c>
      <c r="AK6" s="65">
        <v>0.29262254811258348</v>
      </c>
      <c r="AL6" s="65">
        <v>49.491974456923117</v>
      </c>
      <c r="AM6" s="65">
        <v>173.928321514348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</row>
    <row r="7" spans="1:121" x14ac:dyDescent="0.3">
      <c r="A7" s="66">
        <v>5</v>
      </c>
      <c r="B7" s="65"/>
      <c r="C7" s="65">
        <v>100</v>
      </c>
      <c r="D7" s="65">
        <v>5.8841943740844727E-2</v>
      </c>
      <c r="E7" s="65" t="b">
        <v>0</v>
      </c>
      <c r="F7" s="65">
        <v>1.463442041738541E-2</v>
      </c>
      <c r="G7" s="65">
        <v>9.625748259936062E-4</v>
      </c>
      <c r="H7" s="65">
        <v>3.0058245499058351E-2</v>
      </c>
      <c r="I7" s="65">
        <v>1.9679999999999702E-3</v>
      </c>
      <c r="J7" s="65">
        <v>7.4299178671062682E-3</v>
      </c>
      <c r="K7" s="65">
        <v>0.1138858046992688</v>
      </c>
      <c r="L7" s="65">
        <v>0.1202224434948426</v>
      </c>
      <c r="M7" s="65">
        <v>9.6239999999999937E-3</v>
      </c>
      <c r="N7" s="65">
        <v>9.4001660365536869E-3</v>
      </c>
      <c r="O7" s="65">
        <v>8.2916736259937285E-2</v>
      </c>
      <c r="P7" s="65">
        <v>-0.14759985180587479</v>
      </c>
      <c r="Q7" s="65">
        <v>-0.13449600000000009</v>
      </c>
      <c r="R7" s="65">
        <v>9.5696994363117256E-3</v>
      </c>
      <c r="S7" s="65">
        <v>0.13164971778169521</v>
      </c>
      <c r="T7" s="65">
        <v>-0.1175416063068165</v>
      </c>
      <c r="U7" s="65">
        <v>-0.13252800000000009</v>
      </c>
      <c r="V7" s="65">
        <v>2.139781569205457E-3</v>
      </c>
      <c r="W7" s="65">
        <v>1.7763913082426381E-2</v>
      </c>
      <c r="X7" s="65">
        <v>-0.1175416063068165</v>
      </c>
      <c r="Y7" s="65">
        <v>-0.13252800000000009</v>
      </c>
      <c r="Z7" s="65">
        <v>2.139781569205457E-3</v>
      </c>
      <c r="AA7" s="65">
        <v>1.7763913082426381E-2</v>
      </c>
      <c r="AB7" s="65">
        <v>-0.23776404980165911</v>
      </c>
      <c r="AC7" s="65">
        <v>-0.14215200000000011</v>
      </c>
      <c r="AD7" s="65">
        <v>-7.2603844673482304E-3</v>
      </c>
      <c r="AE7" s="65">
        <v>0.1006806493423637</v>
      </c>
      <c r="AF7" s="65" t="s">
        <v>769</v>
      </c>
      <c r="AG7" s="65" t="s">
        <v>770</v>
      </c>
      <c r="AH7" s="65">
        <v>16.4284105252462</v>
      </c>
      <c r="AI7" s="65">
        <v>12.018501817460759</v>
      </c>
      <c r="AJ7" s="65">
        <v>0.73257229101136623</v>
      </c>
      <c r="AK7" s="65">
        <v>0.68803352237657256</v>
      </c>
      <c r="AL7" s="65">
        <v>285.67558935658423</v>
      </c>
      <c r="AM7" s="65">
        <v>768.46257630880973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</row>
    <row r="8" spans="1:121" x14ac:dyDescent="0.3">
      <c r="A8" s="66">
        <v>6</v>
      </c>
      <c r="B8" s="65"/>
      <c r="C8" s="65">
        <v>100</v>
      </c>
      <c r="D8" s="65">
        <v>5.8841228485107422E-2</v>
      </c>
      <c r="E8" s="65" t="b">
        <v>0</v>
      </c>
      <c r="F8" s="65">
        <v>3.7735486951759593E-2</v>
      </c>
      <c r="G8" s="65">
        <v>7.1935664882796556E-3</v>
      </c>
      <c r="H8" s="65">
        <v>7.5134988870540043E-2</v>
      </c>
      <c r="I8" s="65">
        <v>3.9212000000000052E-2</v>
      </c>
      <c r="J8" s="65">
        <v>3.2739871263455121E-3</v>
      </c>
      <c r="K8" s="65">
        <v>0.26671503975591632</v>
      </c>
      <c r="L8" s="65">
        <v>0.18116983192696301</v>
      </c>
      <c r="M8" s="65">
        <v>6.9932000000000077E-2</v>
      </c>
      <c r="N8" s="65">
        <v>4.7428184991179E-3</v>
      </c>
      <c r="O8" s="65">
        <v>0.17941967905444489</v>
      </c>
      <c r="P8" s="65">
        <v>-0.31927115213041768</v>
      </c>
      <c r="Q8" s="65">
        <v>0.17938399999999999</v>
      </c>
      <c r="R8" s="65">
        <v>-1.054243966292895E-2</v>
      </c>
      <c r="S8" s="65">
        <v>0.14761229802424999</v>
      </c>
      <c r="T8" s="65">
        <v>-0.24413616325987769</v>
      </c>
      <c r="U8" s="65">
        <v>0.21859600000000001</v>
      </c>
      <c r="V8" s="65">
        <v>-7.2684525365834416E-3</v>
      </c>
      <c r="W8" s="65">
        <v>-0.1191027417316663</v>
      </c>
      <c r="X8" s="65">
        <v>-0.24413616325987769</v>
      </c>
      <c r="Y8" s="65">
        <v>0.21859600000000001</v>
      </c>
      <c r="Z8" s="65">
        <v>-7.2684525365834416E-3</v>
      </c>
      <c r="AA8" s="65">
        <v>-0.1191027417316663</v>
      </c>
      <c r="AB8" s="65">
        <v>-0.42530599518684059</v>
      </c>
      <c r="AC8" s="65">
        <v>0.14866399999999991</v>
      </c>
      <c r="AD8" s="65">
        <v>-1.201127103570134E-2</v>
      </c>
      <c r="AE8" s="65">
        <v>6.0316937322778583E-2</v>
      </c>
      <c r="AF8" s="65" t="s">
        <v>771</v>
      </c>
      <c r="AG8" s="65" t="s">
        <v>772</v>
      </c>
      <c r="AH8" s="65">
        <v>28.12998428939602</v>
      </c>
      <c r="AI8" s="65">
        <v>13.78126083723725</v>
      </c>
      <c r="AJ8" s="65">
        <v>7.2648848816057212</v>
      </c>
      <c r="AK8" s="65">
        <v>6.6751615594257414</v>
      </c>
      <c r="AL8" s="65">
        <v>126.39004182881089</v>
      </c>
      <c r="AM8" s="65">
        <v>181.9233810159979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</row>
    <row r="9" spans="1:121" x14ac:dyDescent="0.3">
      <c r="A9" s="66">
        <v>7</v>
      </c>
      <c r="B9" s="65"/>
      <c r="C9" s="65">
        <v>100</v>
      </c>
      <c r="D9" s="65">
        <v>5.0855875015258789E-2</v>
      </c>
      <c r="E9" s="65" t="b">
        <v>0</v>
      </c>
      <c r="F9" s="65">
        <v>1.7023619850469671E-3</v>
      </c>
      <c r="G9" s="65">
        <v>1.715226152326011E-6</v>
      </c>
      <c r="H9" s="65">
        <v>3.0718628556198729E-4</v>
      </c>
      <c r="I9" s="65">
        <v>8.3600000000001035E-4</v>
      </c>
      <c r="J9" s="65">
        <v>9.601909905266881E-4</v>
      </c>
      <c r="K9" s="65">
        <v>6.9981780829012935E-2</v>
      </c>
      <c r="L9" s="65">
        <v>3.5876414549525629E-2</v>
      </c>
      <c r="M9" s="65">
        <v>1.5355999999999981E-2</v>
      </c>
      <c r="N9" s="65">
        <v>1.339545176981922E-2</v>
      </c>
      <c r="O9" s="65">
        <v>1.373862700563641E-2</v>
      </c>
      <c r="P9" s="65">
        <v>-7.7484308337616931E-3</v>
      </c>
      <c r="Q9" s="65">
        <v>-4.9880000000000042E-2</v>
      </c>
      <c r="R9" s="65">
        <v>0.1389060439332622</v>
      </c>
      <c r="S9" s="65">
        <v>8.9540098548080677E-2</v>
      </c>
      <c r="T9" s="65">
        <v>-8.0556171193236804E-3</v>
      </c>
      <c r="U9" s="65">
        <v>-4.9044000000000032E-2</v>
      </c>
      <c r="V9" s="65">
        <v>0.13794585294273551</v>
      </c>
      <c r="W9" s="65">
        <v>0.15952187937709361</v>
      </c>
      <c r="X9" s="65">
        <v>-8.0556171193236804E-3</v>
      </c>
      <c r="Y9" s="65">
        <v>-4.9044000000000032E-2</v>
      </c>
      <c r="Z9" s="65">
        <v>0.13794585294273551</v>
      </c>
      <c r="AA9" s="65">
        <v>0.15952187937709361</v>
      </c>
      <c r="AB9" s="65">
        <v>2.7820797430201952E-2</v>
      </c>
      <c r="AC9" s="65">
        <v>-6.4400000000000013E-2</v>
      </c>
      <c r="AD9" s="65">
        <v>0.1245504011729163</v>
      </c>
      <c r="AE9" s="65">
        <v>0.1457832523714572</v>
      </c>
      <c r="AF9" s="65" t="s">
        <v>773</v>
      </c>
      <c r="AG9" s="65" t="s">
        <v>774</v>
      </c>
      <c r="AH9" s="65">
        <v>3.6747653294438472</v>
      </c>
      <c r="AI9" s="65">
        <v>4.4388580899924106</v>
      </c>
      <c r="AJ9" s="65">
        <v>1.248208684669404</v>
      </c>
      <c r="AK9" s="65">
        <v>1.1675035719426921</v>
      </c>
      <c r="AL9" s="65">
        <v>9.3174663336966752</v>
      </c>
      <c r="AM9" s="65">
        <v>11.09521423169112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</row>
    <row r="10" spans="1:121" x14ac:dyDescent="0.3">
      <c r="A10" s="66">
        <v>8</v>
      </c>
      <c r="B10" s="65"/>
      <c r="C10" s="65">
        <v>100</v>
      </c>
      <c r="D10" s="65">
        <v>4.4386386871337891E-2</v>
      </c>
      <c r="E10" s="65" t="b">
        <v>0</v>
      </c>
      <c r="F10" s="65">
        <v>1.4875821007194589E-3</v>
      </c>
      <c r="G10" s="65">
        <v>1.917340047109314E-5</v>
      </c>
      <c r="H10" s="65">
        <v>1.8950511245217211E-3</v>
      </c>
      <c r="I10" s="65">
        <v>3.3879999999999878E-3</v>
      </c>
      <c r="J10" s="65">
        <v>2.0257437415779379E-3</v>
      </c>
      <c r="K10" s="65">
        <v>5.7746573924346407E-2</v>
      </c>
      <c r="L10" s="65">
        <v>2.9516446615043001E-2</v>
      </c>
      <c r="M10" s="65">
        <v>2.2359999999999741E-3</v>
      </c>
      <c r="N10" s="65">
        <v>2.472573121144803E-2</v>
      </c>
      <c r="O10" s="65">
        <v>7.863510666362733E-3</v>
      </c>
      <c r="P10" s="65">
        <v>0.1088447915086615</v>
      </c>
      <c r="Q10" s="65">
        <v>8.0464000000000008E-2</v>
      </c>
      <c r="R10" s="65">
        <v>3.115933643454754E-2</v>
      </c>
      <c r="S10" s="65">
        <v>0.1195946441610158</v>
      </c>
      <c r="T10" s="65">
        <v>0.1069497403841398</v>
      </c>
      <c r="U10" s="65">
        <v>7.7076000000000019E-2</v>
      </c>
      <c r="V10" s="65">
        <v>3.3185080176125481E-2</v>
      </c>
      <c r="W10" s="65">
        <v>0.17734121808536221</v>
      </c>
      <c r="X10" s="65">
        <v>0.1069497403841398</v>
      </c>
      <c r="Y10" s="65">
        <v>7.7076000000000019E-2</v>
      </c>
      <c r="Z10" s="65">
        <v>3.3185080176125481E-2</v>
      </c>
      <c r="AA10" s="65">
        <v>0.17734121808536221</v>
      </c>
      <c r="AB10" s="65">
        <v>0.13646618699918281</v>
      </c>
      <c r="AC10" s="65">
        <v>7.9311999999999994E-2</v>
      </c>
      <c r="AD10" s="65">
        <v>5.7910811387573508E-2</v>
      </c>
      <c r="AE10" s="65">
        <v>0.16947770741899951</v>
      </c>
      <c r="AF10" s="65" t="s">
        <v>775</v>
      </c>
      <c r="AG10" s="65" t="s">
        <v>776</v>
      </c>
      <c r="AH10" s="65">
        <v>2.9438823599622519</v>
      </c>
      <c r="AI10" s="65">
        <v>3.59051973431133</v>
      </c>
      <c r="AJ10" s="65">
        <v>0.2025136687575082</v>
      </c>
      <c r="AK10" s="65">
        <v>0.18803108873176441</v>
      </c>
      <c r="AL10" s="65">
        <v>17.635306006368399</v>
      </c>
      <c r="AM10" s="65">
        <v>54.49234668293488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</row>
    <row r="11" spans="1:121" x14ac:dyDescent="0.3">
      <c r="A11" s="66">
        <v>9</v>
      </c>
      <c r="B11" s="65"/>
      <c r="C11" s="65">
        <v>100</v>
      </c>
      <c r="D11" s="65">
        <v>4.3866634368896477E-2</v>
      </c>
      <c r="E11" s="65" t="b">
        <v>0</v>
      </c>
      <c r="F11" s="65">
        <v>3.5007917867068599E-3</v>
      </c>
      <c r="G11" s="65">
        <v>3.238535419112316E-8</v>
      </c>
      <c r="H11" s="65">
        <v>1.4961666951231539E-4</v>
      </c>
      <c r="I11" s="65">
        <v>9.9999999999988987E-5</v>
      </c>
      <c r="J11" s="65">
        <v>4.5430734967565062E-7</v>
      </c>
      <c r="K11" s="65">
        <v>6.0531711622917088E-2</v>
      </c>
      <c r="L11" s="65">
        <v>2.4239057839398111E-2</v>
      </c>
      <c r="M11" s="65">
        <v>2.3588000000000001E-2</v>
      </c>
      <c r="N11" s="65">
        <v>4.8547565518418878E-2</v>
      </c>
      <c r="O11" s="65">
        <v>3.2721903856591211E-2</v>
      </c>
      <c r="P11" s="65">
        <v>2.9796427079655619E-2</v>
      </c>
      <c r="Q11" s="65">
        <v>0.21535199999999999</v>
      </c>
      <c r="R11" s="65">
        <v>1.235422744405598E-2</v>
      </c>
      <c r="S11" s="65">
        <v>9.9682988077203966E-2</v>
      </c>
      <c r="T11" s="65">
        <v>2.96468104101433E-2</v>
      </c>
      <c r="U11" s="65">
        <v>0.215252</v>
      </c>
      <c r="V11" s="65">
        <v>1.2354681751405659E-2</v>
      </c>
      <c r="W11" s="65">
        <v>3.9151276454286871E-2</v>
      </c>
      <c r="X11" s="65">
        <v>2.96468104101433E-2</v>
      </c>
      <c r="Y11" s="65">
        <v>0.215252</v>
      </c>
      <c r="Z11" s="65">
        <v>1.2354681751405659E-2</v>
      </c>
      <c r="AA11" s="65">
        <v>3.9151276454286871E-2</v>
      </c>
      <c r="AB11" s="65">
        <v>5.4077525707451933E-3</v>
      </c>
      <c r="AC11" s="65">
        <v>0.191664</v>
      </c>
      <c r="AD11" s="65">
        <v>-3.6192883767013219E-2</v>
      </c>
      <c r="AE11" s="65">
        <v>7.1873180310878082E-2</v>
      </c>
      <c r="AF11" s="65" t="s">
        <v>777</v>
      </c>
      <c r="AG11" s="65" t="s">
        <v>778</v>
      </c>
      <c r="AH11" s="65">
        <v>3.0632089736795778</v>
      </c>
      <c r="AI11" s="65">
        <v>2.02160812596841</v>
      </c>
      <c r="AJ11" s="65">
        <v>2.4419559187459421</v>
      </c>
      <c r="AK11" s="65">
        <v>2.244362097266015</v>
      </c>
      <c r="AL11" s="65">
        <v>104.9105355394348</v>
      </c>
      <c r="AM11" s="65">
        <v>985.84162040334104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</row>
    <row r="12" spans="1:121" x14ac:dyDescent="0.3">
      <c r="A12" s="66">
        <v>10</v>
      </c>
      <c r="B12" s="65"/>
      <c r="C12" s="65">
        <v>100</v>
      </c>
      <c r="D12" s="65">
        <v>4.6873807907104492E-2</v>
      </c>
      <c r="E12" s="65" t="b">
        <v>0</v>
      </c>
      <c r="F12" s="65">
        <v>2.1569734043801478E-3</v>
      </c>
      <c r="G12" s="65">
        <v>2.218905605918318E-7</v>
      </c>
      <c r="H12" s="65">
        <v>2.7923127787730928E-4</v>
      </c>
      <c r="I12" s="65">
        <v>1.200000000000367E-4</v>
      </c>
      <c r="J12" s="65">
        <v>3.598895025515858E-4</v>
      </c>
      <c r="K12" s="65">
        <v>0.11696192693351121</v>
      </c>
      <c r="L12" s="65">
        <v>2.6641108303442431E-2</v>
      </c>
      <c r="M12" s="65">
        <v>4.7999999999992493E-5</v>
      </c>
      <c r="N12" s="65">
        <v>3.8042377012279333E-2</v>
      </c>
      <c r="O12" s="65">
        <v>3.5112133971036283E-2</v>
      </c>
      <c r="P12" s="65">
        <v>-1.8080781145965719E-2</v>
      </c>
      <c r="Q12" s="65">
        <v>0.213312</v>
      </c>
      <c r="R12" s="65">
        <v>-0.23219317142856749</v>
      </c>
      <c r="S12" s="65">
        <v>-2.4941531628992451E-3</v>
      </c>
      <c r="T12" s="65">
        <v>-1.780154986808841E-2</v>
      </c>
      <c r="U12" s="65">
        <v>0.21319199999999999</v>
      </c>
      <c r="V12" s="65">
        <v>-0.23183328192601591</v>
      </c>
      <c r="W12" s="65">
        <v>0.1144677737706119</v>
      </c>
      <c r="X12" s="65">
        <v>-1.780154986808841E-2</v>
      </c>
      <c r="Y12" s="65">
        <v>0.21319199999999999</v>
      </c>
      <c r="Z12" s="65">
        <v>-0.23183328192601591</v>
      </c>
      <c r="AA12" s="65">
        <v>0.1144677737706119</v>
      </c>
      <c r="AB12" s="65">
        <v>-4.4442658171530841E-2</v>
      </c>
      <c r="AC12" s="65">
        <v>0.213144</v>
      </c>
      <c r="AD12" s="65">
        <v>-0.1937909049137366</v>
      </c>
      <c r="AE12" s="65">
        <v>7.935563979957562E-2</v>
      </c>
      <c r="AF12" s="65" t="s">
        <v>779</v>
      </c>
      <c r="AG12" s="65" t="s">
        <v>780</v>
      </c>
      <c r="AH12" s="65">
        <v>2.8689081069169222</v>
      </c>
      <c r="AI12" s="65">
        <v>2.7606203330138301</v>
      </c>
      <c r="AJ12" s="65">
        <v>4.9586418151167282E-3</v>
      </c>
      <c r="AK12" s="65">
        <v>4.5581922101258429E-3</v>
      </c>
      <c r="AL12" s="65">
        <v>11.951494524059539</v>
      </c>
      <c r="AM12" s="65">
        <v>19.152652137037901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</row>
    <row r="13" spans="1:121" x14ac:dyDescent="0.3">
      <c r="A13" s="66">
        <v>11</v>
      </c>
      <c r="B13" s="65"/>
      <c r="C13" s="65">
        <v>100</v>
      </c>
      <c r="D13" s="65">
        <v>4.3881654739379883E-2</v>
      </c>
      <c r="E13" s="65" t="b">
        <v>0</v>
      </c>
      <c r="F13" s="65">
        <v>3.1030382715372192E-3</v>
      </c>
      <c r="G13" s="65">
        <v>4.3923809399141307E-6</v>
      </c>
      <c r="H13" s="65">
        <v>1.820023870255906E-3</v>
      </c>
      <c r="I13" s="65">
        <v>1.0320000000000331E-3</v>
      </c>
      <c r="J13" s="65">
        <v>1.219428210792878E-4</v>
      </c>
      <c r="K13" s="65">
        <v>3.86593740249374E-3</v>
      </c>
      <c r="L13" s="65">
        <v>4.6373752914269692E-2</v>
      </c>
      <c r="M13" s="65">
        <v>2.2584000000000048E-2</v>
      </c>
      <c r="N13" s="65">
        <v>2.103511959042496E-2</v>
      </c>
      <c r="O13" s="65">
        <v>4.6931648681886269E-2</v>
      </c>
      <c r="P13" s="65">
        <v>4.6485461576416677E-2</v>
      </c>
      <c r="Q13" s="65">
        <v>0.107</v>
      </c>
      <c r="R13" s="65">
        <v>4.2919833673065177E-2</v>
      </c>
      <c r="S13" s="65">
        <v>5.1462693594486443E-2</v>
      </c>
      <c r="T13" s="65">
        <v>4.8305485446672583E-2</v>
      </c>
      <c r="U13" s="65">
        <v>0.108032</v>
      </c>
      <c r="V13" s="65">
        <v>4.3041776494144472E-2</v>
      </c>
      <c r="W13" s="65">
        <v>4.7596756191992703E-2</v>
      </c>
      <c r="X13" s="65">
        <v>4.8305485446672583E-2</v>
      </c>
      <c r="Y13" s="65">
        <v>0.108032</v>
      </c>
      <c r="Z13" s="65">
        <v>4.3041776494144472E-2</v>
      </c>
      <c r="AA13" s="65">
        <v>4.7596756191992703E-2</v>
      </c>
      <c r="AB13" s="65">
        <v>1.9317325324028881E-3</v>
      </c>
      <c r="AC13" s="65">
        <v>8.5447999999999955E-2</v>
      </c>
      <c r="AD13" s="65">
        <v>2.2006656903719519E-2</v>
      </c>
      <c r="AE13" s="65">
        <v>6.6510751010643427E-4</v>
      </c>
      <c r="AF13" s="65" t="s">
        <v>781</v>
      </c>
      <c r="AG13" s="65" t="s">
        <v>782</v>
      </c>
      <c r="AH13" s="65">
        <v>5.3434372907322469</v>
      </c>
      <c r="AI13" s="65">
        <v>4.6874007222594969</v>
      </c>
      <c r="AJ13" s="65">
        <v>2.104425494536875</v>
      </c>
      <c r="AK13" s="65">
        <v>1.94990704827891</v>
      </c>
      <c r="AL13" s="65">
        <v>66.167630573901377</v>
      </c>
      <c r="AM13" s="65">
        <v>7.9471532149474529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</row>
    <row r="14" spans="1:121" x14ac:dyDescent="0.3">
      <c r="A14" s="66">
        <v>12</v>
      </c>
      <c r="B14" s="65"/>
      <c r="C14" s="65">
        <v>100</v>
      </c>
      <c r="D14" s="65">
        <v>3.4908294677734382E-2</v>
      </c>
      <c r="E14" s="65" t="b">
        <v>0</v>
      </c>
      <c r="F14" s="65">
        <v>6.295667177911587E-3</v>
      </c>
      <c r="G14" s="65">
        <v>1.0024402722609751E-5</v>
      </c>
      <c r="H14" s="65">
        <v>2.9182142268768668E-3</v>
      </c>
      <c r="I14" s="65">
        <v>1.0999999999999901E-3</v>
      </c>
      <c r="J14" s="65">
        <v>5.4628605021840582E-4</v>
      </c>
      <c r="K14" s="65">
        <v>3.3844272779895851E-2</v>
      </c>
      <c r="L14" s="65">
        <v>4.3740729651347732E-2</v>
      </c>
      <c r="M14" s="65">
        <v>6.2092000000000008E-2</v>
      </c>
      <c r="N14" s="65">
        <v>2.2956464960426609E-2</v>
      </c>
      <c r="O14" s="65">
        <v>3.041481218090961E-3</v>
      </c>
      <c r="P14" s="65">
        <v>0.1195632126136333</v>
      </c>
      <c r="Q14" s="65">
        <v>0.149312</v>
      </c>
      <c r="R14" s="65">
        <v>-0.1204240846438525</v>
      </c>
      <c r="S14" s="65">
        <v>-7.8108563218126148E-2</v>
      </c>
      <c r="T14" s="65">
        <v>0.1166449983867564</v>
      </c>
      <c r="U14" s="65">
        <v>0.15041199999999999</v>
      </c>
      <c r="V14" s="65">
        <v>-0.11987779859363409</v>
      </c>
      <c r="W14" s="65">
        <v>-0.111952835998022</v>
      </c>
      <c r="X14" s="65">
        <v>0.1166449983867564</v>
      </c>
      <c r="Y14" s="65">
        <v>0.15041199999999999</v>
      </c>
      <c r="Z14" s="65">
        <v>-0.11987779859363409</v>
      </c>
      <c r="AA14" s="65">
        <v>-0.111952835998022</v>
      </c>
      <c r="AB14" s="65">
        <v>0.16038572803810411</v>
      </c>
      <c r="AC14" s="65">
        <v>0.212504</v>
      </c>
      <c r="AD14" s="65">
        <v>-0.1428342635540607</v>
      </c>
      <c r="AE14" s="65">
        <v>-0.108911354779931</v>
      </c>
      <c r="AF14" s="65" t="s">
        <v>783</v>
      </c>
      <c r="AG14" s="65" t="s">
        <v>784</v>
      </c>
      <c r="AH14" s="65">
        <v>5.6005300841712309</v>
      </c>
      <c r="AI14" s="65">
        <v>3.5298419325361752</v>
      </c>
      <c r="AJ14" s="65">
        <v>6.0237468893347179</v>
      </c>
      <c r="AK14" s="65">
        <v>5.5646516564448962</v>
      </c>
      <c r="AL14" s="65">
        <v>12.360086510246321</v>
      </c>
      <c r="AM14" s="65">
        <v>37.06584248572932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21" x14ac:dyDescent="0.3">
      <c r="A15" s="66">
        <v>13</v>
      </c>
      <c r="B15" s="65"/>
      <c r="C15" s="65">
        <v>100</v>
      </c>
      <c r="D15" s="65">
        <v>6.9818019866943359E-2</v>
      </c>
      <c r="E15" s="65" t="b">
        <v>0</v>
      </c>
      <c r="F15" s="65">
        <v>3.2197790124556099E-2</v>
      </c>
      <c r="G15" s="65">
        <v>7.9450196744213306E-3</v>
      </c>
      <c r="H15" s="65">
        <v>8.5245962646847889E-2</v>
      </c>
      <c r="I15" s="65">
        <v>2.5967999999999991E-2</v>
      </c>
      <c r="J15" s="65">
        <v>1.951538581105916E-3</v>
      </c>
      <c r="K15" s="65">
        <v>0.14213901747233229</v>
      </c>
      <c r="L15" s="65">
        <v>0.17507703922829751</v>
      </c>
      <c r="M15" s="65">
        <v>3.760800000000003E-2</v>
      </c>
      <c r="N15" s="65">
        <v>1.146554820360909E-2</v>
      </c>
      <c r="O15" s="65">
        <v>3.9920307012847503E-2</v>
      </c>
      <c r="P15" s="65">
        <v>8.588624372829215E-2</v>
      </c>
      <c r="Q15" s="65">
        <v>0.154032</v>
      </c>
      <c r="R15" s="65">
        <v>-4.2513167887035061E-2</v>
      </c>
      <c r="S15" s="65">
        <v>-2.1574424859077981E-2</v>
      </c>
      <c r="T15" s="65">
        <v>6.4028108144426369E-4</v>
      </c>
      <c r="U15" s="65">
        <v>0.18</v>
      </c>
      <c r="V15" s="65">
        <v>-4.4464706468140977E-2</v>
      </c>
      <c r="W15" s="65">
        <v>-0.1637134423314103</v>
      </c>
      <c r="X15" s="65">
        <v>6.4028108144426369E-4</v>
      </c>
      <c r="Y15" s="65">
        <v>0.18</v>
      </c>
      <c r="Z15" s="65">
        <v>-4.4464706468140977E-2</v>
      </c>
      <c r="AA15" s="65">
        <v>-0.1637134423314103</v>
      </c>
      <c r="AB15" s="65">
        <v>0.17571732030974169</v>
      </c>
      <c r="AC15" s="65">
        <v>0.217608</v>
      </c>
      <c r="AD15" s="65">
        <v>-3.299915826453189E-2</v>
      </c>
      <c r="AE15" s="65">
        <v>-0.1237931353185628</v>
      </c>
      <c r="AF15" s="65" t="s">
        <v>785</v>
      </c>
      <c r="AG15" s="65" t="s">
        <v>786</v>
      </c>
      <c r="AH15" s="65">
        <v>19.601194060586579</v>
      </c>
      <c r="AI15" s="65">
        <v>17.69488505275255</v>
      </c>
      <c r="AJ15" s="65">
        <v>3.7562961913984658</v>
      </c>
      <c r="AK15" s="65">
        <v>3.4622149312075319</v>
      </c>
      <c r="AL15" s="65">
        <v>24.889201705816468</v>
      </c>
      <c r="AM15" s="65">
        <v>22.577061939119471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21" x14ac:dyDescent="0.3">
      <c r="A16" s="66">
        <v>14</v>
      </c>
      <c r="B16" s="65"/>
      <c r="C16" s="65">
        <v>100</v>
      </c>
      <c r="D16" s="65">
        <v>4.6874046325683587E-2</v>
      </c>
      <c r="E16" s="65" t="b">
        <v>0</v>
      </c>
      <c r="F16" s="65">
        <v>5.281684758557597E-3</v>
      </c>
      <c r="G16" s="65">
        <v>1.159198871027904E-5</v>
      </c>
      <c r="H16" s="65">
        <v>1.983656770860973E-3</v>
      </c>
      <c r="I16" s="65">
        <v>2.5159999999999631E-3</v>
      </c>
      <c r="J16" s="65">
        <v>1.1518847710151601E-3</v>
      </c>
      <c r="K16" s="65">
        <v>2.8606551137807561E-2</v>
      </c>
      <c r="L16" s="65">
        <v>7.2656112558595748E-2</v>
      </c>
      <c r="M16" s="65">
        <v>1.6360000000000261E-3</v>
      </c>
      <c r="N16" s="65">
        <v>3.1236265823969539E-4</v>
      </c>
      <c r="O16" s="65">
        <v>6.8138878769759603E-2</v>
      </c>
      <c r="P16" s="65">
        <v>-0.1083407246294301</v>
      </c>
      <c r="Q16" s="65">
        <v>0.21255199999999991</v>
      </c>
      <c r="R16" s="65">
        <v>-0.1212903091271383</v>
      </c>
      <c r="S16" s="65">
        <v>-2.2197963149802779E-2</v>
      </c>
      <c r="T16" s="65">
        <v>-0.1103243814002911</v>
      </c>
      <c r="U16" s="65">
        <v>0.2150679999999999</v>
      </c>
      <c r="V16" s="65">
        <v>-0.1201384243561231</v>
      </c>
      <c r="W16" s="65">
        <v>6.4085879880047894E-3</v>
      </c>
      <c r="X16" s="65">
        <v>-0.1103243814002911</v>
      </c>
      <c r="Y16" s="65">
        <v>0.2150679999999999</v>
      </c>
      <c r="Z16" s="65">
        <v>-0.1201384243561231</v>
      </c>
      <c r="AA16" s="65">
        <v>6.4085879880047894E-3</v>
      </c>
      <c r="AB16" s="65">
        <v>-3.7668268841695357E-2</v>
      </c>
      <c r="AC16" s="65">
        <v>0.2167039999999999</v>
      </c>
      <c r="AD16" s="65">
        <v>-0.1198260616978834</v>
      </c>
      <c r="AE16" s="65">
        <v>-6.1730290781754821E-2</v>
      </c>
      <c r="AF16" s="65" t="s">
        <v>787</v>
      </c>
      <c r="AG16" s="65" t="s">
        <v>788</v>
      </c>
      <c r="AH16" s="65">
        <v>8.7282112944044616</v>
      </c>
      <c r="AI16" s="65">
        <v>6.8326291567556101</v>
      </c>
      <c r="AJ16" s="65">
        <v>0.1693352139338884</v>
      </c>
      <c r="AK16" s="65">
        <v>0.15563564838334901</v>
      </c>
      <c r="AL16" s="65">
        <v>27.805648693003612</v>
      </c>
      <c r="AM16" s="65">
        <v>26.917967586549469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6">
        <v>15</v>
      </c>
      <c r="B17" s="65"/>
      <c r="C17" s="65">
        <v>100</v>
      </c>
      <c r="D17" s="65">
        <v>3.5893917083740227E-2</v>
      </c>
      <c r="E17" s="65" t="b">
        <v>0</v>
      </c>
      <c r="F17" s="65">
        <v>8.9730370537108566E-3</v>
      </c>
      <c r="G17" s="65">
        <v>5.010194883887457E-5</v>
      </c>
      <c r="H17" s="65">
        <v>5.5973107403819861E-3</v>
      </c>
      <c r="I17" s="65">
        <v>2.115999999999917E-3</v>
      </c>
      <c r="J17" s="65">
        <v>3.7808207196955781E-3</v>
      </c>
      <c r="K17" s="65">
        <v>0.15974358188046231</v>
      </c>
      <c r="L17" s="65">
        <v>7.9335945438324951E-2</v>
      </c>
      <c r="M17" s="65">
        <v>2.1932000000000031E-2</v>
      </c>
      <c r="N17" s="65">
        <v>4.6881042982403677E-2</v>
      </c>
      <c r="O17" s="65">
        <v>5.623622562014631E-2</v>
      </c>
      <c r="P17" s="65">
        <v>-2.9906836554120211E-2</v>
      </c>
      <c r="Q17" s="65">
        <v>-4.6912000000000072E-2</v>
      </c>
      <c r="R17" s="65">
        <v>-2.1858879166427609E-2</v>
      </c>
      <c r="S17" s="65">
        <v>-4.048841967773005E-2</v>
      </c>
      <c r="T17" s="65">
        <v>-2.4309525813738221E-2</v>
      </c>
      <c r="U17" s="65">
        <v>-4.9027999999999988E-2</v>
      </c>
      <c r="V17" s="65">
        <v>-2.5639699886123191E-2</v>
      </c>
      <c r="W17" s="65">
        <v>0.1192551622027323</v>
      </c>
      <c r="X17" s="65">
        <v>-2.4309525813738221E-2</v>
      </c>
      <c r="Y17" s="65">
        <v>-4.9027999999999988E-2</v>
      </c>
      <c r="Z17" s="65">
        <v>-2.5639699886123191E-2</v>
      </c>
      <c r="AA17" s="65">
        <v>0.1192551622027323</v>
      </c>
      <c r="AB17" s="65">
        <v>-0.10364547125206321</v>
      </c>
      <c r="AC17" s="65">
        <v>-7.0960000000000023E-2</v>
      </c>
      <c r="AD17" s="65">
        <v>2.124134309628049E-2</v>
      </c>
      <c r="AE17" s="65">
        <v>6.3018936582585991E-2</v>
      </c>
      <c r="AF17" s="65" t="s">
        <v>789</v>
      </c>
      <c r="AG17" s="65" t="s">
        <v>790</v>
      </c>
      <c r="AH17" s="65">
        <v>9.8481836083314622</v>
      </c>
      <c r="AI17" s="65">
        <v>8.1559057905810146</v>
      </c>
      <c r="AJ17" s="65">
        <v>1.7827604137337689</v>
      </c>
      <c r="AK17" s="65">
        <v>1.667491523066946</v>
      </c>
      <c r="AL17" s="65">
        <v>62.013127488027088</v>
      </c>
      <c r="AM17" s="65">
        <v>88.997860674561721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6">
        <v>16</v>
      </c>
      <c r="B18" s="65"/>
      <c r="C18" s="65">
        <v>100</v>
      </c>
      <c r="D18" s="65">
        <v>3.390812873840332E-2</v>
      </c>
      <c r="E18" s="65" t="b">
        <v>0</v>
      </c>
      <c r="F18" s="65">
        <v>6.8813369954391227E-3</v>
      </c>
      <c r="G18" s="65">
        <v>1.233011789197428E-5</v>
      </c>
      <c r="H18" s="65">
        <v>3.3438160147308228E-3</v>
      </c>
      <c r="I18" s="65">
        <v>5.7199999999996143E-4</v>
      </c>
      <c r="J18" s="65">
        <v>9.0654748998825196E-4</v>
      </c>
      <c r="K18" s="65">
        <v>1.141075072026377E-2</v>
      </c>
      <c r="L18" s="65">
        <v>2.9991037616961549E-2</v>
      </c>
      <c r="M18" s="65">
        <v>5.2964000000000011E-2</v>
      </c>
      <c r="N18" s="65">
        <v>5.6362127018922202E-2</v>
      </c>
      <c r="O18" s="65">
        <v>1.725122604338616E-3</v>
      </c>
      <c r="P18" s="65">
        <v>-2.5497009166968051E-3</v>
      </c>
      <c r="Q18" s="65">
        <v>-9.9576000000000039E-2</v>
      </c>
      <c r="R18" s="65">
        <v>0.1034001870523262</v>
      </c>
      <c r="S18" s="65">
        <v>4.5767710539200007E-2</v>
      </c>
      <c r="T18" s="65">
        <v>-5.8935169314276283E-3</v>
      </c>
      <c r="U18" s="65">
        <v>-0.100148</v>
      </c>
      <c r="V18" s="65">
        <v>0.1043067345423145</v>
      </c>
      <c r="W18" s="65">
        <v>5.7178461259463777E-2</v>
      </c>
      <c r="X18" s="65">
        <v>-5.8935169314276283E-3</v>
      </c>
      <c r="Y18" s="65">
        <v>-0.100148</v>
      </c>
      <c r="Z18" s="65">
        <v>0.1043067345423145</v>
      </c>
      <c r="AA18" s="65">
        <v>5.7178461259463777E-2</v>
      </c>
      <c r="AB18" s="65">
        <v>2.4097520685533919E-2</v>
      </c>
      <c r="AC18" s="65">
        <v>-4.718399999999999E-2</v>
      </c>
      <c r="AD18" s="65">
        <v>0.16066886156123669</v>
      </c>
      <c r="AE18" s="65">
        <v>5.545333865512516E-2</v>
      </c>
      <c r="AF18" s="65" t="s">
        <v>791</v>
      </c>
      <c r="AG18" s="65" t="s">
        <v>792</v>
      </c>
      <c r="AH18" s="65">
        <v>4.941359763553673</v>
      </c>
      <c r="AI18" s="65">
        <v>1.9632304969100649</v>
      </c>
      <c r="AJ18" s="65">
        <v>4.1334626682555911</v>
      </c>
      <c r="AK18" s="65">
        <v>3.876202008551068</v>
      </c>
      <c r="AL18" s="65">
        <v>42.106739959410959</v>
      </c>
      <c r="AM18" s="65">
        <v>74.535633493290163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6">
        <v>17</v>
      </c>
      <c r="B19" s="65"/>
      <c r="C19" s="65">
        <v>100</v>
      </c>
      <c r="D19" s="65">
        <v>3.4893512725830078E-2</v>
      </c>
      <c r="E19" s="65" t="b">
        <v>0</v>
      </c>
      <c r="F19" s="65">
        <v>2.2087102999435188E-6</v>
      </c>
      <c r="G19" s="65">
        <v>1.532585731065807E-7</v>
      </c>
      <c r="H19" s="65">
        <v>2.696406460550721E-4</v>
      </c>
      <c r="I19" s="65">
        <v>2.1199999999999E-4</v>
      </c>
      <c r="J19" s="65">
        <v>1.8870213327248919E-4</v>
      </c>
      <c r="K19" s="65">
        <v>9.4431410028655224E-3</v>
      </c>
      <c r="L19" s="65">
        <v>5.9712960959616701E-4</v>
      </c>
      <c r="M19" s="65">
        <v>6.8000000000012495E-5</v>
      </c>
      <c r="N19" s="65">
        <v>1.359236009413761E-3</v>
      </c>
      <c r="O19" s="65">
        <v>9.2768641253389225E-3</v>
      </c>
      <c r="P19" s="65">
        <v>-0.10487233344720551</v>
      </c>
      <c r="Q19" s="65">
        <v>0.14576</v>
      </c>
      <c r="R19" s="65">
        <v>0.1338001148323168</v>
      </c>
      <c r="S19" s="65">
        <v>3.579109788760329E-2</v>
      </c>
      <c r="T19" s="65">
        <v>-0.10514197409326061</v>
      </c>
      <c r="U19" s="65">
        <v>0.14597199999999999</v>
      </c>
      <c r="V19" s="65">
        <v>0.13361141269904431</v>
      </c>
      <c r="W19" s="65">
        <v>4.5234238890468813E-2</v>
      </c>
      <c r="X19" s="65">
        <v>-0.10514197409326061</v>
      </c>
      <c r="Y19" s="65">
        <v>0.14597199999999999</v>
      </c>
      <c r="Z19" s="65">
        <v>0.13361141269904431</v>
      </c>
      <c r="AA19" s="65">
        <v>4.5234238890468813E-2</v>
      </c>
      <c r="AB19" s="65">
        <v>-0.1057391037028568</v>
      </c>
      <c r="AC19" s="65">
        <v>0.14590400000000001</v>
      </c>
      <c r="AD19" s="65">
        <v>0.13225217668963049</v>
      </c>
      <c r="AE19" s="65">
        <v>3.595737476512989E-2</v>
      </c>
      <c r="AF19" s="65" t="s">
        <v>793</v>
      </c>
      <c r="AG19" s="65" t="s">
        <v>794</v>
      </c>
      <c r="AH19" s="65">
        <v>7.4324334166015818E-2</v>
      </c>
      <c r="AI19" s="65">
        <v>5.6068700034273132E-2</v>
      </c>
      <c r="AJ19" s="65">
        <v>6.5686076420630292E-3</v>
      </c>
      <c r="AK19" s="65">
        <v>6.0699703958577E-3</v>
      </c>
      <c r="AL19" s="65">
        <v>3.7528050613425168</v>
      </c>
      <c r="AM19" s="65">
        <v>2.7856486821382931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6">
        <v>18</v>
      </c>
      <c r="B20" s="65"/>
      <c r="C20" s="65">
        <v>100</v>
      </c>
      <c r="D20" s="65">
        <v>4.6873807907104492E-2</v>
      </c>
      <c r="E20" s="65" t="b">
        <v>0</v>
      </c>
      <c r="F20" s="65">
        <v>8.7118679618709994E-3</v>
      </c>
      <c r="G20" s="65">
        <v>1.0098258394322401E-4</v>
      </c>
      <c r="H20" s="65">
        <v>9.7869392529750937E-3</v>
      </c>
      <c r="I20" s="65">
        <v>2.2799999999999761E-3</v>
      </c>
      <c r="J20" s="65">
        <v>2.000449811440097E-6</v>
      </c>
      <c r="K20" s="65">
        <v>7.1055652329705621E-2</v>
      </c>
      <c r="L20" s="65">
        <v>3.80999141661435E-2</v>
      </c>
      <c r="M20" s="65">
        <v>8.229599999999998E-2</v>
      </c>
      <c r="N20" s="65">
        <v>2.2082411245230901E-2</v>
      </c>
      <c r="O20" s="65">
        <v>2.6548874778415731E-2</v>
      </c>
      <c r="P20" s="65">
        <v>4.120105522215254E-2</v>
      </c>
      <c r="Q20" s="65">
        <v>-7.1575999999999973E-2</v>
      </c>
      <c r="R20" s="65">
        <v>0.10321328361897469</v>
      </c>
      <c r="S20" s="65">
        <v>3.6580913055854689E-2</v>
      </c>
      <c r="T20" s="65">
        <v>5.0987994475127633E-2</v>
      </c>
      <c r="U20" s="65">
        <v>-6.9295999999999996E-2</v>
      </c>
      <c r="V20" s="65">
        <v>0.1032112831691633</v>
      </c>
      <c r="W20" s="65">
        <v>-3.4474739273850932E-2</v>
      </c>
      <c r="X20" s="65">
        <v>5.0987994475127633E-2</v>
      </c>
      <c r="Y20" s="65">
        <v>-6.9295999999999996E-2</v>
      </c>
      <c r="Z20" s="65">
        <v>0.1032112831691633</v>
      </c>
      <c r="AA20" s="65">
        <v>-3.4474739273850932E-2</v>
      </c>
      <c r="AB20" s="65">
        <v>1.288808030898413E-2</v>
      </c>
      <c r="AC20" s="65">
        <v>1.2999999999999991E-2</v>
      </c>
      <c r="AD20" s="65">
        <v>0.1252936944143942</v>
      </c>
      <c r="AE20" s="65">
        <v>-6.1023614052266667E-2</v>
      </c>
      <c r="AF20" s="65" t="s">
        <v>795</v>
      </c>
      <c r="AG20" s="65" t="s">
        <v>796</v>
      </c>
      <c r="AH20" s="65">
        <v>1.963790097101781</v>
      </c>
      <c r="AI20" s="65">
        <v>7.0002559056623976</v>
      </c>
      <c r="AJ20" s="65">
        <v>6.5810738814724736</v>
      </c>
      <c r="AK20" s="65">
        <v>6.1620154740901354</v>
      </c>
      <c r="AL20" s="65">
        <v>10.71742016391444</v>
      </c>
      <c r="AM20" s="65">
        <v>29.110614450176001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6">
        <v>19</v>
      </c>
      <c r="B21" s="65"/>
      <c r="C21" s="65">
        <v>100</v>
      </c>
      <c r="D21" s="65">
        <v>4.4884443283081048E-2</v>
      </c>
      <c r="E21" s="65" t="b">
        <v>0</v>
      </c>
      <c r="F21" s="65">
        <v>8.9521919557502289E-3</v>
      </c>
      <c r="G21" s="65">
        <v>1.8889560465238921E-5</v>
      </c>
      <c r="H21" s="65">
        <v>4.2118122606246526E-3</v>
      </c>
      <c r="I21" s="65">
        <v>3.3599999999996648E-4</v>
      </c>
      <c r="J21" s="65">
        <v>1.018480214089013E-3</v>
      </c>
      <c r="K21" s="65">
        <v>6.3919603002521863E-2</v>
      </c>
      <c r="L21" s="65">
        <v>4.8840870337260443E-2</v>
      </c>
      <c r="M21" s="65">
        <v>7.0080000000000107E-3</v>
      </c>
      <c r="N21" s="65">
        <v>8.0731959448839971E-2</v>
      </c>
      <c r="O21" s="65">
        <v>3.1163058129779281E-2</v>
      </c>
      <c r="P21" s="65">
        <v>2.1015776837669121E-2</v>
      </c>
      <c r="Q21" s="65">
        <v>-1.144800000000004E-2</v>
      </c>
      <c r="R21" s="65">
        <v>0.13619311401240911</v>
      </c>
      <c r="S21" s="65">
        <v>-5.8155337914932631E-2</v>
      </c>
      <c r="T21" s="65">
        <v>1.6803964577044469E-2</v>
      </c>
      <c r="U21" s="65">
        <v>-1.178400000000001E-2</v>
      </c>
      <c r="V21" s="65">
        <v>0.13721159422649809</v>
      </c>
      <c r="W21" s="65">
        <v>-0.12207494091745449</v>
      </c>
      <c r="X21" s="65">
        <v>1.6803964577044469E-2</v>
      </c>
      <c r="Y21" s="65">
        <v>-1.178400000000001E-2</v>
      </c>
      <c r="Z21" s="65">
        <v>0.13721159422649809</v>
      </c>
      <c r="AA21" s="65">
        <v>-0.12207494091745449</v>
      </c>
      <c r="AB21" s="65">
        <v>6.5644834914304909E-2</v>
      </c>
      <c r="AC21" s="65">
        <v>-1.879200000000002E-2</v>
      </c>
      <c r="AD21" s="65">
        <v>5.6479634777658119E-2</v>
      </c>
      <c r="AE21" s="65">
        <v>-9.0911882787675216E-2</v>
      </c>
      <c r="AF21" s="65" t="s">
        <v>797</v>
      </c>
      <c r="AG21" s="65" t="s">
        <v>798</v>
      </c>
      <c r="AH21" s="65">
        <v>5.1849823042280834</v>
      </c>
      <c r="AI21" s="65">
        <v>5.7698386556214238</v>
      </c>
      <c r="AJ21" s="65">
        <v>0.58743502507522294</v>
      </c>
      <c r="AK21" s="65">
        <v>0.54834605720833696</v>
      </c>
      <c r="AL21" s="65">
        <v>83.866549360317222</v>
      </c>
      <c r="AM21" s="65">
        <v>48.837178772529072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6">
        <v>20</v>
      </c>
      <c r="B22" s="65"/>
      <c r="C22" s="65">
        <v>100</v>
      </c>
      <c r="D22" s="65">
        <v>3.8388729095458977E-2</v>
      </c>
      <c r="E22" s="65" t="b">
        <v>0</v>
      </c>
      <c r="F22" s="65">
        <v>8.2921917561216323E-4</v>
      </c>
      <c r="G22" s="65">
        <v>5.6420129485437542E-7</v>
      </c>
      <c r="H22" s="65">
        <v>6.2533471692470532E-4</v>
      </c>
      <c r="I22" s="65">
        <v>4.079999999999917E-4</v>
      </c>
      <c r="J22" s="65">
        <v>8.1815564919401895E-5</v>
      </c>
      <c r="K22" s="65">
        <v>1.7181944011083271E-2</v>
      </c>
      <c r="L22" s="65">
        <v>4.8071329138909269E-3</v>
      </c>
      <c r="M22" s="65">
        <v>1.816799999999999E-2</v>
      </c>
      <c r="N22" s="65">
        <v>2.1818213143159779E-2</v>
      </c>
      <c r="O22" s="65">
        <v>1.8927851225112719E-2</v>
      </c>
      <c r="P22" s="65">
        <v>-0.12178184673081389</v>
      </c>
      <c r="Q22" s="65">
        <v>0.132688</v>
      </c>
      <c r="R22" s="65">
        <v>-0.11778968907361601</v>
      </c>
      <c r="S22" s="65">
        <v>5.1130139839433202E-2</v>
      </c>
      <c r="T22" s="65">
        <v>-0.1211565120138892</v>
      </c>
      <c r="U22" s="65">
        <v>0.13228000000000001</v>
      </c>
      <c r="V22" s="65">
        <v>-0.11787150463853539</v>
      </c>
      <c r="W22" s="65">
        <v>6.8312083850516472E-2</v>
      </c>
      <c r="X22" s="65">
        <v>-0.1211565120138892</v>
      </c>
      <c r="Y22" s="65">
        <v>0.13228000000000001</v>
      </c>
      <c r="Z22" s="65">
        <v>-0.11787150463853539</v>
      </c>
      <c r="AA22" s="65">
        <v>6.8312083850516472E-2</v>
      </c>
      <c r="AB22" s="65">
        <v>-0.1163493790999983</v>
      </c>
      <c r="AC22" s="65">
        <v>0.11411200000000001</v>
      </c>
      <c r="AD22" s="65">
        <v>-0.1396897177816952</v>
      </c>
      <c r="AE22" s="65">
        <v>4.9384232625403757E-2</v>
      </c>
      <c r="AF22" s="65" t="s">
        <v>799</v>
      </c>
      <c r="AG22" s="65" t="s">
        <v>800</v>
      </c>
      <c r="AH22" s="65">
        <v>5.2917068184402623E-2</v>
      </c>
      <c r="AI22" s="65">
        <v>0.87629545104713036</v>
      </c>
      <c r="AJ22" s="65">
        <v>1.7320689163168941</v>
      </c>
      <c r="AK22" s="65">
        <v>1.6021714253440551</v>
      </c>
      <c r="AL22" s="65">
        <v>36.436876421703438</v>
      </c>
      <c r="AM22" s="65">
        <v>8.4148474661902224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6">
        <v>21</v>
      </c>
      <c r="B23" s="65"/>
      <c r="C23" s="65">
        <v>100</v>
      </c>
      <c r="D23" s="65">
        <v>3.8895130157470703E-2</v>
      </c>
      <c r="E23" s="65" t="b">
        <v>0</v>
      </c>
      <c r="F23" s="65">
        <v>9.4000741724618235E-4</v>
      </c>
      <c r="G23" s="65">
        <v>1.1252732963017749E-6</v>
      </c>
      <c r="H23" s="65">
        <v>1.5394292736614629E-4</v>
      </c>
      <c r="I23" s="65">
        <v>8.1199999999998981E-4</v>
      </c>
      <c r="J23" s="65">
        <v>6.6500441458364201E-4</v>
      </c>
      <c r="K23" s="65">
        <v>1.6399057046062121E-2</v>
      </c>
      <c r="L23" s="65">
        <v>1.462855631915543E-2</v>
      </c>
      <c r="M23" s="65">
        <v>1.2940000000000011E-2</v>
      </c>
      <c r="N23" s="65">
        <v>2.3634067725710691E-2</v>
      </c>
      <c r="O23" s="65">
        <v>2.9992191783862681E-2</v>
      </c>
      <c r="P23" s="65">
        <v>7.1321304238079336E-2</v>
      </c>
      <c r="Q23" s="65">
        <v>-3.1744000000000001E-2</v>
      </c>
      <c r="R23" s="65">
        <v>-0.24133495994988699</v>
      </c>
      <c r="S23" s="65">
        <v>-3.4585590525535372E-2</v>
      </c>
      <c r="T23" s="65">
        <v>7.116736131071319E-2</v>
      </c>
      <c r="U23" s="65">
        <v>-3.0932000000000012E-2</v>
      </c>
      <c r="V23" s="65">
        <v>-0.24199996436447069</v>
      </c>
      <c r="W23" s="65">
        <v>-1.8186533479473251E-2</v>
      </c>
      <c r="X23" s="65">
        <v>7.116736131071319E-2</v>
      </c>
      <c r="Y23" s="65">
        <v>-3.0932000000000012E-2</v>
      </c>
      <c r="Z23" s="65">
        <v>-0.24199996436447069</v>
      </c>
      <c r="AA23" s="65">
        <v>-1.8186533479473251E-2</v>
      </c>
      <c r="AB23" s="65">
        <v>8.5795917629868615E-2</v>
      </c>
      <c r="AC23" s="65">
        <v>-1.7992000000000001E-2</v>
      </c>
      <c r="AD23" s="65">
        <v>-0.26563403209018138</v>
      </c>
      <c r="AE23" s="65">
        <v>-4.8178725263335928E-2</v>
      </c>
      <c r="AF23" s="65" t="s">
        <v>801</v>
      </c>
      <c r="AG23" s="65" t="s">
        <v>802</v>
      </c>
      <c r="AH23" s="65">
        <v>1.850493237374178</v>
      </c>
      <c r="AI23" s="65">
        <v>1.408996224261112</v>
      </c>
      <c r="AJ23" s="65">
        <v>1.067541377383409</v>
      </c>
      <c r="AK23" s="65">
        <v>0.99755386906281041</v>
      </c>
      <c r="AL23" s="65">
        <v>15.19204084214911</v>
      </c>
      <c r="AM23" s="65">
        <v>3.9321955064777669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6">
        <v>22</v>
      </c>
      <c r="B24" s="65"/>
      <c r="C24" s="65">
        <v>100</v>
      </c>
      <c r="D24" s="65">
        <v>4.7873020172119141E-2</v>
      </c>
      <c r="E24" s="65" t="b">
        <v>0</v>
      </c>
      <c r="F24" s="65">
        <v>2.5575814826502398E-3</v>
      </c>
      <c r="G24" s="65">
        <v>3.425616532170437E-5</v>
      </c>
      <c r="H24" s="65">
        <v>2.814364085481386E-3</v>
      </c>
      <c r="I24" s="65">
        <v>1.7960000000000339E-3</v>
      </c>
      <c r="J24" s="65">
        <v>4.8072761639057909E-3</v>
      </c>
      <c r="K24" s="65">
        <v>0.137379341853133</v>
      </c>
      <c r="L24" s="65">
        <v>1.607884771015269E-3</v>
      </c>
      <c r="M24" s="65">
        <v>4.8675999999999969E-2</v>
      </c>
      <c r="N24" s="65">
        <v>1.36250949799765E-2</v>
      </c>
      <c r="O24" s="65">
        <v>6.1453162652543034E-3</v>
      </c>
      <c r="P24" s="65">
        <v>0.10700525776537891</v>
      </c>
      <c r="Q24" s="65">
        <v>0.123456</v>
      </c>
      <c r="R24" s="65">
        <v>-7.7140623595054691E-2</v>
      </c>
      <c r="S24" s="65">
        <v>-1.4382949906051989E-2</v>
      </c>
      <c r="T24" s="65">
        <v>0.10981962185086031</v>
      </c>
      <c r="U24" s="65">
        <v>0.125252</v>
      </c>
      <c r="V24" s="65">
        <v>-7.2333347431148901E-2</v>
      </c>
      <c r="W24" s="65">
        <v>-0.15176229175918499</v>
      </c>
      <c r="X24" s="65">
        <v>0.10981962185086031</v>
      </c>
      <c r="Y24" s="65">
        <v>0.125252</v>
      </c>
      <c r="Z24" s="65">
        <v>-7.2333347431148901E-2</v>
      </c>
      <c r="AA24" s="65">
        <v>-0.15176229175918499</v>
      </c>
      <c r="AB24" s="65">
        <v>0.10821173707984499</v>
      </c>
      <c r="AC24" s="65">
        <v>0.173928</v>
      </c>
      <c r="AD24" s="65">
        <v>-5.87082524511724E-2</v>
      </c>
      <c r="AE24" s="65">
        <v>-0.14561697549393071</v>
      </c>
      <c r="AF24" s="65" t="s">
        <v>803</v>
      </c>
      <c r="AG24" s="65" t="s">
        <v>804</v>
      </c>
      <c r="AH24" s="65">
        <v>0.97818965516868006</v>
      </c>
      <c r="AI24" s="65">
        <v>1.6357379675939441</v>
      </c>
      <c r="AJ24" s="65">
        <v>4.6097010440683626</v>
      </c>
      <c r="AK24" s="65">
        <v>4.2661233059753192</v>
      </c>
      <c r="AL24" s="65">
        <v>11.39971268502944</v>
      </c>
      <c r="AM24" s="65">
        <v>1253.793048261552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6">
        <v>23</v>
      </c>
      <c r="B25" s="65"/>
      <c r="C25" s="65">
        <v>100</v>
      </c>
      <c r="D25" s="65">
        <v>4.9865961074829102E-2</v>
      </c>
      <c r="E25" s="65" t="b">
        <v>0</v>
      </c>
      <c r="F25" s="65">
        <v>6.5186763196543646E-4</v>
      </c>
      <c r="G25" s="65">
        <v>2.4582645736566468E-5</v>
      </c>
      <c r="H25" s="65">
        <v>4.4058173356856106E-3</v>
      </c>
      <c r="I25" s="65">
        <v>7.6800000000003255E-4</v>
      </c>
      <c r="J25" s="65">
        <v>2.140466150430453E-3</v>
      </c>
      <c r="K25" s="65">
        <v>2.0313491871167769E-2</v>
      </c>
      <c r="L25" s="65">
        <v>1.505865975820281E-3</v>
      </c>
      <c r="M25" s="65">
        <v>1.7711999999999992E-2</v>
      </c>
      <c r="N25" s="65">
        <v>1.8327167146842519E-2</v>
      </c>
      <c r="O25" s="65">
        <v>9.2560795156480802E-3</v>
      </c>
      <c r="P25" s="65">
        <v>-0.1163303158420146</v>
      </c>
      <c r="Q25" s="65">
        <v>-7.2744000000000086E-2</v>
      </c>
      <c r="R25" s="65">
        <v>0.35339825673289738</v>
      </c>
      <c r="S25" s="65">
        <v>-9.639901974605343E-2</v>
      </c>
      <c r="T25" s="65">
        <v>-0.1207361331777002</v>
      </c>
      <c r="U25" s="65">
        <v>-7.1976000000000054E-2</v>
      </c>
      <c r="V25" s="65">
        <v>0.35553872288332788</v>
      </c>
      <c r="W25" s="65">
        <v>-0.1167125116172212</v>
      </c>
      <c r="X25" s="65">
        <v>-0.1207361331777002</v>
      </c>
      <c r="Y25" s="65">
        <v>-7.1976000000000054E-2</v>
      </c>
      <c r="Z25" s="65">
        <v>0.35553872288332788</v>
      </c>
      <c r="AA25" s="65">
        <v>-0.1167125116172212</v>
      </c>
      <c r="AB25" s="65">
        <v>-0.12224199915352051</v>
      </c>
      <c r="AC25" s="65">
        <v>-8.9688000000000045E-2</v>
      </c>
      <c r="AD25" s="65">
        <v>0.33721155573648542</v>
      </c>
      <c r="AE25" s="65">
        <v>-0.1074564321015731</v>
      </c>
      <c r="AF25" s="65" t="s">
        <v>805</v>
      </c>
      <c r="AG25" s="65" t="s">
        <v>806</v>
      </c>
      <c r="AH25" s="65">
        <v>0.76274389173171175</v>
      </c>
      <c r="AI25" s="65">
        <v>0.27680525097834702</v>
      </c>
      <c r="AJ25" s="65">
        <v>1.4133700372554381</v>
      </c>
      <c r="AK25" s="65">
        <v>1.323552104791641</v>
      </c>
      <c r="AL25" s="65">
        <v>4.6326901114064993</v>
      </c>
      <c r="AM25" s="65">
        <v>5.53413131241307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6">
        <v>24</v>
      </c>
      <c r="B26" s="65"/>
      <c r="C26" s="65">
        <v>100</v>
      </c>
      <c r="D26" s="65">
        <v>5.0863504409790039E-2</v>
      </c>
      <c r="E26" s="65" t="b">
        <v>0</v>
      </c>
      <c r="F26" s="65">
        <v>1.16351583384228E-2</v>
      </c>
      <c r="G26" s="65">
        <v>4.8449171256881399E-4</v>
      </c>
      <c r="H26" s="65">
        <v>1.7955890295887639E-2</v>
      </c>
      <c r="I26" s="65">
        <v>1.0460000000000001E-2</v>
      </c>
      <c r="J26" s="65">
        <v>7.2571424301071941E-3</v>
      </c>
      <c r="K26" s="65">
        <v>9.8900101112182892E-2</v>
      </c>
      <c r="L26" s="65">
        <v>9.3635721588944912E-2</v>
      </c>
      <c r="M26" s="65">
        <v>5.1403999999999977E-2</v>
      </c>
      <c r="N26" s="65">
        <v>1.5004624785058689E-2</v>
      </c>
      <c r="O26" s="65">
        <v>1.6676185175273171E-2</v>
      </c>
      <c r="P26" s="65">
        <v>0.10408674746911251</v>
      </c>
      <c r="Q26" s="65">
        <v>-6.3247999999999971E-2</v>
      </c>
      <c r="R26" s="65">
        <v>-6.2313059557020892E-2</v>
      </c>
      <c r="S26" s="65">
        <v>-4.1153527187836547E-2</v>
      </c>
      <c r="T26" s="65">
        <v>8.6130857173224842E-2</v>
      </c>
      <c r="U26" s="65">
        <v>-5.2787999999999967E-2</v>
      </c>
      <c r="V26" s="65">
        <v>-5.5055917126913698E-2</v>
      </c>
      <c r="W26" s="65">
        <v>5.7746573924346352E-2</v>
      </c>
      <c r="X26" s="65">
        <v>8.6130857173224842E-2</v>
      </c>
      <c r="Y26" s="65">
        <v>-5.2787999999999967E-2</v>
      </c>
      <c r="Z26" s="65">
        <v>-5.5055917126913698E-2</v>
      </c>
      <c r="AA26" s="65">
        <v>5.7746573924346352E-2</v>
      </c>
      <c r="AB26" s="65">
        <v>0.17976657876216981</v>
      </c>
      <c r="AC26" s="65">
        <v>-0.10419200000000001</v>
      </c>
      <c r="AD26" s="65">
        <v>-7.006054191197239E-2</v>
      </c>
      <c r="AE26" s="65">
        <v>4.1070388749073178E-2</v>
      </c>
      <c r="AF26" s="65" t="s">
        <v>807</v>
      </c>
      <c r="AG26" s="65" t="s">
        <v>808</v>
      </c>
      <c r="AH26" s="65">
        <v>8.385623157310345</v>
      </c>
      <c r="AI26" s="65">
        <v>13.311010404419569</v>
      </c>
      <c r="AJ26" s="65">
        <v>4.1656840708208991</v>
      </c>
      <c r="AK26" s="65">
        <v>3.897108998444577</v>
      </c>
      <c r="AL26" s="65">
        <v>84.700981359037314</v>
      </c>
      <c r="AM26" s="65">
        <v>8.3989160086306249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6">
        <v>25</v>
      </c>
      <c r="B27" s="65"/>
      <c r="C27" s="65">
        <v>100</v>
      </c>
      <c r="D27" s="65">
        <v>3.3936023712158203E-2</v>
      </c>
      <c r="E27" s="65" t="b">
        <v>0</v>
      </c>
      <c r="F27" s="65">
        <v>1.8591136906421491E-3</v>
      </c>
      <c r="G27" s="65">
        <v>6.7555332635100426E-6</v>
      </c>
      <c r="H27" s="65">
        <v>1.0270121600336681E-3</v>
      </c>
      <c r="I27" s="65">
        <v>1.7959999999999749E-3</v>
      </c>
      <c r="J27" s="65">
        <v>1.573265167304327E-3</v>
      </c>
      <c r="K27" s="65">
        <v>6.5603156387478823E-2</v>
      </c>
      <c r="L27" s="65">
        <v>1.8364031272181409E-2</v>
      </c>
      <c r="M27" s="65">
        <v>2.2315999999999971E-2</v>
      </c>
      <c r="N27" s="65">
        <v>3.1998002907626798E-2</v>
      </c>
      <c r="O27" s="65">
        <v>3.4634087948147291E-2</v>
      </c>
      <c r="P27" s="65">
        <v>-1.976195495454117E-2</v>
      </c>
      <c r="Q27" s="65">
        <v>2.9847999999999951E-2</v>
      </c>
      <c r="R27" s="65">
        <v>0.17211038636906531</v>
      </c>
      <c r="S27" s="65">
        <v>-0.1244998120480509</v>
      </c>
      <c r="T27" s="65">
        <v>-1.8734942794507499E-2</v>
      </c>
      <c r="U27" s="65">
        <v>3.1643999999999929E-2</v>
      </c>
      <c r="V27" s="65">
        <v>0.17368365153636961</v>
      </c>
      <c r="W27" s="65">
        <v>-0.19010296843552971</v>
      </c>
      <c r="X27" s="65">
        <v>-1.8734942794507499E-2</v>
      </c>
      <c r="Y27" s="65">
        <v>3.1643999999999929E-2</v>
      </c>
      <c r="Z27" s="65">
        <v>0.17368365153636961</v>
      </c>
      <c r="AA27" s="65">
        <v>-0.19010296843552971</v>
      </c>
      <c r="AB27" s="65">
        <v>-3.7091152232608871E-4</v>
      </c>
      <c r="AC27" s="65">
        <v>9.3279999999999561E-3</v>
      </c>
      <c r="AD27" s="65">
        <v>0.20568165444399639</v>
      </c>
      <c r="AE27" s="65">
        <v>-0.15546888048738239</v>
      </c>
      <c r="AF27" s="65" t="s">
        <v>809</v>
      </c>
      <c r="AG27" s="65" t="s">
        <v>810</v>
      </c>
      <c r="AH27" s="65">
        <v>1.468188235411978</v>
      </c>
      <c r="AI27" s="65">
        <v>2.5759590622600022</v>
      </c>
      <c r="AJ27" s="65">
        <v>1.941272923093647</v>
      </c>
      <c r="AK27" s="65">
        <v>1.8075533152353289</v>
      </c>
      <c r="AL27" s="65">
        <v>59.381551809433041</v>
      </c>
      <c r="AM27" s="65">
        <v>5.7645343838674989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6">
        <v>26</v>
      </c>
      <c r="B28" s="65"/>
      <c r="C28" s="65">
        <v>100</v>
      </c>
      <c r="D28" s="65">
        <v>3.4909486770629883E-2</v>
      </c>
      <c r="E28" s="65" t="b">
        <v>0</v>
      </c>
      <c r="F28" s="65">
        <v>4.8554882127053289E-3</v>
      </c>
      <c r="G28" s="65">
        <v>1.448117401564271E-5</v>
      </c>
      <c r="H28" s="65">
        <v>2.9042146766883881E-3</v>
      </c>
      <c r="I28" s="65">
        <v>2.419999999999992E-3</v>
      </c>
      <c r="J28" s="65">
        <v>4.362466359188466E-4</v>
      </c>
      <c r="K28" s="65">
        <v>9.9835408548270693E-3</v>
      </c>
      <c r="L28" s="65">
        <v>1.5174306669322931E-2</v>
      </c>
      <c r="M28" s="65">
        <v>6.7996000000000001E-2</v>
      </c>
      <c r="N28" s="65">
        <v>1.3313954373778689E-3</v>
      </c>
      <c r="O28" s="65">
        <v>3.0019904596783789E-2</v>
      </c>
      <c r="P28" s="65">
        <v>0.17135110518324201</v>
      </c>
      <c r="Q28" s="65">
        <v>0.113624</v>
      </c>
      <c r="R28" s="65">
        <v>-0.28197960961111129</v>
      </c>
      <c r="S28" s="65">
        <v>6.0982044832884941E-2</v>
      </c>
      <c r="T28" s="65">
        <v>0.16844689050655359</v>
      </c>
      <c r="U28" s="65">
        <v>0.111204</v>
      </c>
      <c r="V28" s="65">
        <v>-0.2815433629751925</v>
      </c>
      <c r="W28" s="65">
        <v>7.096558568771201E-2</v>
      </c>
      <c r="X28" s="65">
        <v>0.16844689050655359</v>
      </c>
      <c r="Y28" s="65">
        <v>0.111204</v>
      </c>
      <c r="Z28" s="65">
        <v>-0.2815433629751925</v>
      </c>
      <c r="AA28" s="65">
        <v>7.096558568771201E-2</v>
      </c>
      <c r="AB28" s="65">
        <v>0.15327258383723069</v>
      </c>
      <c r="AC28" s="65">
        <v>4.3207999999999989E-2</v>
      </c>
      <c r="AD28" s="65">
        <v>-0.28287475841257043</v>
      </c>
      <c r="AE28" s="65">
        <v>4.0945681090928221E-2</v>
      </c>
      <c r="AF28" s="65" t="s">
        <v>811</v>
      </c>
      <c r="AG28" s="65" t="s">
        <v>812</v>
      </c>
      <c r="AH28" s="65">
        <v>2.8944450415174519</v>
      </c>
      <c r="AI28" s="65">
        <v>0.16190453485881881</v>
      </c>
      <c r="AJ28" s="65">
        <v>6.3547960354789321</v>
      </c>
      <c r="AK28" s="65">
        <v>5.8869107010334076</v>
      </c>
      <c r="AL28" s="65">
        <v>6.3915763216102359</v>
      </c>
      <c r="AM28" s="65">
        <v>4.1629017786327438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6">
        <v>27</v>
      </c>
      <c r="B29" s="65"/>
      <c r="C29" s="65">
        <v>100</v>
      </c>
      <c r="D29" s="65">
        <v>4.5383691787719727E-2</v>
      </c>
      <c r="E29" s="65" t="b">
        <v>0</v>
      </c>
      <c r="F29" s="65">
        <v>2.4092448368212538E-3</v>
      </c>
      <c r="G29" s="65">
        <v>4.8262645041278654E-6</v>
      </c>
      <c r="H29" s="65">
        <v>6.3997790051033288E-4</v>
      </c>
      <c r="I29" s="65">
        <v>1.2240000000000131E-3</v>
      </c>
      <c r="J29" s="65">
        <v>1.7083667027269699E-3</v>
      </c>
      <c r="K29" s="65">
        <v>2.9140022786538811E-2</v>
      </c>
      <c r="L29" s="65">
        <v>2.0460358613752349E-2</v>
      </c>
      <c r="M29" s="65">
        <v>1.4231999999999989E-2</v>
      </c>
      <c r="N29" s="65">
        <v>4.2285561817456137E-2</v>
      </c>
      <c r="O29" s="65">
        <v>1.5921011023173198E-2</v>
      </c>
      <c r="P29" s="65">
        <v>-5.7582322450604143E-2</v>
      </c>
      <c r="Q29" s="65">
        <v>1.355200000000001E-2</v>
      </c>
      <c r="R29" s="65">
        <v>4.5838433741388573E-2</v>
      </c>
      <c r="S29" s="65">
        <v>0.1126941537436614</v>
      </c>
      <c r="T29" s="65">
        <v>-5.6942344550093803E-2</v>
      </c>
      <c r="U29" s="65">
        <v>1.2328E-2</v>
      </c>
      <c r="V29" s="65">
        <v>4.7546800444115543E-2</v>
      </c>
      <c r="W29" s="65">
        <v>0.1418341765302002</v>
      </c>
      <c r="X29" s="65">
        <v>-5.6942344550093803E-2</v>
      </c>
      <c r="Y29" s="65">
        <v>1.2328E-2</v>
      </c>
      <c r="Z29" s="65">
        <v>4.7546800444115543E-2</v>
      </c>
      <c r="AA29" s="65">
        <v>0.1418341765302002</v>
      </c>
      <c r="AB29" s="65">
        <v>-3.6481985936341457E-2</v>
      </c>
      <c r="AC29" s="65">
        <v>-1.9039999999999849E-3</v>
      </c>
      <c r="AD29" s="65">
        <v>8.983236226157168E-2</v>
      </c>
      <c r="AE29" s="65">
        <v>0.125913165507027</v>
      </c>
      <c r="AF29" s="65" t="s">
        <v>813</v>
      </c>
      <c r="AG29" s="65" t="s">
        <v>814</v>
      </c>
      <c r="AH29" s="65">
        <v>2.0237575627624032</v>
      </c>
      <c r="AI29" s="65">
        <v>2.5008997113834188</v>
      </c>
      <c r="AJ29" s="65">
        <v>1.217585171444074</v>
      </c>
      <c r="AK29" s="65">
        <v>1.135006924255975</v>
      </c>
      <c r="AL29" s="65">
        <v>29.849207390640991</v>
      </c>
      <c r="AM29" s="65">
        <v>239.63907912729931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6">
        <v>28</v>
      </c>
      <c r="B30" s="65"/>
      <c r="C30" s="65">
        <v>100</v>
      </c>
      <c r="D30" s="65">
        <v>3.2419204711914063E-2</v>
      </c>
      <c r="E30" s="65" t="b">
        <v>0</v>
      </c>
      <c r="F30" s="65">
        <v>4.174264603265922E-3</v>
      </c>
      <c r="G30" s="65">
        <v>1.6890744098087649E-7</v>
      </c>
      <c r="H30" s="65">
        <v>5.2057416158435288E-5</v>
      </c>
      <c r="I30" s="65">
        <v>1.8800000000000761E-4</v>
      </c>
      <c r="J30" s="65">
        <v>3.6173673632046432E-4</v>
      </c>
      <c r="K30" s="65">
        <v>4.0398353035736502E-2</v>
      </c>
      <c r="L30" s="65">
        <v>4.3698600068323379E-2</v>
      </c>
      <c r="M30" s="65">
        <v>4.2548000000000023E-2</v>
      </c>
      <c r="N30" s="65">
        <v>2.1315831002676131E-2</v>
      </c>
      <c r="O30" s="65">
        <v>3.193901689156967E-3</v>
      </c>
      <c r="P30" s="65">
        <v>-0.1141806478619785</v>
      </c>
      <c r="Q30" s="65">
        <v>0.12343999999999999</v>
      </c>
      <c r="R30" s="65">
        <v>4.4775861481521538E-2</v>
      </c>
      <c r="S30" s="65">
        <v>-1.9080271696178791E-2</v>
      </c>
      <c r="T30" s="65">
        <v>-0.11412859044582011</v>
      </c>
      <c r="U30" s="65">
        <v>0.123628</v>
      </c>
      <c r="V30" s="65">
        <v>4.5137598217842002E-2</v>
      </c>
      <c r="W30" s="65">
        <v>2.1318081339557701E-2</v>
      </c>
      <c r="X30" s="65">
        <v>-0.11412859044582011</v>
      </c>
      <c r="Y30" s="65">
        <v>0.123628</v>
      </c>
      <c r="Z30" s="65">
        <v>4.5137598217842002E-2</v>
      </c>
      <c r="AA30" s="65">
        <v>2.1318081339557701E-2</v>
      </c>
      <c r="AB30" s="65">
        <v>-0.15782719051414351</v>
      </c>
      <c r="AC30" s="65">
        <v>8.1079999999999985E-2</v>
      </c>
      <c r="AD30" s="65">
        <v>2.3821767215165868E-2</v>
      </c>
      <c r="AE30" s="65">
        <v>1.812417965040073E-2</v>
      </c>
      <c r="AF30" s="65" t="s">
        <v>815</v>
      </c>
      <c r="AG30" s="65" t="s">
        <v>816</v>
      </c>
      <c r="AH30" s="65">
        <v>6.6524131745485784</v>
      </c>
      <c r="AI30" s="65">
        <v>3.2173586767802278</v>
      </c>
      <c r="AJ30" s="65">
        <v>4.0231814127460934</v>
      </c>
      <c r="AK30" s="65">
        <v>3.723745305426045</v>
      </c>
      <c r="AL30" s="65">
        <v>41.243143185194107</v>
      </c>
      <c r="AM30" s="65">
        <v>56.73288968964382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6">
        <v>29</v>
      </c>
      <c r="B31" s="65"/>
      <c r="C31" s="65">
        <v>100</v>
      </c>
      <c r="D31" s="65">
        <v>4.8868179321289063E-2</v>
      </c>
      <c r="E31" s="65" t="b">
        <v>0</v>
      </c>
      <c r="F31" s="65">
        <v>6.9573854538517652E-3</v>
      </c>
      <c r="G31" s="65">
        <v>5.3048696894463873E-5</v>
      </c>
      <c r="H31" s="65">
        <v>8.3504718632132491E-4</v>
      </c>
      <c r="I31" s="65">
        <v>4.1199999999996789E-4</v>
      </c>
      <c r="J31" s="65">
        <v>7.2236866689441006E-3</v>
      </c>
      <c r="K31" s="65">
        <v>4.3335911205373313E-2</v>
      </c>
      <c r="L31" s="65">
        <v>6.3485628802974259E-2</v>
      </c>
      <c r="M31" s="65">
        <v>2.555600000000002E-2</v>
      </c>
      <c r="N31" s="65">
        <v>4.768491641329288E-2</v>
      </c>
      <c r="O31" s="65">
        <v>3.5271482645332607E-2</v>
      </c>
      <c r="P31" s="65">
        <v>-0.26170368251816978</v>
      </c>
      <c r="Q31" s="65">
        <v>-0.21212000000000009</v>
      </c>
      <c r="R31" s="65">
        <v>-7.9438597107553133E-2</v>
      </c>
      <c r="S31" s="65">
        <v>1.7417502920912601E-2</v>
      </c>
      <c r="T31" s="65">
        <v>-0.2625387297044911</v>
      </c>
      <c r="U31" s="65">
        <v>-0.21253200000000011</v>
      </c>
      <c r="V31" s="65">
        <v>-7.2214910438609031E-2</v>
      </c>
      <c r="W31" s="65">
        <v>6.0753414126285911E-2</v>
      </c>
      <c r="X31" s="65">
        <v>-0.2625387297044911</v>
      </c>
      <c r="Y31" s="65">
        <v>-0.21253200000000011</v>
      </c>
      <c r="Z31" s="65">
        <v>-7.2214910438609031E-2</v>
      </c>
      <c r="AA31" s="65">
        <v>6.0753414126285911E-2</v>
      </c>
      <c r="AB31" s="65">
        <v>-0.32602435850746542</v>
      </c>
      <c r="AC31" s="65">
        <v>-0.23808800000000011</v>
      </c>
      <c r="AD31" s="65">
        <v>-0.1198998268519019</v>
      </c>
      <c r="AE31" s="65">
        <v>2.5481931480953301E-2</v>
      </c>
      <c r="AF31" s="65" t="s">
        <v>817</v>
      </c>
      <c r="AG31" s="65" t="s">
        <v>818</v>
      </c>
      <c r="AH31" s="65">
        <v>11.974465317768979</v>
      </c>
      <c r="AI31" s="65">
        <v>5.1796489865688047</v>
      </c>
      <c r="AJ31" s="65">
        <v>1.833639343157466</v>
      </c>
      <c r="AK31" s="65">
        <v>1.7281894548424941</v>
      </c>
      <c r="AL31" s="65">
        <v>150.73785213715641</v>
      </c>
      <c r="AM31" s="65">
        <v>30.21924797043155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6">
        <v>30</v>
      </c>
      <c r="B32" s="65"/>
      <c r="C32" s="65">
        <v>100</v>
      </c>
      <c r="D32" s="65">
        <v>3.9884328842163093E-2</v>
      </c>
      <c r="E32" s="65" t="b">
        <v>0</v>
      </c>
      <c r="F32" s="65">
        <v>7.4081900212090532E-2</v>
      </c>
      <c r="G32" s="65">
        <v>2.1617742005657609E-2</v>
      </c>
      <c r="H32" s="65">
        <v>0.1445092944561458</v>
      </c>
      <c r="I32" s="65">
        <v>1.5815999999999941E-2</v>
      </c>
      <c r="J32" s="65">
        <v>2.2014994105031271E-2</v>
      </c>
      <c r="K32" s="65">
        <v>6.258938798230898E-2</v>
      </c>
      <c r="L32" s="65">
        <v>0.2192538769192782</v>
      </c>
      <c r="M32" s="65">
        <v>0.1395600000000001</v>
      </c>
      <c r="N32" s="65">
        <v>8.0824773850327103E-2</v>
      </c>
      <c r="O32" s="65">
        <v>7.4810738480514977E-2</v>
      </c>
      <c r="P32" s="65">
        <v>0.15059191752358181</v>
      </c>
      <c r="Q32" s="65">
        <v>-0.22499200000000011</v>
      </c>
      <c r="R32" s="65">
        <v>-0.39887090253372859</v>
      </c>
      <c r="S32" s="65">
        <v>0.15542731126800069</v>
      </c>
      <c r="T32" s="65">
        <v>6.0826230674359662E-3</v>
      </c>
      <c r="U32" s="65">
        <v>-0.20917600000000011</v>
      </c>
      <c r="V32" s="65">
        <v>-0.37685590842869737</v>
      </c>
      <c r="W32" s="65">
        <v>0.2180166992503097</v>
      </c>
      <c r="X32" s="65">
        <v>6.0826230674359662E-3</v>
      </c>
      <c r="Y32" s="65">
        <v>-0.20917600000000011</v>
      </c>
      <c r="Z32" s="65">
        <v>-0.37685590842869737</v>
      </c>
      <c r="AA32" s="65">
        <v>0.2180166992503097</v>
      </c>
      <c r="AB32" s="65">
        <v>0.22533649998671421</v>
      </c>
      <c r="AC32" s="65">
        <v>-6.9616000000000053E-2</v>
      </c>
      <c r="AD32" s="65">
        <v>-0.29603113457837033</v>
      </c>
      <c r="AE32" s="65">
        <v>0.14320596076979469</v>
      </c>
      <c r="AF32" s="65" t="s">
        <v>819</v>
      </c>
      <c r="AG32" s="65" t="s">
        <v>820</v>
      </c>
      <c r="AH32" s="65">
        <v>29.716163088735751</v>
      </c>
      <c r="AI32" s="65">
        <v>22.124735964637232</v>
      </c>
      <c r="AJ32" s="65">
        <v>10.037579771428231</v>
      </c>
      <c r="AK32" s="65">
        <v>9.4590203843520886</v>
      </c>
      <c r="AL32" s="65">
        <v>16.468670078104338</v>
      </c>
      <c r="AM32" s="65">
        <v>24.25374814609096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6">
        <v>31</v>
      </c>
      <c r="B33" s="65"/>
      <c r="C33" s="65">
        <v>100</v>
      </c>
      <c r="D33" s="65">
        <v>3.5894870758056641E-2</v>
      </c>
      <c r="E33" s="65" t="b">
        <v>0</v>
      </c>
      <c r="F33" s="65">
        <v>5.4535641920034554E-4</v>
      </c>
      <c r="G33" s="65">
        <v>3.9249984004229888E-5</v>
      </c>
      <c r="H33" s="65">
        <v>1.9472889844168379E-3</v>
      </c>
      <c r="I33" s="65">
        <v>3.9399999999999713E-3</v>
      </c>
      <c r="J33" s="65">
        <v>4.464801184308094E-3</v>
      </c>
      <c r="K33" s="65">
        <v>4.0564629913263053E-2</v>
      </c>
      <c r="L33" s="65">
        <v>6.0662698722690894E-3</v>
      </c>
      <c r="M33" s="65">
        <v>2.2388000000000029E-2</v>
      </c>
      <c r="N33" s="65">
        <v>2.708181130785831E-3</v>
      </c>
      <c r="O33" s="65">
        <v>2.323026543111369E-2</v>
      </c>
      <c r="P33" s="65">
        <v>3.9793028575220678E-2</v>
      </c>
      <c r="Q33" s="65">
        <v>0.11852799999999999</v>
      </c>
      <c r="R33" s="65">
        <v>-5.3571099367988359E-2</v>
      </c>
      <c r="S33" s="65">
        <v>-8.8085175869722851E-2</v>
      </c>
      <c r="T33" s="65">
        <v>3.7845739590803847E-2</v>
      </c>
      <c r="U33" s="65">
        <v>0.114588</v>
      </c>
      <c r="V33" s="65">
        <v>-5.8035900552296453E-2</v>
      </c>
      <c r="W33" s="65">
        <v>-0.1286498057829859</v>
      </c>
      <c r="X33" s="65">
        <v>3.7845739590803847E-2</v>
      </c>
      <c r="Y33" s="65">
        <v>0.114588</v>
      </c>
      <c r="Z33" s="65">
        <v>-5.8035900552296453E-2</v>
      </c>
      <c r="AA33" s="65">
        <v>-0.1286498057829859</v>
      </c>
      <c r="AB33" s="65">
        <v>3.1779469718534757E-2</v>
      </c>
      <c r="AC33" s="65">
        <v>9.2199999999999963E-2</v>
      </c>
      <c r="AD33" s="65">
        <v>-6.0744081683082277E-2</v>
      </c>
      <c r="AE33" s="65">
        <v>-0.1054195403518722</v>
      </c>
      <c r="AF33" s="65" t="s">
        <v>821</v>
      </c>
      <c r="AG33" s="65" t="s">
        <v>822</v>
      </c>
      <c r="AH33" s="65">
        <v>1.193091327197888</v>
      </c>
      <c r="AI33" s="65">
        <v>7.5489621855236499E-2</v>
      </c>
      <c r="AJ33" s="65">
        <v>2.0989845357954899</v>
      </c>
      <c r="AK33" s="65">
        <v>1.943988243686642</v>
      </c>
      <c r="AL33" s="65">
        <v>7.0740059280652998</v>
      </c>
      <c r="AM33" s="65">
        <v>347.55520386882989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6">
        <v>32</v>
      </c>
      <c r="B34" s="65"/>
      <c r="C34" s="65">
        <v>100</v>
      </c>
      <c r="D34" s="65">
        <v>4.6873331069946289E-2</v>
      </c>
      <c r="E34" s="65" t="b">
        <v>0</v>
      </c>
      <c r="F34" s="65">
        <v>6.2425723684266226E-3</v>
      </c>
      <c r="G34" s="65">
        <v>1.7068536101501499E-5</v>
      </c>
      <c r="H34" s="65">
        <v>3.1814719391123451E-3</v>
      </c>
      <c r="I34" s="65">
        <v>1.2400000000004069E-4</v>
      </c>
      <c r="J34" s="65">
        <v>2.6327545275133851E-3</v>
      </c>
      <c r="K34" s="65">
        <v>4.2199685875608087E-2</v>
      </c>
      <c r="L34" s="65">
        <v>1.8872212006299269E-2</v>
      </c>
      <c r="M34" s="65">
        <v>7.4979999999999963E-2</v>
      </c>
      <c r="N34" s="65">
        <v>1.626073744994129E-2</v>
      </c>
      <c r="O34" s="65">
        <v>3.209836556586642E-2</v>
      </c>
      <c r="P34" s="65">
        <v>-2.0431780379201459E-2</v>
      </c>
      <c r="Q34" s="65">
        <v>0.15405600000000011</v>
      </c>
      <c r="R34" s="65">
        <v>-2.328342197802287E-2</v>
      </c>
      <c r="S34" s="65">
        <v>-7.7401886488637994E-2</v>
      </c>
      <c r="T34" s="65">
        <v>-1.725030844008911E-2</v>
      </c>
      <c r="U34" s="65">
        <v>0.15393200000000001</v>
      </c>
      <c r="V34" s="65">
        <v>-2.0650667450509481E-2</v>
      </c>
      <c r="W34" s="65">
        <v>-3.5202200613029901E-2</v>
      </c>
      <c r="X34" s="65">
        <v>-1.725030844008911E-2</v>
      </c>
      <c r="Y34" s="65">
        <v>0.15393200000000001</v>
      </c>
      <c r="Z34" s="65">
        <v>-2.0650667450509481E-2</v>
      </c>
      <c r="AA34" s="65">
        <v>-3.5202200613029901E-2</v>
      </c>
      <c r="AB34" s="65">
        <v>-3.6122520446388383E-2</v>
      </c>
      <c r="AC34" s="65">
        <v>0.228912</v>
      </c>
      <c r="AD34" s="65">
        <v>-4.3899300005681924E-3</v>
      </c>
      <c r="AE34" s="65">
        <v>-6.7300566178896321E-2</v>
      </c>
      <c r="AF34" s="65" t="s">
        <v>823</v>
      </c>
      <c r="AG34" s="65" t="s">
        <v>824</v>
      </c>
      <c r="AH34" s="65">
        <v>8.67017544235959E-2</v>
      </c>
      <c r="AI34" s="65">
        <v>3.8904576147142458</v>
      </c>
      <c r="AJ34" s="65">
        <v>7.2989787286093524</v>
      </c>
      <c r="AK34" s="65">
        <v>6.7409322663916331</v>
      </c>
      <c r="AL34" s="65">
        <v>2.0785472104083431</v>
      </c>
      <c r="AM34" s="65">
        <v>863.59688699468984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6">
        <v>33</v>
      </c>
      <c r="B35" s="65"/>
      <c r="C35" s="65">
        <v>100</v>
      </c>
      <c r="D35" s="65">
        <v>5.3849935531616211E-2</v>
      </c>
      <c r="E35" s="65" t="b">
        <v>0</v>
      </c>
      <c r="F35" s="65">
        <v>2.4002325115403441E-4</v>
      </c>
      <c r="G35" s="65">
        <v>6.7727272319172721E-6</v>
      </c>
      <c r="H35" s="65">
        <v>2.193739300422715E-3</v>
      </c>
      <c r="I35" s="65">
        <v>7.2000000000004005E-4</v>
      </c>
      <c r="J35" s="65">
        <v>1.2007643872542491E-3</v>
      </c>
      <c r="K35" s="65">
        <v>1.9523676702916382E-2</v>
      </c>
      <c r="L35" s="65">
        <v>7.2573565260330986E-4</v>
      </c>
      <c r="M35" s="65">
        <v>1.3944000000000029E-2</v>
      </c>
      <c r="N35" s="65">
        <v>6.7127805652035244E-3</v>
      </c>
      <c r="O35" s="65">
        <v>1.108512516843629E-4</v>
      </c>
      <c r="P35" s="65">
        <v>-0.35705906383874592</v>
      </c>
      <c r="Q35" s="65">
        <v>-7.621600000000002E-2</v>
      </c>
      <c r="R35" s="65">
        <v>0.18790468841313859</v>
      </c>
      <c r="S35" s="65">
        <v>-0.17492327515799611</v>
      </c>
      <c r="T35" s="65">
        <v>-0.3548653245383232</v>
      </c>
      <c r="U35" s="65">
        <v>-7.693600000000006E-2</v>
      </c>
      <c r="V35" s="65">
        <v>0.1891054528003929</v>
      </c>
      <c r="W35" s="65">
        <v>-0.1553995984550797</v>
      </c>
      <c r="X35" s="65">
        <v>-0.3548653245383232</v>
      </c>
      <c r="Y35" s="65">
        <v>-7.693600000000006E-2</v>
      </c>
      <c r="Z35" s="65">
        <v>0.1891054528003929</v>
      </c>
      <c r="AA35" s="65">
        <v>-0.1553995984550797</v>
      </c>
      <c r="AB35" s="65">
        <v>-0.35413958888571989</v>
      </c>
      <c r="AC35" s="65">
        <v>-6.2992000000000034E-2</v>
      </c>
      <c r="AD35" s="65">
        <v>0.19581823336559639</v>
      </c>
      <c r="AE35" s="65">
        <v>-0.15551044970676409</v>
      </c>
      <c r="AF35" s="65" t="s">
        <v>825</v>
      </c>
      <c r="AG35" s="65" t="s">
        <v>826</v>
      </c>
      <c r="AH35" s="65">
        <v>0.78310479180013648</v>
      </c>
      <c r="AI35" s="65">
        <v>0.21403551122289621</v>
      </c>
      <c r="AJ35" s="65">
        <v>1.1083071349309881</v>
      </c>
      <c r="AK35" s="65">
        <v>1.0381356610157351</v>
      </c>
      <c r="AL35" s="65">
        <v>5.8329302899550974</v>
      </c>
      <c r="AM35" s="65">
        <v>2.562549242817695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6">
        <v>34</v>
      </c>
      <c r="B36" s="65"/>
      <c r="C36" s="65">
        <v>100</v>
      </c>
      <c r="D36" s="65">
        <v>3.3908605575561523E-2</v>
      </c>
      <c r="E36" s="65" t="b">
        <v>0</v>
      </c>
      <c r="F36" s="65">
        <v>4.1502447230131183E-2</v>
      </c>
      <c r="G36" s="65">
        <v>5.7070885381376086E-4</v>
      </c>
      <c r="H36" s="65">
        <v>2.2803142086582628E-2</v>
      </c>
      <c r="I36" s="65">
        <v>7.0999999999999952E-3</v>
      </c>
      <c r="J36" s="65">
        <v>5.6175154017146234E-4</v>
      </c>
      <c r="K36" s="65">
        <v>5.6693487033344508E-2</v>
      </c>
      <c r="L36" s="65">
        <v>0.18340661555922361</v>
      </c>
      <c r="M36" s="65">
        <v>5.6924000000000002E-2</v>
      </c>
      <c r="N36" s="65">
        <v>6.8000873694698663E-2</v>
      </c>
      <c r="O36" s="65">
        <v>0.1239524839928591</v>
      </c>
      <c r="P36" s="65">
        <v>0.23191384287042091</v>
      </c>
      <c r="Q36" s="65">
        <v>-0.24648</v>
      </c>
      <c r="R36" s="65">
        <v>-0.1104177083186223</v>
      </c>
      <c r="S36" s="65">
        <v>-0.1178903061663681</v>
      </c>
      <c r="T36" s="65">
        <v>0.20911070078383831</v>
      </c>
      <c r="U36" s="65">
        <v>-0.23938000000000001</v>
      </c>
      <c r="V36" s="65">
        <v>-0.1109794598587938</v>
      </c>
      <c r="W36" s="65">
        <v>-6.1196819133023592E-2</v>
      </c>
      <c r="X36" s="65">
        <v>0.20911070078383831</v>
      </c>
      <c r="Y36" s="65">
        <v>-0.23938000000000001</v>
      </c>
      <c r="Z36" s="65">
        <v>-0.1109794598587938</v>
      </c>
      <c r="AA36" s="65">
        <v>-6.1196819133023592E-2</v>
      </c>
      <c r="AB36" s="65">
        <v>0.39251731634306192</v>
      </c>
      <c r="AC36" s="65">
        <v>-0.29630400000000001</v>
      </c>
      <c r="AD36" s="65">
        <v>-0.17898033355349249</v>
      </c>
      <c r="AE36" s="65">
        <v>-0.18514930312588271</v>
      </c>
      <c r="AF36" s="65" t="s">
        <v>827</v>
      </c>
      <c r="AG36" s="65" t="s">
        <v>828</v>
      </c>
      <c r="AH36" s="65">
        <v>16.20939495241791</v>
      </c>
      <c r="AI36" s="65">
        <v>31.361028796575429</v>
      </c>
      <c r="AJ36" s="65">
        <v>4.0070985069466882</v>
      </c>
      <c r="AK36" s="65">
        <v>3.7807654061179421</v>
      </c>
      <c r="AL36" s="65">
        <v>90.948701766348933</v>
      </c>
      <c r="AM36" s="65">
        <v>10.099307350304541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6">
        <v>35</v>
      </c>
      <c r="B37" s="65"/>
      <c r="C37" s="65">
        <v>100</v>
      </c>
      <c r="D37" s="65">
        <v>3.1913995742797852E-2</v>
      </c>
      <c r="E37" s="65" t="b">
        <v>0</v>
      </c>
      <c r="F37" s="65">
        <v>7.3521886125497661E-3</v>
      </c>
      <c r="G37" s="65">
        <v>1.1144323521243349E-5</v>
      </c>
      <c r="H37" s="65">
        <v>8.4098390176590848E-4</v>
      </c>
      <c r="I37" s="65">
        <v>1.4359999999999931E-3</v>
      </c>
      <c r="J37" s="65">
        <v>2.8939546641600939E-3</v>
      </c>
      <c r="K37" s="65">
        <v>4.8601345660382697E-2</v>
      </c>
      <c r="L37" s="65">
        <v>6.8321108197155561E-2</v>
      </c>
      <c r="M37" s="65">
        <v>4.9724000000000018E-2</v>
      </c>
      <c r="N37" s="65">
        <v>1.455811152802204E-2</v>
      </c>
      <c r="O37" s="65">
        <v>5.6880548520561744E-3</v>
      </c>
      <c r="P37" s="65">
        <v>3.6529591899633673E-2</v>
      </c>
      <c r="Q37" s="65">
        <v>-0.1388960000000001</v>
      </c>
      <c r="R37" s="65">
        <v>1.122994776518948E-2</v>
      </c>
      <c r="S37" s="65">
        <v>-4.7388910095084488E-2</v>
      </c>
      <c r="T37" s="65">
        <v>3.5688607997867758E-2</v>
      </c>
      <c r="U37" s="65">
        <v>-0.1403320000000001</v>
      </c>
      <c r="V37" s="65">
        <v>1.412390242934957E-2</v>
      </c>
      <c r="W37" s="65">
        <v>-9.5990255755467185E-2</v>
      </c>
      <c r="X37" s="65">
        <v>3.5688607997867758E-2</v>
      </c>
      <c r="Y37" s="65">
        <v>-0.1403320000000001</v>
      </c>
      <c r="Z37" s="65">
        <v>1.412390242934957E-2</v>
      </c>
      <c r="AA37" s="65">
        <v>-9.5990255755467185E-2</v>
      </c>
      <c r="AB37" s="65">
        <v>0.10400971619502331</v>
      </c>
      <c r="AC37" s="65">
        <v>-9.0608000000000077E-2</v>
      </c>
      <c r="AD37" s="65">
        <v>-4.3420909867246518E-4</v>
      </c>
      <c r="AE37" s="65">
        <v>-0.1016783106075234</v>
      </c>
      <c r="AF37" s="65" t="s">
        <v>829</v>
      </c>
      <c r="AG37" s="65" t="s">
        <v>830</v>
      </c>
      <c r="AH37" s="65">
        <v>8.9505135573846033</v>
      </c>
      <c r="AI37" s="65">
        <v>6.8207472266947704</v>
      </c>
      <c r="AJ37" s="65">
        <v>3.7626056373373662</v>
      </c>
      <c r="AK37" s="65">
        <v>3.5351167732281938</v>
      </c>
      <c r="AL37" s="65">
        <v>53.788264937266639</v>
      </c>
      <c r="AM37" s="65">
        <v>19.557391446279439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6">
        <v>36</v>
      </c>
      <c r="B38" s="65"/>
      <c r="C38" s="65">
        <v>100</v>
      </c>
      <c r="D38" s="65">
        <v>4.6874046325683587E-2</v>
      </c>
      <c r="E38" s="65" t="b">
        <v>0</v>
      </c>
      <c r="F38" s="65">
        <v>1.4117663916862691E-2</v>
      </c>
      <c r="G38" s="65">
        <v>9.1455523173476468E-7</v>
      </c>
      <c r="H38" s="65">
        <v>5.2078828598978173E-5</v>
      </c>
      <c r="I38" s="65">
        <v>4.800000000000082E-4</v>
      </c>
      <c r="J38" s="65">
        <v>8.2549562527400172E-4</v>
      </c>
      <c r="K38" s="65">
        <v>2.9555714980355311E-2</v>
      </c>
      <c r="L38" s="65">
        <v>6.2849917470438221E-2</v>
      </c>
      <c r="M38" s="65">
        <v>7.5816000000000008E-2</v>
      </c>
      <c r="N38" s="65">
        <v>6.6479214306592066E-2</v>
      </c>
      <c r="O38" s="65">
        <v>6.0940475613503381E-2</v>
      </c>
      <c r="P38" s="65">
        <v>-0.2221735588566858</v>
      </c>
      <c r="Q38" s="65">
        <v>-0.1192720000000001</v>
      </c>
      <c r="R38" s="65">
        <v>1.4670192233674091E-2</v>
      </c>
      <c r="S38" s="65">
        <v>-3.8700943244319039E-2</v>
      </c>
      <c r="T38" s="65">
        <v>-0.2222256376852848</v>
      </c>
      <c r="U38" s="65">
        <v>-0.11879200000000011</v>
      </c>
      <c r="V38" s="65">
        <v>1.5495687858948091E-2</v>
      </c>
      <c r="W38" s="65">
        <v>-6.8256658224674346E-2</v>
      </c>
      <c r="X38" s="65">
        <v>-0.2222256376852848</v>
      </c>
      <c r="Y38" s="65">
        <v>-0.11879200000000011</v>
      </c>
      <c r="Z38" s="65">
        <v>1.5495687858948091E-2</v>
      </c>
      <c r="AA38" s="65">
        <v>-6.8256658224674346E-2</v>
      </c>
      <c r="AB38" s="65">
        <v>-0.28507555515572303</v>
      </c>
      <c r="AC38" s="65">
        <v>-0.19460800000000009</v>
      </c>
      <c r="AD38" s="65">
        <v>-5.0983526447643972E-2</v>
      </c>
      <c r="AE38" s="65">
        <v>-7.3161826111709663E-3</v>
      </c>
      <c r="AF38" s="65" t="s">
        <v>831</v>
      </c>
      <c r="AG38" s="65" t="s">
        <v>832</v>
      </c>
      <c r="AH38" s="65">
        <v>12.587124684989121</v>
      </c>
      <c r="AI38" s="65">
        <v>4.0927185783712687</v>
      </c>
      <c r="AJ38" s="65">
        <v>5.8320403643563354</v>
      </c>
      <c r="AK38" s="65">
        <v>5.4739487782317751</v>
      </c>
      <c r="AL38" s="65">
        <v>212.93536141347079</v>
      </c>
      <c r="AM38" s="65">
        <v>198.02660021651059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6">
        <v>37</v>
      </c>
      <c r="B39" s="65"/>
      <c r="C39" s="65">
        <v>100</v>
      </c>
      <c r="D39" s="65">
        <v>3.7897109985351563E-2</v>
      </c>
      <c r="E39" s="65" t="b">
        <v>0</v>
      </c>
      <c r="F39" s="65">
        <v>2.100856575509717E-3</v>
      </c>
      <c r="G39" s="65">
        <v>3.5042003396302473E-5</v>
      </c>
      <c r="H39" s="65">
        <v>1.074633614225898E-3</v>
      </c>
      <c r="I39" s="65">
        <v>1.247999999999944E-3</v>
      </c>
      <c r="J39" s="65">
        <v>5.6859178671062778E-3</v>
      </c>
      <c r="K39" s="65">
        <v>4.9051678870350598E-2</v>
      </c>
      <c r="L39" s="65">
        <v>1.2388800100590999E-2</v>
      </c>
      <c r="M39" s="65">
        <v>1.622400000000004E-2</v>
      </c>
      <c r="N39" s="65">
        <v>4.1038470141774433E-2</v>
      </c>
      <c r="O39" s="65">
        <v>6.6510751010644652E-4</v>
      </c>
      <c r="P39" s="65">
        <v>-0.11045815464328421</v>
      </c>
      <c r="Q39" s="65">
        <v>-0.14824799999999999</v>
      </c>
      <c r="R39" s="65">
        <v>3.5965108990491539E-2</v>
      </c>
      <c r="S39" s="65">
        <v>3.8742512463700612E-2</v>
      </c>
      <c r="T39" s="65">
        <v>-0.1115327882575101</v>
      </c>
      <c r="U39" s="65">
        <v>-0.14949599999999999</v>
      </c>
      <c r="V39" s="65">
        <v>3.0279191123385261E-2</v>
      </c>
      <c r="W39" s="65">
        <v>-1.030916640664999E-2</v>
      </c>
      <c r="X39" s="65">
        <v>-0.1115327882575101</v>
      </c>
      <c r="Y39" s="65">
        <v>-0.14949599999999999</v>
      </c>
      <c r="Z39" s="65">
        <v>3.0279191123385261E-2</v>
      </c>
      <c r="AA39" s="65">
        <v>-1.030916640664999E-2</v>
      </c>
      <c r="AB39" s="65">
        <v>-9.9143988156919105E-2</v>
      </c>
      <c r="AC39" s="65">
        <v>-0.16572000000000001</v>
      </c>
      <c r="AD39" s="65">
        <v>7.131766126515969E-2</v>
      </c>
      <c r="AE39" s="65">
        <v>-1.097427391675644E-2</v>
      </c>
      <c r="AF39" s="65" t="s">
        <v>833</v>
      </c>
      <c r="AG39" s="65" t="s">
        <v>834</v>
      </c>
      <c r="AH39" s="65">
        <v>1.133531657285846</v>
      </c>
      <c r="AI39" s="65">
        <v>1.6789114157913221</v>
      </c>
      <c r="AJ39" s="65">
        <v>1.219212514458182</v>
      </c>
      <c r="AK39" s="65">
        <v>1.1459755143855901</v>
      </c>
      <c r="AL39" s="65">
        <v>160.88979041437409</v>
      </c>
      <c r="AM39" s="65">
        <v>117.32928039385671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6">
        <v>38</v>
      </c>
      <c r="B40" s="65"/>
      <c r="C40" s="65">
        <v>100</v>
      </c>
      <c r="D40" s="65">
        <v>3.2911062240600593E-2</v>
      </c>
      <c r="E40" s="65" t="b">
        <v>0</v>
      </c>
      <c r="F40" s="65">
        <v>1.6386473414343891E-2</v>
      </c>
      <c r="G40" s="65">
        <v>3.0610487373159231E-4</v>
      </c>
      <c r="H40" s="65">
        <v>6.5610487976571624E-3</v>
      </c>
      <c r="I40" s="65">
        <v>1.070399999999999E-2</v>
      </c>
      <c r="J40" s="65">
        <v>1.218531478486928E-2</v>
      </c>
      <c r="K40" s="65">
        <v>0.1054056839454116</v>
      </c>
      <c r="L40" s="65">
        <v>0.12083920492132651</v>
      </c>
      <c r="M40" s="65">
        <v>4.1904000000000018E-2</v>
      </c>
      <c r="N40" s="65">
        <v>5.3305489703733278E-3</v>
      </c>
      <c r="O40" s="65">
        <v>6.9739293715953291E-2</v>
      </c>
      <c r="P40" s="65">
        <v>9.5097670041183441E-2</v>
      </c>
      <c r="Q40" s="65">
        <v>0.29474400000000001</v>
      </c>
      <c r="R40" s="65">
        <v>-0.17410395500768461</v>
      </c>
      <c r="S40" s="65">
        <v>-0.13842550054090469</v>
      </c>
      <c r="T40" s="65">
        <v>0.1016587188388406</v>
      </c>
      <c r="U40" s="65">
        <v>0.28404000000000001</v>
      </c>
      <c r="V40" s="65">
        <v>-0.18628926979255389</v>
      </c>
      <c r="W40" s="65">
        <v>-3.3019816595493107E-2</v>
      </c>
      <c r="X40" s="65">
        <v>0.1016587188388406</v>
      </c>
      <c r="Y40" s="65">
        <v>0.28404000000000001</v>
      </c>
      <c r="Z40" s="65">
        <v>-0.18628926979255389</v>
      </c>
      <c r="AA40" s="65">
        <v>-3.3019816595493107E-2</v>
      </c>
      <c r="AB40" s="65">
        <v>-1.9180486082485921E-2</v>
      </c>
      <c r="AC40" s="65">
        <v>0.24213599999999999</v>
      </c>
      <c r="AD40" s="65">
        <v>-0.18095872082218059</v>
      </c>
      <c r="AE40" s="65">
        <v>-0.1027591103114464</v>
      </c>
      <c r="AF40" s="65" t="s">
        <v>835</v>
      </c>
      <c r="AG40" s="65" t="s">
        <v>836</v>
      </c>
      <c r="AH40" s="65">
        <v>12.288626079889839</v>
      </c>
      <c r="AI40" s="65">
        <v>12.842730291311749</v>
      </c>
      <c r="AJ40" s="65">
        <v>4.6707439687134924</v>
      </c>
      <c r="AK40" s="65">
        <v>4.2663362842735166</v>
      </c>
      <c r="AL40" s="65">
        <v>13.99496678504372</v>
      </c>
      <c r="AM40" s="65">
        <v>22.868752925016331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6">
        <v>39</v>
      </c>
      <c r="B41" s="65"/>
      <c r="C41" s="65">
        <v>100</v>
      </c>
      <c r="D41" s="65">
        <v>3.4471750259399407E-2</v>
      </c>
      <c r="E41" s="65" t="b">
        <v>0</v>
      </c>
      <c r="F41" s="65">
        <v>7.7258281987340458E-4</v>
      </c>
      <c r="G41" s="65">
        <v>5.8859635334386718E-7</v>
      </c>
      <c r="H41" s="65">
        <v>2.3714578754538421E-4</v>
      </c>
      <c r="I41" s="65">
        <v>6.0400000000000731E-4</v>
      </c>
      <c r="J41" s="65">
        <v>4.0931922602455151E-4</v>
      </c>
      <c r="K41" s="65">
        <v>4.8920043008975331E-2</v>
      </c>
      <c r="L41" s="65">
        <v>2.7033331359486521E-2</v>
      </c>
      <c r="M41" s="65">
        <v>9.3200000000002135E-4</v>
      </c>
      <c r="N41" s="65">
        <v>6.3963420391351389E-3</v>
      </c>
      <c r="O41" s="65">
        <v>1.5664667503652859E-2</v>
      </c>
      <c r="P41" s="65">
        <v>-2.3935378466092599E-2</v>
      </c>
      <c r="Q41" s="65">
        <v>6.8479999999999852E-3</v>
      </c>
      <c r="R41" s="65">
        <v>-0.19646531882935661</v>
      </c>
      <c r="S41" s="65">
        <v>1.6419841655752901E-2</v>
      </c>
      <c r="T41" s="65">
        <v>-2.3698232678547211E-2</v>
      </c>
      <c r="U41" s="65">
        <v>6.2439999999999779E-3</v>
      </c>
      <c r="V41" s="65">
        <v>-0.19687463805538111</v>
      </c>
      <c r="W41" s="65">
        <v>-3.2500201353222437E-2</v>
      </c>
      <c r="X41" s="65">
        <v>-2.3698232678547211E-2</v>
      </c>
      <c r="Y41" s="65">
        <v>6.2439999999999779E-3</v>
      </c>
      <c r="Z41" s="65">
        <v>-0.19687463805538111</v>
      </c>
      <c r="AA41" s="65">
        <v>-3.2500201353222437E-2</v>
      </c>
      <c r="AB41" s="65">
        <v>-5.0731564038033729E-2</v>
      </c>
      <c r="AC41" s="65">
        <v>5.3119999999999574E-3</v>
      </c>
      <c r="AD41" s="65">
        <v>-0.20327098009451619</v>
      </c>
      <c r="AE41" s="65">
        <v>-1.6835533849569571E-2</v>
      </c>
      <c r="AF41" s="65" t="s">
        <v>837</v>
      </c>
      <c r="AG41" s="65" t="s">
        <v>838</v>
      </c>
      <c r="AH41" s="65">
        <v>3.1215421304286681</v>
      </c>
      <c r="AI41" s="65">
        <v>2.9120165297394109</v>
      </c>
      <c r="AJ41" s="65">
        <v>7.9322186637016512E-2</v>
      </c>
      <c r="AK41" s="65">
        <v>7.3968426846476601E-2</v>
      </c>
      <c r="AL41" s="65">
        <v>0.54461609177535353</v>
      </c>
      <c r="AM41" s="65">
        <v>7.6987197676226939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6">
        <v>40</v>
      </c>
      <c r="B42" s="65"/>
      <c r="C42" s="65">
        <v>100</v>
      </c>
      <c r="D42" s="65">
        <v>5.9839725494384773E-2</v>
      </c>
      <c r="E42" s="65" t="b">
        <v>0</v>
      </c>
      <c r="F42" s="65">
        <v>1.366077943264817E-2</v>
      </c>
      <c r="G42" s="65">
        <v>7.7696185042045088E-6</v>
      </c>
      <c r="H42" s="65">
        <v>2.06768637856297E-3</v>
      </c>
      <c r="I42" s="65">
        <v>1.0799999999998591E-3</v>
      </c>
      <c r="J42" s="65">
        <v>1.525742948241926E-3</v>
      </c>
      <c r="K42" s="65">
        <v>3.8340676676344693E-2</v>
      </c>
      <c r="L42" s="65">
        <v>1.235464791512206E-2</v>
      </c>
      <c r="M42" s="65">
        <v>9.9168000000000089E-2</v>
      </c>
      <c r="N42" s="65">
        <v>6.0612291521947283E-2</v>
      </c>
      <c r="O42" s="65">
        <v>0.1209387155876893</v>
      </c>
      <c r="P42" s="65">
        <v>-1.6891270242365281E-2</v>
      </c>
      <c r="Q42" s="65">
        <v>-0.23168000000000011</v>
      </c>
      <c r="R42" s="65">
        <v>-0.15594537682627721</v>
      </c>
      <c r="S42" s="65">
        <v>5.7781214940497297E-3</v>
      </c>
      <c r="T42" s="65">
        <v>-1.482358386380231E-2</v>
      </c>
      <c r="U42" s="65">
        <v>-0.23275999999999991</v>
      </c>
      <c r="V42" s="65">
        <v>-0.15441963387803531</v>
      </c>
      <c r="W42" s="65">
        <v>4.4118798170394422E-2</v>
      </c>
      <c r="X42" s="65">
        <v>-1.482358386380231E-2</v>
      </c>
      <c r="Y42" s="65">
        <v>-0.23275999999999991</v>
      </c>
      <c r="Z42" s="65">
        <v>-0.15441963387803531</v>
      </c>
      <c r="AA42" s="65">
        <v>4.4118798170394422E-2</v>
      </c>
      <c r="AB42" s="65">
        <v>-2.46893594868025E-3</v>
      </c>
      <c r="AC42" s="65">
        <v>-0.331928</v>
      </c>
      <c r="AD42" s="65">
        <v>-0.21503192539998259</v>
      </c>
      <c r="AE42" s="65">
        <v>-7.6819917417294867E-2</v>
      </c>
      <c r="AF42" s="65" t="s">
        <v>839</v>
      </c>
      <c r="AG42" s="65" t="s">
        <v>840</v>
      </c>
      <c r="AH42" s="65">
        <v>1.40162987173102</v>
      </c>
      <c r="AI42" s="65">
        <v>4.2459363494674314</v>
      </c>
      <c r="AJ42" s="65">
        <v>7.0134989644834356</v>
      </c>
      <c r="AK42" s="65">
        <v>6.6156057502353729</v>
      </c>
      <c r="AL42" s="65">
        <v>89.32561834363068</v>
      </c>
      <c r="AM42" s="65">
        <v>1.3048284523750471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6">
        <v>41</v>
      </c>
      <c r="B43" s="65"/>
      <c r="C43" s="65">
        <v>100</v>
      </c>
      <c r="D43" s="65">
        <v>4.6873807907104492E-2</v>
      </c>
      <c r="E43" s="65" t="b">
        <v>0</v>
      </c>
      <c r="F43" s="65">
        <v>1.3596381699307099E-2</v>
      </c>
      <c r="G43" s="65">
        <v>2.2024763292996998E-6</v>
      </c>
      <c r="H43" s="65">
        <v>2.071359809479624E-4</v>
      </c>
      <c r="I43" s="65">
        <v>4.6000000000000549E-4</v>
      </c>
      <c r="J43" s="65">
        <v>1.395697322020939E-3</v>
      </c>
      <c r="K43" s="65">
        <v>2.223953236918437E-3</v>
      </c>
      <c r="L43" s="65">
        <v>5.2831017181951212E-2</v>
      </c>
      <c r="M43" s="65">
        <v>0.10154000000000001</v>
      </c>
      <c r="N43" s="65">
        <v>2.224620693123824E-2</v>
      </c>
      <c r="O43" s="65">
        <v>2.4505054825484481E-2</v>
      </c>
      <c r="P43" s="65">
        <v>-1.88565654918471E-2</v>
      </c>
      <c r="Q43" s="65">
        <v>-2.208799999999999E-2</v>
      </c>
      <c r="R43" s="65">
        <v>-0.13521705363548039</v>
      </c>
      <c r="S43" s="65">
        <v>-1.1764089085007839E-2</v>
      </c>
      <c r="T43" s="65">
        <v>-1.9063701472795059E-2</v>
      </c>
      <c r="U43" s="65">
        <v>-2.2547999999999999E-2</v>
      </c>
      <c r="V43" s="65">
        <v>-0.13661275095750139</v>
      </c>
      <c r="W43" s="65">
        <v>-1.398804232192628E-2</v>
      </c>
      <c r="X43" s="65">
        <v>-1.9063701472795059E-2</v>
      </c>
      <c r="Y43" s="65">
        <v>-2.2547999999999999E-2</v>
      </c>
      <c r="Z43" s="65">
        <v>-0.13661275095750139</v>
      </c>
      <c r="AA43" s="65">
        <v>-1.398804232192628E-2</v>
      </c>
      <c r="AB43" s="65">
        <v>-7.1894718654746267E-2</v>
      </c>
      <c r="AC43" s="65">
        <v>-0.124088</v>
      </c>
      <c r="AD43" s="65">
        <v>-0.1588589578887396</v>
      </c>
      <c r="AE43" s="65">
        <v>1.05170125035582E-2</v>
      </c>
      <c r="AF43" s="65" t="s">
        <v>841</v>
      </c>
      <c r="AG43" s="65" t="s">
        <v>842</v>
      </c>
      <c r="AH43" s="65">
        <v>8.8772747030767079</v>
      </c>
      <c r="AI43" s="65">
        <v>3.1184874527147382</v>
      </c>
      <c r="AJ43" s="65">
        <v>8.4353273393313728</v>
      </c>
      <c r="AK43" s="65">
        <v>7.8787137115226047</v>
      </c>
      <c r="AL43" s="65">
        <v>7.2749517692959316</v>
      </c>
      <c r="AM43" s="65">
        <v>26.22920729465033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6">
        <v>42</v>
      </c>
      <c r="B44" s="65"/>
      <c r="C44" s="65">
        <v>100</v>
      </c>
      <c r="D44" s="65">
        <v>3.9897680282592773E-2</v>
      </c>
      <c r="E44" s="65" t="b">
        <v>0</v>
      </c>
      <c r="F44" s="65">
        <v>5.4009629091795238E-4</v>
      </c>
      <c r="G44" s="65">
        <v>1.948327256458107E-6</v>
      </c>
      <c r="H44" s="65">
        <v>6.9312617435091095E-5</v>
      </c>
      <c r="I44" s="65">
        <v>5.5600000000003216E-4</v>
      </c>
      <c r="J44" s="65">
        <v>1.2784314676674571E-3</v>
      </c>
      <c r="K44" s="65">
        <v>2.8177002537530551E-2</v>
      </c>
      <c r="L44" s="65">
        <v>6.2948759152762768E-3</v>
      </c>
      <c r="M44" s="65">
        <v>2.0924000000000009E-2</v>
      </c>
      <c r="N44" s="65">
        <v>7.9156207671430834E-3</v>
      </c>
      <c r="O44" s="65">
        <v>2.0652973829451349E-2</v>
      </c>
      <c r="P44" s="65">
        <v>-0.27584624351571829</v>
      </c>
      <c r="Q44" s="65">
        <v>1.1552000000000021E-2</v>
      </c>
      <c r="R44" s="65">
        <v>-0.10816191371633201</v>
      </c>
      <c r="S44" s="65">
        <v>-8.4551792222282346E-2</v>
      </c>
      <c r="T44" s="65">
        <v>-0.27591555613315338</v>
      </c>
      <c r="U44" s="65">
        <v>1.099599999999999E-2</v>
      </c>
      <c r="V44" s="65">
        <v>-0.1094403451839995</v>
      </c>
      <c r="W44" s="65">
        <v>-0.1127287947598129</v>
      </c>
      <c r="X44" s="65">
        <v>-0.27591555613315338</v>
      </c>
      <c r="Y44" s="65">
        <v>1.099599999999999E-2</v>
      </c>
      <c r="Z44" s="65">
        <v>-0.1094403451839995</v>
      </c>
      <c r="AA44" s="65">
        <v>-0.1127287947598129</v>
      </c>
      <c r="AB44" s="65">
        <v>-0.28221043204842972</v>
      </c>
      <c r="AC44" s="65">
        <v>-9.9280000000000149E-3</v>
      </c>
      <c r="AD44" s="65">
        <v>-0.1173559659511426</v>
      </c>
      <c r="AE44" s="65">
        <v>-9.2075820930361554E-2</v>
      </c>
      <c r="AF44" s="65" t="s">
        <v>843</v>
      </c>
      <c r="AG44" s="65" t="s">
        <v>844</v>
      </c>
      <c r="AH44" s="65">
        <v>1.822692592229592</v>
      </c>
      <c r="AI44" s="65">
        <v>0.1064605442370183</v>
      </c>
      <c r="AJ44" s="65">
        <v>1.7880658274616741</v>
      </c>
      <c r="AK44" s="65">
        <v>1.6669255070396629</v>
      </c>
      <c r="AL44" s="65">
        <v>1.2477189141965459</v>
      </c>
      <c r="AM44" s="65">
        <v>32.453061791209493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6">
        <v>43</v>
      </c>
      <c r="B45" s="65"/>
      <c r="C45" s="65">
        <v>100</v>
      </c>
      <c r="D45" s="65">
        <v>3.4900426864624023E-2</v>
      </c>
      <c r="E45" s="65" t="b">
        <v>0</v>
      </c>
      <c r="F45" s="65">
        <v>6.9390833383071128E-3</v>
      </c>
      <c r="G45" s="65">
        <v>1.7538969998778339E-5</v>
      </c>
      <c r="H45" s="65">
        <v>1.5948003378286339E-3</v>
      </c>
      <c r="I45" s="65">
        <v>3.2600000000001239E-3</v>
      </c>
      <c r="J45" s="65">
        <v>2.0899717417322198E-3</v>
      </c>
      <c r="K45" s="65">
        <v>9.2207456791736725E-2</v>
      </c>
      <c r="L45" s="65">
        <v>8.0893380580383367E-2</v>
      </c>
      <c r="M45" s="65">
        <v>6.8840000000000567E-3</v>
      </c>
      <c r="N45" s="65">
        <v>1.865354820360907E-2</v>
      </c>
      <c r="O45" s="65">
        <v>3.5798026090833518E-2</v>
      </c>
      <c r="P45" s="65">
        <v>0.1261681973087351</v>
      </c>
      <c r="Q45" s="65">
        <v>0.16381599999999999</v>
      </c>
      <c r="R45" s="65">
        <v>4.8008063337698817E-2</v>
      </c>
      <c r="S45" s="65">
        <v>-0.1239594121960894</v>
      </c>
      <c r="T45" s="65">
        <v>0.1245733969709065</v>
      </c>
      <c r="U45" s="65">
        <v>0.16707600000000011</v>
      </c>
      <c r="V45" s="65">
        <v>5.0098035079431037E-2</v>
      </c>
      <c r="W45" s="65">
        <v>-0.21616686898782611</v>
      </c>
      <c r="X45" s="65">
        <v>0.1245733969709065</v>
      </c>
      <c r="Y45" s="65">
        <v>0.16707600000000011</v>
      </c>
      <c r="Z45" s="65">
        <v>5.0098035079431037E-2</v>
      </c>
      <c r="AA45" s="65">
        <v>-0.21616686898782611</v>
      </c>
      <c r="AB45" s="65">
        <v>0.20546677755128989</v>
      </c>
      <c r="AC45" s="65">
        <v>0.16019200000000011</v>
      </c>
      <c r="AD45" s="65">
        <v>3.1444486875821957E-2</v>
      </c>
      <c r="AE45" s="65">
        <v>-0.18036884289699259</v>
      </c>
      <c r="AF45" s="65" t="s">
        <v>845</v>
      </c>
      <c r="AG45" s="65" t="s">
        <v>846</v>
      </c>
      <c r="AH45" s="65">
        <v>7.4729317085636948</v>
      </c>
      <c r="AI45" s="65">
        <v>10.17758884878962</v>
      </c>
      <c r="AJ45" s="65">
        <v>0.67881312058696275</v>
      </c>
      <c r="AK45" s="65">
        <v>0.62629356417422555</v>
      </c>
      <c r="AL45" s="65">
        <v>2.5687698066349278</v>
      </c>
      <c r="AM45" s="65">
        <v>23.270991074102209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6">
        <v>44</v>
      </c>
      <c r="B46" s="65"/>
      <c r="C46" s="65">
        <v>100</v>
      </c>
      <c r="D46" s="65">
        <v>5.7844877243041992E-2</v>
      </c>
      <c r="E46" s="65" t="b">
        <v>0</v>
      </c>
      <c r="F46" s="65">
        <v>4.6221707999075767E-2</v>
      </c>
      <c r="G46" s="65">
        <v>2.3585890741946989E-3</v>
      </c>
      <c r="H46" s="65">
        <v>1.7512760236480018E-2</v>
      </c>
      <c r="I46" s="65">
        <v>5.1400000000000612E-3</v>
      </c>
      <c r="J46" s="65">
        <v>4.5005251950125363E-2</v>
      </c>
      <c r="K46" s="65">
        <v>0.16315225786975801</v>
      </c>
      <c r="L46" s="65">
        <v>7.1942938459639172E-2</v>
      </c>
      <c r="M46" s="65">
        <v>0.12618799999999991</v>
      </c>
      <c r="N46" s="65">
        <v>0.1585008210100767</v>
      </c>
      <c r="O46" s="65">
        <v>3.7696353775929087E-2</v>
      </c>
      <c r="P46" s="65">
        <v>-0.20865889455104081</v>
      </c>
      <c r="Q46" s="65">
        <v>-0.12682399999999999</v>
      </c>
      <c r="R46" s="65">
        <v>-0.13800757498149169</v>
      </c>
      <c r="S46" s="65">
        <v>8.0644285600406915E-2</v>
      </c>
      <c r="T46" s="65">
        <v>-0.19114613431456079</v>
      </c>
      <c r="U46" s="65">
        <v>-0.13196400000000011</v>
      </c>
      <c r="V46" s="65">
        <v>-0.18301282693161711</v>
      </c>
      <c r="W46" s="65">
        <v>-8.2507972269351096E-2</v>
      </c>
      <c r="X46" s="65">
        <v>-0.19114613431456079</v>
      </c>
      <c r="Y46" s="65">
        <v>-0.13196400000000011</v>
      </c>
      <c r="Z46" s="65">
        <v>-0.18301282693161711</v>
      </c>
      <c r="AA46" s="65">
        <v>-8.2507972269351096E-2</v>
      </c>
      <c r="AB46" s="65">
        <v>-0.1192031958549216</v>
      </c>
      <c r="AC46" s="65">
        <v>-0.25815199999999999</v>
      </c>
      <c r="AD46" s="65">
        <v>-2.451200592154041E-2</v>
      </c>
      <c r="AE46" s="65">
        <v>-4.4811618493422009E-2</v>
      </c>
      <c r="AF46" s="65" t="s">
        <v>847</v>
      </c>
      <c r="AG46" s="65" t="s">
        <v>848</v>
      </c>
      <c r="AH46" s="65">
        <v>6.1740274340567742</v>
      </c>
      <c r="AI46" s="65">
        <v>9.7055261763147325</v>
      </c>
      <c r="AJ46" s="65">
        <v>9.609469636121764</v>
      </c>
      <c r="AK46" s="65">
        <v>9.0249995546804875</v>
      </c>
      <c r="AL46" s="65">
        <v>79.29925321719098</v>
      </c>
      <c r="AM46" s="65">
        <v>97.973344052957316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6">
        <v>45</v>
      </c>
      <c r="B47" s="65"/>
      <c r="C47" s="65">
        <v>100</v>
      </c>
      <c r="D47" s="65">
        <v>3.5903215408325202E-2</v>
      </c>
      <c r="E47" s="65" t="b">
        <v>0</v>
      </c>
      <c r="F47" s="65">
        <v>2.262087836199988E-3</v>
      </c>
      <c r="G47" s="65">
        <v>4.627640583715221E-5</v>
      </c>
      <c r="H47" s="65">
        <v>3.023595019834065E-3</v>
      </c>
      <c r="I47" s="65">
        <v>3.0040000000000071E-3</v>
      </c>
      <c r="J47" s="65">
        <v>5.301911258516763E-3</v>
      </c>
      <c r="K47" s="65">
        <v>1.0898063681223379E-2</v>
      </c>
      <c r="L47" s="65">
        <v>4.0668457955169032E-2</v>
      </c>
      <c r="M47" s="65">
        <v>2.3300000000000001E-2</v>
      </c>
      <c r="N47" s="65">
        <v>8.0792551481331937E-3</v>
      </c>
      <c r="O47" s="65">
        <v>2.07915378940568E-2</v>
      </c>
      <c r="P47" s="65">
        <v>-2.818992111825757E-2</v>
      </c>
      <c r="Q47" s="65">
        <v>0.1011920000000001</v>
      </c>
      <c r="R47" s="65">
        <v>6.2126518385241081E-2</v>
      </c>
      <c r="S47" s="65">
        <v>4.8635986676534232E-3</v>
      </c>
      <c r="T47" s="65">
        <v>-2.5166326098423501E-2</v>
      </c>
      <c r="U47" s="65">
        <v>9.8188000000000053E-2</v>
      </c>
      <c r="V47" s="65">
        <v>5.6824607126724318E-2</v>
      </c>
      <c r="W47" s="65">
        <v>1.5761662348876802E-2</v>
      </c>
      <c r="X47" s="65">
        <v>-2.5166326098423501E-2</v>
      </c>
      <c r="Y47" s="65">
        <v>9.8188000000000053E-2</v>
      </c>
      <c r="Z47" s="65">
        <v>5.6824607126724318E-2</v>
      </c>
      <c r="AA47" s="65">
        <v>1.5761662348876802E-2</v>
      </c>
      <c r="AB47" s="65">
        <v>1.5502131856745529E-2</v>
      </c>
      <c r="AC47" s="65">
        <v>7.4888000000000052E-2</v>
      </c>
      <c r="AD47" s="65">
        <v>4.8745351978591117E-2</v>
      </c>
      <c r="AE47" s="65">
        <v>-5.0298755451799954E-3</v>
      </c>
      <c r="AF47" s="65" t="s">
        <v>849</v>
      </c>
      <c r="AG47" s="65" t="s">
        <v>850</v>
      </c>
      <c r="AH47" s="65">
        <v>3.920971333506631</v>
      </c>
      <c r="AI47" s="65">
        <v>4.9018834277552683</v>
      </c>
      <c r="AJ47" s="65">
        <v>2.151409352792589</v>
      </c>
      <c r="AK47" s="65">
        <v>1.994772403312278</v>
      </c>
      <c r="AL47" s="65">
        <v>28.103051944606829</v>
      </c>
      <c r="AM47" s="65">
        <v>3.9553161563072532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6">
        <v>46</v>
      </c>
      <c r="B48" s="65"/>
      <c r="C48" s="65">
        <v>100</v>
      </c>
      <c r="D48" s="65">
        <v>6.6994190216064453E-2</v>
      </c>
      <c r="E48" s="65" t="b">
        <v>0</v>
      </c>
      <c r="F48" s="65">
        <v>2.6913314740850442E-4</v>
      </c>
      <c r="G48" s="65">
        <v>2.2087215696598471E-6</v>
      </c>
      <c r="H48" s="65">
        <v>1.259691110099478E-3</v>
      </c>
      <c r="I48" s="65">
        <v>5.4800000000001028E-4</v>
      </c>
      <c r="J48" s="65">
        <v>5.6709423978398843E-4</v>
      </c>
      <c r="K48" s="65">
        <v>2.2759147611455029E-2</v>
      </c>
      <c r="L48" s="65">
        <v>2.3160715329599571E-4</v>
      </c>
      <c r="M48" s="65">
        <v>1.6036000000000019E-2</v>
      </c>
      <c r="N48" s="65">
        <v>3.4534344550093961E-3</v>
      </c>
      <c r="O48" s="65">
        <v>1.4777857490177661E-2</v>
      </c>
      <c r="P48" s="65">
        <v>-0.115494251604693</v>
      </c>
      <c r="Q48" s="65">
        <v>1.5855999999999999E-2</v>
      </c>
      <c r="R48" s="65">
        <v>0.13897267154814019</v>
      </c>
      <c r="S48" s="65">
        <v>7.7776009463072837E-2</v>
      </c>
      <c r="T48" s="65">
        <v>-0.1142345604945935</v>
      </c>
      <c r="U48" s="65">
        <v>1.6404000000000009E-2</v>
      </c>
      <c r="V48" s="65">
        <v>0.13953976578792421</v>
      </c>
      <c r="W48" s="65">
        <v>5.5016861851617811E-2</v>
      </c>
      <c r="X48" s="65">
        <v>-0.1142345604945935</v>
      </c>
      <c r="Y48" s="65">
        <v>1.6404000000000009E-2</v>
      </c>
      <c r="Z48" s="65">
        <v>0.13953976578792421</v>
      </c>
      <c r="AA48" s="65">
        <v>5.5016861851617811E-2</v>
      </c>
      <c r="AB48" s="65">
        <v>-0.11400295334129749</v>
      </c>
      <c r="AC48" s="65">
        <v>3.2440000000000017E-2</v>
      </c>
      <c r="AD48" s="65">
        <v>0.13608633133291481</v>
      </c>
      <c r="AE48" s="65">
        <v>4.023900436144015E-2</v>
      </c>
      <c r="AF48" s="65" t="s">
        <v>851</v>
      </c>
      <c r="AG48" s="65" t="s">
        <v>852</v>
      </c>
      <c r="AH48" s="65">
        <v>0.52195898573855681</v>
      </c>
      <c r="AI48" s="65">
        <v>0.35860863727496861</v>
      </c>
      <c r="AJ48" s="65">
        <v>1.37672293968454</v>
      </c>
      <c r="AK48" s="65">
        <v>1.2830472527628289</v>
      </c>
      <c r="AL48" s="65">
        <v>6.370614226579252</v>
      </c>
      <c r="AM48" s="65">
        <v>3.250027458303888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6">
        <v>47</v>
      </c>
      <c r="B49" s="65"/>
      <c r="C49" s="65">
        <v>100</v>
      </c>
      <c r="D49" s="65">
        <v>3.4413814544677727E-2</v>
      </c>
      <c r="E49" s="65" t="b">
        <v>0</v>
      </c>
      <c r="F49" s="65">
        <v>3.119870619635581E-3</v>
      </c>
      <c r="G49" s="65">
        <v>6.2723954795878592E-7</v>
      </c>
      <c r="H49" s="65">
        <v>2.0803650667271589E-4</v>
      </c>
      <c r="I49" s="65">
        <v>1.6399999999999751E-4</v>
      </c>
      <c r="J49" s="65">
        <v>7.4636744291950441E-4</v>
      </c>
      <c r="K49" s="65">
        <v>0.19050480422288571</v>
      </c>
      <c r="L49" s="65">
        <v>5.118836334528875E-2</v>
      </c>
      <c r="M49" s="65">
        <v>1.9940000000000069E-2</v>
      </c>
      <c r="N49" s="65">
        <v>1.010041967773009E-2</v>
      </c>
      <c r="O49" s="65">
        <v>7.02034833323818E-2</v>
      </c>
      <c r="P49" s="65">
        <v>2.0748146501166291E-2</v>
      </c>
      <c r="Q49" s="65">
        <v>-0.13551199999999999</v>
      </c>
      <c r="R49" s="65">
        <v>-1.1203201776462101E-2</v>
      </c>
      <c r="S49" s="65">
        <v>0.1244166736092876</v>
      </c>
      <c r="T49" s="65">
        <v>2.0540109994493579E-2</v>
      </c>
      <c r="U49" s="65">
        <v>-0.135348</v>
      </c>
      <c r="V49" s="65">
        <v>-1.04568343335426E-2</v>
      </c>
      <c r="W49" s="65">
        <v>0.31492147783217322</v>
      </c>
      <c r="X49" s="65">
        <v>2.0540109994493579E-2</v>
      </c>
      <c r="Y49" s="65">
        <v>-0.135348</v>
      </c>
      <c r="Z49" s="65">
        <v>-1.04568343335426E-2</v>
      </c>
      <c r="AA49" s="65">
        <v>0.31492147783217322</v>
      </c>
      <c r="AB49" s="65">
        <v>-3.0648253350795171E-2</v>
      </c>
      <c r="AC49" s="65">
        <v>-0.15528800000000009</v>
      </c>
      <c r="AD49" s="65">
        <v>-3.5641465581250672E-4</v>
      </c>
      <c r="AE49" s="65">
        <v>0.2447179944997914</v>
      </c>
      <c r="AF49" s="65" t="s">
        <v>853</v>
      </c>
      <c r="AG49" s="65" t="s">
        <v>854</v>
      </c>
      <c r="AH49" s="65">
        <v>6.3392652937493983</v>
      </c>
      <c r="AI49" s="65">
        <v>5.5067970465561764</v>
      </c>
      <c r="AJ49" s="65">
        <v>1.5145680299924611</v>
      </c>
      <c r="AK49" s="65">
        <v>1.422670926749892</v>
      </c>
      <c r="AL49" s="65">
        <v>16.798042758771992</v>
      </c>
      <c r="AM49" s="65">
        <v>27.078809667192679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6">
        <v>48</v>
      </c>
      <c r="B50" s="65"/>
      <c r="C50" s="65">
        <v>100</v>
      </c>
      <c r="D50" s="65">
        <v>5.584263801574707E-2</v>
      </c>
      <c r="E50" s="65" t="b">
        <v>0</v>
      </c>
      <c r="F50" s="65">
        <v>5.5494701512008634E-3</v>
      </c>
      <c r="G50" s="65">
        <v>9.2358645140929271E-5</v>
      </c>
      <c r="H50" s="65">
        <v>6.0021852284165289E-3</v>
      </c>
      <c r="I50" s="65">
        <v>3.5599999999996751E-4</v>
      </c>
      <c r="J50" s="65">
        <v>7.4970448594568057E-3</v>
      </c>
      <c r="K50" s="65">
        <v>6.6309833116966893E-2</v>
      </c>
      <c r="L50" s="65">
        <v>6.6510792645522065E-2</v>
      </c>
      <c r="M50" s="65">
        <v>3.2323999999999957E-2</v>
      </c>
      <c r="N50" s="65">
        <v>8.9968681698262554E-3</v>
      </c>
      <c r="O50" s="65">
        <v>1.7091877369089681E-2</v>
      </c>
      <c r="P50" s="65">
        <v>-0.22115124666249061</v>
      </c>
      <c r="Q50" s="65">
        <v>0.2336079999999999</v>
      </c>
      <c r="R50" s="65">
        <v>0.1195589889768269</v>
      </c>
      <c r="S50" s="65">
        <v>8.0311731845353618E-2</v>
      </c>
      <c r="T50" s="65">
        <v>-0.22715343189090709</v>
      </c>
      <c r="U50" s="65">
        <v>0.23396399999999989</v>
      </c>
      <c r="V50" s="65">
        <v>0.12705603383628369</v>
      </c>
      <c r="W50" s="65">
        <v>0.14662156496232051</v>
      </c>
      <c r="X50" s="65">
        <v>-0.22715343189090709</v>
      </c>
      <c r="Y50" s="65">
        <v>0.23396399999999989</v>
      </c>
      <c r="Z50" s="65">
        <v>0.12705603383628369</v>
      </c>
      <c r="AA50" s="65">
        <v>0.14662156496232051</v>
      </c>
      <c r="AB50" s="65">
        <v>-0.29366422453642921</v>
      </c>
      <c r="AC50" s="65">
        <v>0.2016399999999999</v>
      </c>
      <c r="AD50" s="65">
        <v>0.1180591656664574</v>
      </c>
      <c r="AE50" s="65">
        <v>0.1295296875932308</v>
      </c>
      <c r="AF50" s="65" t="s">
        <v>855</v>
      </c>
      <c r="AG50" s="65" t="s">
        <v>856</v>
      </c>
      <c r="AH50" s="65">
        <v>10.253499060322291</v>
      </c>
      <c r="AI50" s="65">
        <v>4.9803197771535244</v>
      </c>
      <c r="AJ50" s="65">
        <v>3.4124583565838091</v>
      </c>
      <c r="AK50" s="65">
        <v>3.1313298923982358</v>
      </c>
      <c r="AL50" s="65">
        <v>8.7171058504206531</v>
      </c>
      <c r="AM50" s="65">
        <v>1.3393173369465421</v>
      </c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6">
        <v>49</v>
      </c>
      <c r="B51" s="65"/>
      <c r="C51" s="65">
        <v>100</v>
      </c>
      <c r="D51" s="65">
        <v>5.0863027572631843E-2</v>
      </c>
      <c r="E51" s="65" t="b">
        <v>0</v>
      </c>
      <c r="F51" s="65">
        <v>4.5959749216864833E-3</v>
      </c>
      <c r="G51" s="65">
        <v>1.9678558805798821E-5</v>
      </c>
      <c r="H51" s="65">
        <v>2.8730430886904769E-3</v>
      </c>
      <c r="I51" s="65">
        <v>1.7760000000000551E-3</v>
      </c>
      <c r="J51" s="65">
        <v>2.8757618497237398E-3</v>
      </c>
      <c r="K51" s="65">
        <v>2.9652709825579229E-3</v>
      </c>
      <c r="L51" s="65">
        <v>7.913552828858611E-4</v>
      </c>
      <c r="M51" s="65">
        <v>5.0640000000000053E-2</v>
      </c>
      <c r="N51" s="65">
        <v>4.5065941446981082E-2</v>
      </c>
      <c r="O51" s="65">
        <v>4.8275720108559773E-2</v>
      </c>
      <c r="P51" s="65">
        <v>0.1252891501224139</v>
      </c>
      <c r="Q51" s="65">
        <v>0.200992</v>
      </c>
      <c r="R51" s="65">
        <v>7.2716445425039078E-2</v>
      </c>
      <c r="S51" s="65">
        <v>3.2340852678926071E-2</v>
      </c>
      <c r="T51" s="65">
        <v>0.1224161070337234</v>
      </c>
      <c r="U51" s="65">
        <v>0.20276800000000009</v>
      </c>
      <c r="V51" s="65">
        <v>7.5592207274762818E-2</v>
      </c>
      <c r="W51" s="65">
        <v>2.9375581696368148E-2</v>
      </c>
      <c r="X51" s="65">
        <v>0.1224161070337234</v>
      </c>
      <c r="Y51" s="65">
        <v>0.20276800000000009</v>
      </c>
      <c r="Z51" s="65">
        <v>7.5592207274762818E-2</v>
      </c>
      <c r="AA51" s="65">
        <v>2.9375581696368148E-2</v>
      </c>
      <c r="AB51" s="65">
        <v>0.12162475175083751</v>
      </c>
      <c r="AC51" s="65">
        <v>0.15212800000000001</v>
      </c>
      <c r="AD51" s="65">
        <v>0.12065814872174389</v>
      </c>
      <c r="AE51" s="65">
        <v>7.7651301804927922E-2</v>
      </c>
      <c r="AF51" s="65" t="s">
        <v>857</v>
      </c>
      <c r="AG51" s="65" t="s">
        <v>858</v>
      </c>
      <c r="AH51" s="65">
        <v>1.2188092485918101</v>
      </c>
      <c r="AI51" s="65">
        <v>1.389309732624546</v>
      </c>
      <c r="AJ51" s="65">
        <v>5.175633219873899</v>
      </c>
      <c r="AK51" s="65">
        <v>4.7617567511650476</v>
      </c>
      <c r="AL51" s="65">
        <v>76.144565385070166</v>
      </c>
      <c r="AM51" s="65">
        <v>35.466982830980889</v>
      </c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</row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</row>
    <row r="203" spans="1:104" x14ac:dyDescent="0.3">
      <c r="A203" s="33"/>
    </row>
    <row r="204" spans="1:104" x14ac:dyDescent="0.3">
      <c r="A204" s="33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  <row r="208" spans="1:104" x14ac:dyDescent="0.3">
      <c r="A208" s="33"/>
    </row>
    <row r="209" spans="1:1" x14ac:dyDescent="0.3">
      <c r="A209" s="33"/>
    </row>
    <row r="210" spans="1:1" x14ac:dyDescent="0.3">
      <c r="A210" s="33"/>
    </row>
    <row r="211" spans="1:1" x14ac:dyDescent="0.3">
      <c r="A211" s="33"/>
    </row>
    <row r="212" spans="1:1" x14ac:dyDescent="0.3">
      <c r="A212" s="33"/>
    </row>
    <row r="213" spans="1:1" x14ac:dyDescent="0.3">
      <c r="A213" s="33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M151"/>
  <sheetViews>
    <sheetView zoomScale="55" zoomScaleNormal="55" workbookViewId="0">
      <selection sqref="A1:AM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9" x14ac:dyDescent="0.3">
      <c r="A1" s="65"/>
      <c r="B1" s="66" t="s">
        <v>721</v>
      </c>
      <c r="C1" s="66" t="s">
        <v>722</v>
      </c>
      <c r="D1" s="66" t="s">
        <v>723</v>
      </c>
      <c r="E1" s="66" t="s">
        <v>724</v>
      </c>
      <c r="F1" s="66" t="s">
        <v>725</v>
      </c>
      <c r="G1" s="66" t="s">
        <v>726</v>
      </c>
      <c r="H1" s="66" t="s">
        <v>727</v>
      </c>
      <c r="I1" s="66" t="s">
        <v>728</v>
      </c>
      <c r="J1" s="66" t="s">
        <v>729</v>
      </c>
      <c r="K1" s="66" t="s">
        <v>730</v>
      </c>
      <c r="L1" s="66" t="s">
        <v>731</v>
      </c>
      <c r="M1" s="66" t="s">
        <v>732</v>
      </c>
      <c r="N1" s="66" t="s">
        <v>733</v>
      </c>
      <c r="O1" s="66" t="s">
        <v>734</v>
      </c>
      <c r="P1" s="66" t="s">
        <v>735</v>
      </c>
      <c r="Q1" s="66" t="s">
        <v>736</v>
      </c>
      <c r="R1" s="66" t="s">
        <v>737</v>
      </c>
      <c r="S1" s="66" t="s">
        <v>738</v>
      </c>
      <c r="T1" s="66" t="s">
        <v>739</v>
      </c>
      <c r="U1" s="66" t="s">
        <v>740</v>
      </c>
      <c r="V1" s="66" t="s">
        <v>741</v>
      </c>
      <c r="W1" s="66" t="s">
        <v>742</v>
      </c>
      <c r="X1" s="66" t="s">
        <v>743</v>
      </c>
      <c r="Y1" s="66" t="s">
        <v>744</v>
      </c>
      <c r="Z1" s="66" t="s">
        <v>745</v>
      </c>
      <c r="AA1" s="66" t="s">
        <v>746</v>
      </c>
      <c r="AB1" s="66" t="s">
        <v>747</v>
      </c>
      <c r="AC1" s="66" t="s">
        <v>748</v>
      </c>
      <c r="AD1" s="66" t="s">
        <v>749</v>
      </c>
      <c r="AE1" s="66" t="s">
        <v>750</v>
      </c>
      <c r="AF1" s="66" t="s">
        <v>751</v>
      </c>
      <c r="AG1" s="66" t="s">
        <v>752</v>
      </c>
      <c r="AH1" s="66" t="s">
        <v>753</v>
      </c>
      <c r="AI1" s="66" t="s">
        <v>754</v>
      </c>
      <c r="AJ1" s="66" t="s">
        <v>755</v>
      </c>
      <c r="AK1" s="66" t="s">
        <v>756</v>
      </c>
      <c r="AL1" s="66" t="s">
        <v>757</v>
      </c>
      <c r="AM1" s="66" t="s">
        <v>758</v>
      </c>
    </row>
    <row r="2" spans="1:39" x14ac:dyDescent="0.3">
      <c r="A2" s="66">
        <v>0</v>
      </c>
      <c r="B2" s="65">
        <v>3.2387948036193853E-2</v>
      </c>
      <c r="C2" s="65">
        <v>150</v>
      </c>
      <c r="D2" s="65">
        <v>6.5824270248413086E-2</v>
      </c>
      <c r="E2" s="65" t="b">
        <v>0</v>
      </c>
      <c r="F2" s="65">
        <v>8.256447216899869E-4</v>
      </c>
      <c r="G2" s="65">
        <v>3.4690703978050691E-7</v>
      </c>
      <c r="H2" s="65">
        <v>3.9585185185184862E-4</v>
      </c>
      <c r="I2" s="65">
        <v>3.3659259259258278E-4</v>
      </c>
      <c r="J2" s="65">
        <v>2.7733333333332388E-4</v>
      </c>
      <c r="K2" s="65">
        <v>3.5124684491098939E-20</v>
      </c>
      <c r="L2" s="65">
        <v>1.0839703703703711E-2</v>
      </c>
      <c r="M2" s="65">
        <v>2.6401185185185191E-2</v>
      </c>
      <c r="N2" s="65">
        <v>3.335111111111122E-3</v>
      </c>
      <c r="O2" s="65">
        <v>2.5356538762790231E-18</v>
      </c>
      <c r="P2" s="65">
        <v>-4.0028444444444443E-2</v>
      </c>
      <c r="Q2" s="65">
        <v>0.20011377777777781</v>
      </c>
      <c r="R2" s="65">
        <v>-9.7180444444444403E-2</v>
      </c>
      <c r="S2" s="65">
        <v>-9.0289017487643924E-17</v>
      </c>
      <c r="T2" s="65">
        <v>-3.9632592592592587E-2</v>
      </c>
      <c r="U2" s="65">
        <v>0.1997771851851852</v>
      </c>
      <c r="V2" s="65">
        <v>-9.7457777777777727E-2</v>
      </c>
      <c r="W2" s="65">
        <v>-9.0253892803152826E-17</v>
      </c>
      <c r="X2" s="65">
        <v>-3.9632592592592587E-2</v>
      </c>
      <c r="Y2" s="65">
        <v>0.1997771851851852</v>
      </c>
      <c r="Z2" s="65">
        <v>-9.7457777777777727E-2</v>
      </c>
      <c r="AA2" s="65">
        <v>-9.0253892803152826E-17</v>
      </c>
      <c r="AB2" s="65">
        <v>-2.8792888888888878E-2</v>
      </c>
      <c r="AC2" s="65">
        <v>0.173376</v>
      </c>
      <c r="AD2" s="65">
        <v>-0.10079288888888881</v>
      </c>
      <c r="AE2" s="65">
        <v>-8.7718238926873802E-17</v>
      </c>
      <c r="AF2" s="65" t="s">
        <v>1057</v>
      </c>
      <c r="AG2" s="65" t="s">
        <v>1058</v>
      </c>
      <c r="AH2" s="65">
        <v>0.49494141503192463</v>
      </c>
      <c r="AI2" s="65">
        <v>1.7499040092463201</v>
      </c>
      <c r="AJ2" s="65">
        <v>2.6900956060734238</v>
      </c>
      <c r="AK2" s="65">
        <v>2.47558177346203</v>
      </c>
      <c r="AL2" s="65">
        <v>3.4221087194454931</v>
      </c>
      <c r="AM2" s="65">
        <v>3.4221087194455082</v>
      </c>
    </row>
    <row r="3" spans="1:39" x14ac:dyDescent="0.3">
      <c r="A3" s="66">
        <v>1</v>
      </c>
      <c r="B3" s="65"/>
      <c r="C3" s="65">
        <v>150</v>
      </c>
      <c r="D3" s="65">
        <v>6.3824653625488281E-2</v>
      </c>
      <c r="E3" s="65" t="b">
        <v>0</v>
      </c>
      <c r="F3" s="65">
        <v>7.0507060674897081E-5</v>
      </c>
      <c r="G3" s="65">
        <v>7.7840855967071034E-8</v>
      </c>
      <c r="H3" s="65">
        <v>1.5881481481480261E-4</v>
      </c>
      <c r="I3" s="65">
        <v>9.007407407407575E-5</v>
      </c>
      <c r="J3" s="65">
        <v>2.109629629629545E-4</v>
      </c>
      <c r="K3" s="65">
        <v>8.7085994604013453E-22</v>
      </c>
      <c r="L3" s="65">
        <v>7.9383703703703682E-3</v>
      </c>
      <c r="M3" s="65">
        <v>2.7354074074074091E-3</v>
      </c>
      <c r="N3" s="65">
        <v>8.2962962962965237E-5</v>
      </c>
      <c r="O3" s="65">
        <v>1.1295053500402839E-18</v>
      </c>
      <c r="P3" s="65">
        <v>1.443318518518519E-2</v>
      </c>
      <c r="Q3" s="65">
        <v>7.0293333333333333E-2</v>
      </c>
      <c r="R3" s="65">
        <v>-8.7310222222222192E-2</v>
      </c>
      <c r="S3" s="65">
        <v>-7.4461428254645932E-17</v>
      </c>
      <c r="T3" s="65">
        <v>1.427437037037039E-2</v>
      </c>
      <c r="U3" s="65">
        <v>7.0383407407407408E-2</v>
      </c>
      <c r="V3" s="65">
        <v>-8.7099259259259237E-2</v>
      </c>
      <c r="W3" s="65">
        <v>-7.4460557394699892E-17</v>
      </c>
      <c r="X3" s="65">
        <v>1.427437037037039E-2</v>
      </c>
      <c r="Y3" s="65">
        <v>7.0383407407407408E-2</v>
      </c>
      <c r="Z3" s="65">
        <v>-8.7099259259259237E-2</v>
      </c>
      <c r="AA3" s="65">
        <v>-7.4460557394699892E-17</v>
      </c>
      <c r="AB3" s="65">
        <v>2.2212740740740759E-2</v>
      </c>
      <c r="AC3" s="65">
        <v>6.7648E-2</v>
      </c>
      <c r="AD3" s="65">
        <v>-8.7182222222222203E-2</v>
      </c>
      <c r="AE3" s="65">
        <v>-7.3331052044659608E-17</v>
      </c>
      <c r="AF3" s="65" t="s">
        <v>1059</v>
      </c>
      <c r="AG3" s="65" t="s">
        <v>1060</v>
      </c>
      <c r="AH3" s="65">
        <v>0.78548966982264179</v>
      </c>
      <c r="AI3" s="65">
        <v>0.95733134673933151</v>
      </c>
      <c r="AJ3" s="65">
        <v>0.2462521609744352</v>
      </c>
      <c r="AK3" s="65">
        <v>0.2287402194225748</v>
      </c>
      <c r="AL3" s="65">
        <v>9.5251054565230517E-2</v>
      </c>
      <c r="AM3" s="65">
        <v>9.5251054565282545E-2</v>
      </c>
    </row>
    <row r="4" spans="1:39" x14ac:dyDescent="0.3">
      <c r="A4" s="66">
        <v>2</v>
      </c>
      <c r="B4" s="65"/>
      <c r="C4" s="65">
        <v>150</v>
      </c>
      <c r="D4" s="65">
        <v>5.9807300567626953E-2</v>
      </c>
      <c r="E4" s="65" t="b">
        <v>0</v>
      </c>
      <c r="F4" s="65">
        <v>6.5630955281207118E-5</v>
      </c>
      <c r="G4" s="65">
        <v>3.7975370096019663E-7</v>
      </c>
      <c r="H4" s="65">
        <v>5.8311111111108982E-4</v>
      </c>
      <c r="I4" s="65">
        <v>1.9911111111111521E-4</v>
      </c>
      <c r="J4" s="65">
        <v>9.4814814814991877E-6</v>
      </c>
      <c r="K4" s="65">
        <v>5.8057329737364823E-20</v>
      </c>
      <c r="L4" s="65">
        <v>7.409777777777779E-3</v>
      </c>
      <c r="M4" s="65">
        <v>3.271111111111107E-3</v>
      </c>
      <c r="N4" s="65">
        <v>1.61185185185167E-4</v>
      </c>
      <c r="O4" s="65">
        <v>1.127473343499462E-18</v>
      </c>
      <c r="P4" s="65">
        <v>-8.7137185185185165E-2</v>
      </c>
      <c r="Q4" s="65">
        <v>4.0246518518518508E-2</v>
      </c>
      <c r="R4" s="65">
        <v>0.1090986666666667</v>
      </c>
      <c r="S4" s="65">
        <v>-6.1007222661311059E-17</v>
      </c>
      <c r="T4" s="65">
        <v>-8.6554074074074075E-2</v>
      </c>
      <c r="U4" s="65">
        <v>4.044562962962963E-2</v>
      </c>
      <c r="V4" s="65">
        <v>0.10908918518518521</v>
      </c>
      <c r="W4" s="65">
        <v>-6.0949165331573695E-17</v>
      </c>
      <c r="X4" s="65">
        <v>-8.6554074074074075E-2</v>
      </c>
      <c r="Y4" s="65">
        <v>4.044562962962963E-2</v>
      </c>
      <c r="Z4" s="65">
        <v>0.10908918518518521</v>
      </c>
      <c r="AA4" s="65">
        <v>-6.0949165331573695E-17</v>
      </c>
      <c r="AB4" s="65">
        <v>-9.3963851851851854E-2</v>
      </c>
      <c r="AC4" s="65">
        <v>4.3716740740740737E-2</v>
      </c>
      <c r="AD4" s="65">
        <v>0.108928</v>
      </c>
      <c r="AE4" s="65">
        <v>-6.2076638675073157E-17</v>
      </c>
      <c r="AF4" s="65" t="s">
        <v>1061</v>
      </c>
      <c r="AG4" s="65" t="s">
        <v>1062</v>
      </c>
      <c r="AH4" s="65">
        <v>0.80881432718184609</v>
      </c>
      <c r="AI4" s="65">
        <v>0.82669138703288303</v>
      </c>
      <c r="AJ4" s="65">
        <v>0.28675007138669989</v>
      </c>
      <c r="AK4" s="65">
        <v>0.26685620153512918</v>
      </c>
      <c r="AL4" s="65">
        <v>0.1477554213202488</v>
      </c>
      <c r="AM4" s="65">
        <v>0.14775542132022801</v>
      </c>
    </row>
    <row r="5" spans="1:39" x14ac:dyDescent="0.3">
      <c r="A5" s="66">
        <v>3</v>
      </c>
      <c r="B5" s="65"/>
      <c r="C5" s="65">
        <v>150</v>
      </c>
      <c r="D5" s="65">
        <v>5.6858062744140618E-2</v>
      </c>
      <c r="E5" s="65" t="b">
        <v>0</v>
      </c>
      <c r="F5" s="65">
        <v>1.6432169858984809E-4</v>
      </c>
      <c r="G5" s="65">
        <v>3.4631146227708231E-7</v>
      </c>
      <c r="H5" s="65">
        <v>2.417777777777817E-4</v>
      </c>
      <c r="I5" s="65">
        <v>3.6977777777781612E-4</v>
      </c>
      <c r="J5" s="65">
        <v>3.8874074074068948E-4</v>
      </c>
      <c r="K5" s="65">
        <v>4.0640130816155382E-20</v>
      </c>
      <c r="L5" s="65">
        <v>8.9884444444444447E-3</v>
      </c>
      <c r="M5" s="65">
        <v>8.9884444444443962E-3</v>
      </c>
      <c r="N5" s="65">
        <v>1.6545185185184721E-3</v>
      </c>
      <c r="O5" s="65">
        <v>7.5300356669351452E-19</v>
      </c>
      <c r="P5" s="65">
        <v>-2.0335407407407389E-2</v>
      </c>
      <c r="Q5" s="65">
        <v>0.10265362962962959</v>
      </c>
      <c r="R5" s="65">
        <v>0.1132657777777778</v>
      </c>
      <c r="S5" s="65">
        <v>-5.6137373842941647E-17</v>
      </c>
      <c r="T5" s="65">
        <v>-2.0577185185185171E-2</v>
      </c>
      <c r="U5" s="65">
        <v>0.10228385185185181</v>
      </c>
      <c r="V5" s="65">
        <v>0.1136545185185185</v>
      </c>
      <c r="W5" s="65">
        <v>-5.6096733712125492E-17</v>
      </c>
      <c r="X5" s="65">
        <v>-2.0577185185185171E-2</v>
      </c>
      <c r="Y5" s="65">
        <v>0.10228385185185181</v>
      </c>
      <c r="Z5" s="65">
        <v>0.1136545185185185</v>
      </c>
      <c r="AA5" s="65">
        <v>-5.6096733712125492E-17</v>
      </c>
      <c r="AB5" s="65">
        <v>-2.9565629629629619E-2</v>
      </c>
      <c r="AC5" s="65">
        <v>9.329540740740741E-2</v>
      </c>
      <c r="AD5" s="65">
        <v>0.112</v>
      </c>
      <c r="AE5" s="65">
        <v>-5.6849737278819007E-17</v>
      </c>
      <c r="AF5" s="65" t="s">
        <v>1063</v>
      </c>
      <c r="AG5" s="65" t="s">
        <v>1064</v>
      </c>
      <c r="AH5" s="65">
        <v>1.2402066229083639</v>
      </c>
      <c r="AI5" s="65">
        <v>0.72515529251697386</v>
      </c>
      <c r="AJ5" s="65">
        <v>0.83310021542228085</v>
      </c>
      <c r="AK5" s="65">
        <v>0.77223152355126945</v>
      </c>
      <c r="AL5" s="65">
        <v>1.4557437223658789</v>
      </c>
      <c r="AM5" s="65">
        <v>1.4557437223658189</v>
      </c>
    </row>
    <row r="6" spans="1:39" x14ac:dyDescent="0.3">
      <c r="A6" s="66">
        <v>4</v>
      </c>
      <c r="B6" s="65"/>
      <c r="C6" s="65">
        <v>150</v>
      </c>
      <c r="D6" s="65">
        <v>6.7866086959838867E-2</v>
      </c>
      <c r="E6" s="65" t="b">
        <v>0</v>
      </c>
      <c r="F6" s="65">
        <v>8.8711069111660013E-4</v>
      </c>
      <c r="G6" s="65">
        <v>3.5035689437582892E-7</v>
      </c>
      <c r="H6" s="65">
        <v>2.7022222222222031E-4</v>
      </c>
      <c r="I6" s="65">
        <v>4.8355555555551488E-4</v>
      </c>
      <c r="J6" s="65">
        <v>2.0859259259262131E-4</v>
      </c>
      <c r="K6" s="65">
        <v>8.824714120077974E-20</v>
      </c>
      <c r="L6" s="65">
        <v>6.9688888888889966E-4</v>
      </c>
      <c r="M6" s="65">
        <v>2.7847111111111159E-2</v>
      </c>
      <c r="N6" s="65">
        <v>1.054340740740738E-2</v>
      </c>
      <c r="O6" s="65">
        <v>3.08168306245884E-18</v>
      </c>
      <c r="P6" s="65">
        <v>-5.3672296296296267E-2</v>
      </c>
      <c r="Q6" s="65">
        <v>-0.36595911111111112</v>
      </c>
      <c r="R6" s="65">
        <v>5.491200000000003E-2</v>
      </c>
      <c r="S6" s="65">
        <v>-3.8671987338052841E-17</v>
      </c>
      <c r="T6" s="65">
        <v>-5.3942518518518487E-2</v>
      </c>
      <c r="U6" s="65">
        <v>-0.36547555555555561</v>
      </c>
      <c r="V6" s="65">
        <v>5.4703407407407409E-2</v>
      </c>
      <c r="W6" s="65">
        <v>-3.8760234479253621E-17</v>
      </c>
      <c r="X6" s="65">
        <v>-5.3942518518518487E-2</v>
      </c>
      <c r="Y6" s="65">
        <v>-0.36547555555555561</v>
      </c>
      <c r="Z6" s="65">
        <v>5.4703407407407409E-2</v>
      </c>
      <c r="AA6" s="65">
        <v>-3.8760234479253621E-17</v>
      </c>
      <c r="AB6" s="65">
        <v>-5.4639407407407387E-2</v>
      </c>
      <c r="AC6" s="65">
        <v>-0.33762844444444451</v>
      </c>
      <c r="AD6" s="65">
        <v>4.4160000000000033E-2</v>
      </c>
      <c r="AE6" s="65">
        <v>-4.1841917541712462E-17</v>
      </c>
      <c r="AF6" s="65" t="s">
        <v>1065</v>
      </c>
      <c r="AG6" s="65" t="s">
        <v>1066</v>
      </c>
      <c r="AH6" s="65">
        <v>0.79875019953024506</v>
      </c>
      <c r="AI6" s="65">
        <v>0.86052705253752992</v>
      </c>
      <c r="AJ6" s="65">
        <v>1.8004505838480549</v>
      </c>
      <c r="AK6" s="65">
        <v>1.7066144285447971</v>
      </c>
      <c r="AL6" s="65">
        <v>19.27376722419616</v>
      </c>
      <c r="AM6" s="65">
        <v>19.27376722419616</v>
      </c>
    </row>
    <row r="7" spans="1:39" x14ac:dyDescent="0.3">
      <c r="A7" s="66">
        <v>5</v>
      </c>
      <c r="B7" s="65"/>
      <c r="C7" s="65">
        <v>150</v>
      </c>
      <c r="D7" s="65">
        <v>5.6873798370361328E-2</v>
      </c>
      <c r="E7" s="65" t="b">
        <v>0</v>
      </c>
      <c r="F7" s="65">
        <v>2.9133632122908088E-4</v>
      </c>
      <c r="G7" s="65">
        <v>1.501877903977937E-6</v>
      </c>
      <c r="H7" s="65">
        <v>1.054814814814758E-3</v>
      </c>
      <c r="I7" s="65">
        <v>3.4607407407408203E-4</v>
      </c>
      <c r="J7" s="65">
        <v>5.1911111111110908E-4</v>
      </c>
      <c r="K7" s="65">
        <v>4.4413857249119219E-20</v>
      </c>
      <c r="L7" s="65">
        <v>1.66162962962968E-3</v>
      </c>
      <c r="M7" s="65">
        <v>1.698607407407407E-2</v>
      </c>
      <c r="N7" s="65">
        <v>2.2044444444443981E-4</v>
      </c>
      <c r="O7" s="65">
        <v>1.270584661302003E-18</v>
      </c>
      <c r="P7" s="65">
        <v>-0.1682417777777778</v>
      </c>
      <c r="Q7" s="65">
        <v>0.23167762962962959</v>
      </c>
      <c r="R7" s="65">
        <v>-7.5562666666666611E-2</v>
      </c>
      <c r="S7" s="65">
        <v>-1.0527593658604499E-16</v>
      </c>
      <c r="T7" s="65">
        <v>-0.16718696296296301</v>
      </c>
      <c r="U7" s="65">
        <v>0.2320237037037037</v>
      </c>
      <c r="V7" s="65">
        <v>-7.608177777777772E-2</v>
      </c>
      <c r="W7" s="65">
        <v>-1.052315227287959E-16</v>
      </c>
      <c r="X7" s="65">
        <v>-0.16718696296296301</v>
      </c>
      <c r="Y7" s="65">
        <v>0.2320237037037037</v>
      </c>
      <c r="Z7" s="65">
        <v>-7.608177777777772E-2</v>
      </c>
      <c r="AA7" s="65">
        <v>-1.052315227287959E-16</v>
      </c>
      <c r="AB7" s="65">
        <v>-0.1655253333333333</v>
      </c>
      <c r="AC7" s="65">
        <v>0.21503762962962961</v>
      </c>
      <c r="AD7" s="65">
        <v>-7.5861333333333281E-2</v>
      </c>
      <c r="AE7" s="65">
        <v>-1.039609380674939E-16</v>
      </c>
      <c r="AF7" s="65" t="s">
        <v>1067</v>
      </c>
      <c r="AG7" s="65" t="s">
        <v>1068</v>
      </c>
      <c r="AH7" s="65">
        <v>0.31038188364178088</v>
      </c>
      <c r="AI7" s="65">
        <v>0.51470252145366358</v>
      </c>
      <c r="AJ7" s="65">
        <v>1.789561327106481</v>
      </c>
      <c r="AK7" s="65">
        <v>1.6424085372834969</v>
      </c>
      <c r="AL7" s="65">
        <v>0.28974670529950958</v>
      </c>
      <c r="AM7" s="65">
        <v>0.28974670529952479</v>
      </c>
    </row>
    <row r="8" spans="1:39" x14ac:dyDescent="0.3">
      <c r="A8" s="66">
        <v>6</v>
      </c>
      <c r="B8" s="65"/>
      <c r="C8" s="65">
        <v>150</v>
      </c>
      <c r="D8" s="65">
        <v>4.6849966049194343E-2</v>
      </c>
      <c r="E8" s="65" t="b">
        <v>0</v>
      </c>
      <c r="F8" s="65">
        <v>1.050692873481479E-3</v>
      </c>
      <c r="G8" s="65">
        <v>2.4233823868312881E-6</v>
      </c>
      <c r="H8" s="65">
        <v>4.6696296296299018E-4</v>
      </c>
      <c r="I8" s="65">
        <v>7.7274074074074051E-4</v>
      </c>
      <c r="J8" s="65">
        <v>1.268148148148143E-3</v>
      </c>
      <c r="K8" s="65">
        <v>1.4543361099207359E-19</v>
      </c>
      <c r="L8" s="65">
        <v>6.5161481481481372E-3</v>
      </c>
      <c r="M8" s="65">
        <v>2.623051851851849E-2</v>
      </c>
      <c r="N8" s="65">
        <v>1.78939259259259E-2</v>
      </c>
      <c r="O8" s="65">
        <v>4.5955279353604094E-18</v>
      </c>
      <c r="P8" s="65">
        <v>-9.8868148148147893E-3</v>
      </c>
      <c r="Q8" s="65">
        <v>-0.30940207407407411</v>
      </c>
      <c r="R8" s="65">
        <v>6.8849777777777788E-2</v>
      </c>
      <c r="S8" s="65">
        <v>-3.5066046588065662E-17</v>
      </c>
      <c r="T8" s="65">
        <v>-1.0353777777777779E-2</v>
      </c>
      <c r="U8" s="65">
        <v>-0.31017481481481479</v>
      </c>
      <c r="V8" s="65">
        <v>7.0117925925925931E-2</v>
      </c>
      <c r="W8" s="65">
        <v>-3.4920612977073582E-17</v>
      </c>
      <c r="X8" s="65">
        <v>-1.0353777777777779E-2</v>
      </c>
      <c r="Y8" s="65">
        <v>-0.31017481481481479</v>
      </c>
      <c r="Z8" s="65">
        <v>7.0117925925925931E-2</v>
      </c>
      <c r="AA8" s="65">
        <v>-3.4920612977073582E-17</v>
      </c>
      <c r="AB8" s="65">
        <v>-1.686992592592592E-2</v>
      </c>
      <c r="AC8" s="65">
        <v>-0.28394429629629631</v>
      </c>
      <c r="AD8" s="65">
        <v>5.2224000000000027E-2</v>
      </c>
      <c r="AE8" s="65">
        <v>-3.9516140912433992E-17</v>
      </c>
      <c r="AF8" s="65" t="s">
        <v>1069</v>
      </c>
      <c r="AG8" s="65" t="s">
        <v>1070</v>
      </c>
      <c r="AH8" s="65">
        <v>2.3650113380612039E-2</v>
      </c>
      <c r="AI8" s="65">
        <v>1.5452377572702249</v>
      </c>
      <c r="AJ8" s="65">
        <v>1.7588158122142841</v>
      </c>
      <c r="AK8" s="65">
        <v>1.663933928757807</v>
      </c>
      <c r="AL8" s="65">
        <v>25.519759304959269</v>
      </c>
      <c r="AM8" s="65">
        <v>25.519759304959202</v>
      </c>
    </row>
    <row r="9" spans="1:39" x14ac:dyDescent="0.3">
      <c r="A9" s="66">
        <v>7</v>
      </c>
      <c r="B9" s="65"/>
      <c r="C9" s="65">
        <v>150</v>
      </c>
      <c r="D9" s="65">
        <v>6.4826250076293945E-2</v>
      </c>
      <c r="E9" s="65" t="b">
        <v>0</v>
      </c>
      <c r="F9" s="65">
        <v>5.6284100161316806E-4</v>
      </c>
      <c r="G9" s="65">
        <v>3.3714968230454029E-6</v>
      </c>
      <c r="H9" s="65">
        <v>5.2859259259263602E-4</v>
      </c>
      <c r="I9" s="65">
        <v>6.0207407407406044E-4</v>
      </c>
      <c r="J9" s="65">
        <v>1.6521481481481799E-3</v>
      </c>
      <c r="K9" s="65">
        <v>2.301973124086373E-19</v>
      </c>
      <c r="L9" s="65">
        <v>1.4530370370370439E-3</v>
      </c>
      <c r="M9" s="65">
        <v>2.3499851851851841E-2</v>
      </c>
      <c r="N9" s="65">
        <v>2.913185185185158E-3</v>
      </c>
      <c r="O9" s="65">
        <v>1.6177674931314099E-18</v>
      </c>
      <c r="P9" s="65">
        <v>-9.2484740740740701E-2</v>
      </c>
      <c r="Q9" s="65">
        <v>-0.14076444444444439</v>
      </c>
      <c r="R9" s="65">
        <v>-0.14269155555555549</v>
      </c>
      <c r="S9" s="65">
        <v>-8.1413793490694316E-17</v>
      </c>
      <c r="T9" s="65">
        <v>-9.3013333333333337E-2</v>
      </c>
      <c r="U9" s="65">
        <v>-0.1413665185185185</v>
      </c>
      <c r="V9" s="65">
        <v>-0.1443437037037037</v>
      </c>
      <c r="W9" s="65">
        <v>-8.1643990803102953E-17</v>
      </c>
      <c r="X9" s="65">
        <v>-9.3013333333333337E-2</v>
      </c>
      <c r="Y9" s="65">
        <v>-0.1413665185185185</v>
      </c>
      <c r="Z9" s="65">
        <v>-0.1443437037037037</v>
      </c>
      <c r="AA9" s="65">
        <v>-8.1643990803102953E-17</v>
      </c>
      <c r="AB9" s="65">
        <v>-9.1560296296296292E-2</v>
      </c>
      <c r="AC9" s="65">
        <v>-0.1178666666666667</v>
      </c>
      <c r="AD9" s="65">
        <v>-0.14725688888888891</v>
      </c>
      <c r="AE9" s="65">
        <v>-8.3261758296234364E-17</v>
      </c>
      <c r="AF9" s="65" t="s">
        <v>1071</v>
      </c>
      <c r="AG9" s="65" t="s">
        <v>1072</v>
      </c>
      <c r="AH9" s="65">
        <v>0.92658978349191823</v>
      </c>
      <c r="AI9" s="65">
        <v>0.44146330217010082</v>
      </c>
      <c r="AJ9" s="65">
        <v>1.7768383855484859</v>
      </c>
      <c r="AK9" s="65">
        <v>1.6694888754225059</v>
      </c>
      <c r="AL9" s="65">
        <v>2.0182280975449589</v>
      </c>
      <c r="AM9" s="65">
        <v>2.0182280975449598</v>
      </c>
    </row>
    <row r="10" spans="1:39" x14ac:dyDescent="0.3">
      <c r="A10" s="66">
        <v>8</v>
      </c>
      <c r="B10" s="65"/>
      <c r="C10" s="65">
        <v>150</v>
      </c>
      <c r="D10" s="65">
        <v>5.3861618041992188E-2</v>
      </c>
      <c r="E10" s="65" t="b">
        <v>0</v>
      </c>
      <c r="F10" s="65">
        <v>1.5091594570096039E-4</v>
      </c>
      <c r="G10" s="65">
        <v>2.109243347050669E-7</v>
      </c>
      <c r="H10" s="65">
        <v>7.111111111110513E-5</v>
      </c>
      <c r="I10" s="65">
        <v>8.5333333333333095E-5</v>
      </c>
      <c r="J10" s="65">
        <v>4.4562962962962102E-4</v>
      </c>
      <c r="K10" s="65">
        <v>6.8507649090068305E-20</v>
      </c>
      <c r="L10" s="65">
        <v>8.6755555555556585E-4</v>
      </c>
      <c r="M10" s="65">
        <v>9.7564444444444426E-3</v>
      </c>
      <c r="N10" s="65">
        <v>7.4145185185185312E-3</v>
      </c>
      <c r="O10" s="65">
        <v>1.6116714735089999E-18</v>
      </c>
      <c r="P10" s="65">
        <v>0.17546192592592591</v>
      </c>
      <c r="Q10" s="65">
        <v>-1.051733333333333E-2</v>
      </c>
      <c r="R10" s="65">
        <v>1.4222222222222221E-4</v>
      </c>
      <c r="S10" s="65">
        <v>-3.9083033232593319E-17</v>
      </c>
      <c r="T10" s="65">
        <v>0.1753908148148148</v>
      </c>
      <c r="U10" s="65">
        <v>-1.0432E-2</v>
      </c>
      <c r="V10" s="65">
        <v>-3.0340740740739878E-4</v>
      </c>
      <c r="W10" s="65">
        <v>-3.9151540881683387E-17</v>
      </c>
      <c r="X10" s="65">
        <v>0.1753908148148148</v>
      </c>
      <c r="Y10" s="65">
        <v>-1.0432E-2</v>
      </c>
      <c r="Z10" s="65">
        <v>-3.0340740740739878E-4</v>
      </c>
      <c r="AA10" s="65">
        <v>-3.9151540881683387E-17</v>
      </c>
      <c r="AB10" s="65">
        <v>0.1762583703703704</v>
      </c>
      <c r="AC10" s="65">
        <v>-2.0188444444444439E-2</v>
      </c>
      <c r="AD10" s="65">
        <v>7.1111111111111323E-3</v>
      </c>
      <c r="AE10" s="65">
        <v>-3.7539869408174388E-17</v>
      </c>
      <c r="AF10" s="65" t="s">
        <v>1073</v>
      </c>
      <c r="AG10" s="65" t="s">
        <v>1074</v>
      </c>
      <c r="AH10" s="65">
        <v>0.13899282664621129</v>
      </c>
      <c r="AI10" s="65">
        <v>0.44876845857325509</v>
      </c>
      <c r="AJ10" s="65">
        <v>0.81874711414924306</v>
      </c>
      <c r="AK10" s="65">
        <v>0.76420853445257309</v>
      </c>
      <c r="AL10" s="65">
        <v>2443.7499999999231</v>
      </c>
      <c r="AM10" s="65">
        <v>2443.750000000226</v>
      </c>
    </row>
    <row r="11" spans="1:39" x14ac:dyDescent="0.3">
      <c r="A11" s="66">
        <v>9</v>
      </c>
      <c r="B11" s="65"/>
      <c r="C11" s="65">
        <v>150</v>
      </c>
      <c r="D11" s="65">
        <v>6.0846090316772461E-2</v>
      </c>
      <c r="E11" s="65" t="b">
        <v>0</v>
      </c>
      <c r="F11" s="65">
        <v>3.5230862432921822E-4</v>
      </c>
      <c r="G11" s="65">
        <v>3.3823183539093918E-7</v>
      </c>
      <c r="H11" s="65">
        <v>2.3940740740738259E-4</v>
      </c>
      <c r="I11" s="65">
        <v>8.0592592592576562E-5</v>
      </c>
      <c r="J11" s="65">
        <v>5.2385185185185867E-4</v>
      </c>
      <c r="K11" s="65">
        <v>8.8537427849509089E-20</v>
      </c>
      <c r="L11" s="65">
        <v>4.1694814814814962E-3</v>
      </c>
      <c r="M11" s="65">
        <v>1.7773037037037032E-2</v>
      </c>
      <c r="N11" s="65">
        <v>4.3638518518518687E-3</v>
      </c>
      <c r="O11" s="65">
        <v>1.064481140734389E-18</v>
      </c>
      <c r="P11" s="65">
        <v>-0.12540918518518521</v>
      </c>
      <c r="Q11" s="65">
        <v>0.35845451851851851</v>
      </c>
      <c r="R11" s="65">
        <v>-2.3324444444444401E-2</v>
      </c>
      <c r="S11" s="65">
        <v>-1.013959652396975E-16</v>
      </c>
      <c r="T11" s="65">
        <v>-0.1251697777777778</v>
      </c>
      <c r="U11" s="65">
        <v>0.35853511111111108</v>
      </c>
      <c r="V11" s="65">
        <v>-2.2800592592592539E-2</v>
      </c>
      <c r="W11" s="65">
        <v>-1.01307427811848E-16</v>
      </c>
      <c r="X11" s="65">
        <v>-0.1251697777777778</v>
      </c>
      <c r="Y11" s="65">
        <v>0.35853511111111108</v>
      </c>
      <c r="Z11" s="65">
        <v>-2.2800592592592539E-2</v>
      </c>
      <c r="AA11" s="65">
        <v>-1.01307427811848E-16</v>
      </c>
      <c r="AB11" s="65">
        <v>-0.1210002962962963</v>
      </c>
      <c r="AC11" s="65">
        <v>0.34076207407407411</v>
      </c>
      <c r="AD11" s="65">
        <v>-2.7164444444444411E-2</v>
      </c>
      <c r="AE11" s="65">
        <v>-1.002429466711136E-16</v>
      </c>
      <c r="AF11" s="65" t="s">
        <v>1075</v>
      </c>
      <c r="AG11" s="65" t="s">
        <v>1076</v>
      </c>
      <c r="AH11" s="65">
        <v>1.352028214180119E-2</v>
      </c>
      <c r="AI11" s="65">
        <v>0.76373375950411093</v>
      </c>
      <c r="AJ11" s="65">
        <v>2.160425080355322</v>
      </c>
      <c r="AK11" s="65">
        <v>1.958017037778786</v>
      </c>
      <c r="AL11" s="65">
        <v>19.139203659424179</v>
      </c>
      <c r="AM11" s="65">
        <v>19.139203659424251</v>
      </c>
    </row>
    <row r="12" spans="1:39" x14ac:dyDescent="0.3">
      <c r="A12" s="66">
        <v>10</v>
      </c>
      <c r="B12" s="65"/>
      <c r="C12" s="65">
        <v>150</v>
      </c>
      <c r="D12" s="65">
        <v>7.1835756301879883E-2</v>
      </c>
      <c r="E12" s="65" t="b">
        <v>0</v>
      </c>
      <c r="F12" s="65">
        <v>3.1385099377777813E-4</v>
      </c>
      <c r="G12" s="65">
        <v>7.7729606584366109E-7</v>
      </c>
      <c r="H12" s="65">
        <v>6.4237037037039729E-4</v>
      </c>
      <c r="I12" s="65">
        <v>5.9259259259259248E-4</v>
      </c>
      <c r="J12" s="65">
        <v>1.161481481481708E-4</v>
      </c>
      <c r="K12" s="65">
        <v>1.007294670942928E-19</v>
      </c>
      <c r="L12" s="65">
        <v>1.3499259259259259E-2</v>
      </c>
      <c r="M12" s="65">
        <v>9.3629629629629618E-3</v>
      </c>
      <c r="N12" s="65">
        <v>6.6299259259259558E-3</v>
      </c>
      <c r="O12" s="65">
        <v>2.6793457673790599E-19</v>
      </c>
      <c r="P12" s="65">
        <v>4.464592592592595E-2</v>
      </c>
      <c r="Q12" s="65">
        <v>-1.9543703703703699E-2</v>
      </c>
      <c r="R12" s="65">
        <v>-0.15064177777777779</v>
      </c>
      <c r="S12" s="65">
        <v>-7.3016381317483167E-17</v>
      </c>
      <c r="T12" s="65">
        <v>4.4003555555555553E-2</v>
      </c>
      <c r="U12" s="65">
        <v>-1.895111111111111E-2</v>
      </c>
      <c r="V12" s="65">
        <v>-0.15052562962962959</v>
      </c>
      <c r="W12" s="65">
        <v>-7.311711078457746E-17</v>
      </c>
      <c r="X12" s="65">
        <v>4.4003555555555553E-2</v>
      </c>
      <c r="Y12" s="65">
        <v>-1.895111111111111E-2</v>
      </c>
      <c r="Z12" s="65">
        <v>-0.15052562962962959</v>
      </c>
      <c r="AA12" s="65">
        <v>-7.311711078457746E-17</v>
      </c>
      <c r="AB12" s="65">
        <v>5.7502814814814812E-2</v>
      </c>
      <c r="AC12" s="65">
        <v>-9.5881481481481477E-3</v>
      </c>
      <c r="AD12" s="65">
        <v>-0.15715555555555549</v>
      </c>
      <c r="AE12" s="65">
        <v>-7.2849176207839554E-17</v>
      </c>
      <c r="AF12" s="65" t="s">
        <v>1077</v>
      </c>
      <c r="AG12" s="65" t="s">
        <v>1078</v>
      </c>
      <c r="AH12" s="65">
        <v>1.685487361865547</v>
      </c>
      <c r="AI12" s="65">
        <v>1.3274857152694051</v>
      </c>
      <c r="AJ12" s="65">
        <v>0.78014932104033441</v>
      </c>
      <c r="AK12" s="65">
        <v>0.7285263020445506</v>
      </c>
      <c r="AL12" s="65">
        <v>4.4045163220635786</v>
      </c>
      <c r="AM12" s="65">
        <v>4.4045163220635342</v>
      </c>
    </row>
    <row r="13" spans="1:39" x14ac:dyDescent="0.3">
      <c r="A13" s="66">
        <v>11</v>
      </c>
      <c r="B13" s="65"/>
      <c r="C13" s="65">
        <v>150</v>
      </c>
      <c r="D13" s="65">
        <v>6.9410324096679688E-2</v>
      </c>
      <c r="E13" s="65" t="b">
        <v>0</v>
      </c>
      <c r="F13" s="65">
        <v>1.105634797037034E-4</v>
      </c>
      <c r="G13" s="65">
        <v>2.1645084444443331E-6</v>
      </c>
      <c r="H13" s="65">
        <v>9.5288888888885037E-4</v>
      </c>
      <c r="I13" s="65">
        <v>6.542222222222227E-4</v>
      </c>
      <c r="J13" s="65">
        <v>9.1022222222220117E-4</v>
      </c>
      <c r="K13" s="65">
        <v>4.5284717195116212E-20</v>
      </c>
      <c r="L13" s="65">
        <v>2.3182222222222632E-3</v>
      </c>
      <c r="M13" s="65">
        <v>9.4151111111110963E-3</v>
      </c>
      <c r="N13" s="65">
        <v>4.0675555555555326E-3</v>
      </c>
      <c r="O13" s="65">
        <v>2.055229472702481E-19</v>
      </c>
      <c r="P13" s="65">
        <v>0.1108835555555556</v>
      </c>
      <c r="Q13" s="65">
        <v>0.16938429629629631</v>
      </c>
      <c r="R13" s="65">
        <v>5.9733333333333367E-2</v>
      </c>
      <c r="S13" s="65">
        <v>-5.0709594085796241E-17</v>
      </c>
      <c r="T13" s="65">
        <v>0.1099306666666667</v>
      </c>
      <c r="U13" s="65">
        <v>0.17003851851851851</v>
      </c>
      <c r="V13" s="65">
        <v>6.0643555555555569E-2</v>
      </c>
      <c r="W13" s="65">
        <v>-5.0754878802991357E-17</v>
      </c>
      <c r="X13" s="65">
        <v>0.1099306666666667</v>
      </c>
      <c r="Y13" s="65">
        <v>0.17003851851851851</v>
      </c>
      <c r="Z13" s="65">
        <v>6.0643555555555569E-2</v>
      </c>
      <c r="AA13" s="65">
        <v>-5.0754878802991357E-17</v>
      </c>
      <c r="AB13" s="65">
        <v>0.1076124444444444</v>
      </c>
      <c r="AC13" s="65">
        <v>0.16062340740740741</v>
      </c>
      <c r="AD13" s="65">
        <v>5.6576000000000043E-2</v>
      </c>
      <c r="AE13" s="65">
        <v>-5.0960401750261611E-17</v>
      </c>
      <c r="AF13" s="65" t="s">
        <v>1079</v>
      </c>
      <c r="AG13" s="65" t="s">
        <v>1080</v>
      </c>
      <c r="AH13" s="65">
        <v>0.43850969558836722</v>
      </c>
      <c r="AI13" s="65">
        <v>5.821917900184488E-3</v>
      </c>
      <c r="AJ13" s="65">
        <v>0.93111936829724917</v>
      </c>
      <c r="AK13" s="65">
        <v>0.85888426605182278</v>
      </c>
      <c r="AL13" s="65">
        <v>6.7073170731706986</v>
      </c>
      <c r="AM13" s="65">
        <v>6.707317073170624</v>
      </c>
    </row>
    <row r="14" spans="1:39" x14ac:dyDescent="0.3">
      <c r="A14" s="66">
        <v>12</v>
      </c>
      <c r="B14" s="65"/>
      <c r="C14" s="65">
        <v>150</v>
      </c>
      <c r="D14" s="65">
        <v>5.1851511001586907E-2</v>
      </c>
      <c r="E14" s="65" t="b">
        <v>0</v>
      </c>
      <c r="F14" s="65">
        <v>1.47049591396433E-4</v>
      </c>
      <c r="G14" s="65">
        <v>3.3039942935523639E-7</v>
      </c>
      <c r="H14" s="65">
        <v>1.991111111111013E-4</v>
      </c>
      <c r="I14" s="65">
        <v>4.5511111111111099E-4</v>
      </c>
      <c r="J14" s="65">
        <v>2.891851851851146E-4</v>
      </c>
      <c r="K14" s="65">
        <v>8.7666567903407324E-20</v>
      </c>
      <c r="L14" s="65">
        <v>1.053866666666667E-2</v>
      </c>
      <c r="M14" s="65">
        <v>5.0346666666666656E-3</v>
      </c>
      <c r="N14" s="65">
        <v>3.2616296296295588E-3</v>
      </c>
      <c r="O14" s="65">
        <v>1.381764447749086E-18</v>
      </c>
      <c r="P14" s="65">
        <v>5.5649185185185211E-2</v>
      </c>
      <c r="Q14" s="65">
        <v>2.125511111111111E-2</v>
      </c>
      <c r="R14" s="65">
        <v>0.1443413333333334</v>
      </c>
      <c r="S14" s="65">
        <v>-3.8042065310402519E-17</v>
      </c>
      <c r="T14" s="65">
        <v>5.5848296296296313E-2</v>
      </c>
      <c r="U14" s="65">
        <v>2.0799999999999999E-2</v>
      </c>
      <c r="V14" s="65">
        <v>0.14463051851851849</v>
      </c>
      <c r="W14" s="65">
        <v>-3.7954398742499112E-17</v>
      </c>
      <c r="X14" s="65">
        <v>5.5848296296296313E-2</v>
      </c>
      <c r="Y14" s="65">
        <v>2.0799999999999999E-2</v>
      </c>
      <c r="Z14" s="65">
        <v>0.14463051851851849</v>
      </c>
      <c r="AA14" s="65">
        <v>-3.7954398742499112E-17</v>
      </c>
      <c r="AB14" s="65">
        <v>4.5309629629629637E-2</v>
      </c>
      <c r="AC14" s="65">
        <v>1.5765333333333329E-2</v>
      </c>
      <c r="AD14" s="65">
        <v>0.14136888888888891</v>
      </c>
      <c r="AE14" s="65">
        <v>-3.9336163190248198E-17</v>
      </c>
      <c r="AF14" s="65" t="s">
        <v>1081</v>
      </c>
      <c r="AG14" s="65" t="s">
        <v>1082</v>
      </c>
      <c r="AH14" s="65">
        <v>1.228990498574011</v>
      </c>
      <c r="AI14" s="65">
        <v>1.104064298932089</v>
      </c>
      <c r="AJ14" s="65">
        <v>0.4338737499541937</v>
      </c>
      <c r="AK14" s="65">
        <v>0.40424768766728147</v>
      </c>
      <c r="AL14" s="65">
        <v>2.255146191162928</v>
      </c>
      <c r="AM14" s="65">
        <v>2.255146191162912</v>
      </c>
    </row>
    <row r="15" spans="1:39" x14ac:dyDescent="0.3">
      <c r="A15" s="66">
        <v>13</v>
      </c>
      <c r="B15" s="65"/>
      <c r="C15" s="65">
        <v>150</v>
      </c>
      <c r="D15" s="65">
        <v>6.739497184753418E-2</v>
      </c>
      <c r="E15" s="65" t="b">
        <v>0</v>
      </c>
      <c r="F15" s="65">
        <v>5.1677102529492221E-5</v>
      </c>
      <c r="G15" s="65">
        <v>5.7506941015089141E-7</v>
      </c>
      <c r="H15" s="65">
        <v>2.0148148148148301E-4</v>
      </c>
      <c r="I15" s="65">
        <v>6.8740740740741435E-4</v>
      </c>
      <c r="J15" s="65">
        <v>2.4888888888886801E-4</v>
      </c>
      <c r="K15" s="65">
        <v>3.6285831085856102E-20</v>
      </c>
      <c r="L15" s="65">
        <v>1.2776296296296221E-3</v>
      </c>
      <c r="M15" s="65">
        <v>4.2145185185185202E-3</v>
      </c>
      <c r="N15" s="65">
        <v>5.6817777777777578E-3</v>
      </c>
      <c r="O15" s="65">
        <v>5.9421676986183221E-19</v>
      </c>
      <c r="P15" s="65">
        <v>-5.1050666666666647E-2</v>
      </c>
      <c r="Q15" s="65">
        <v>0.10262518518518519</v>
      </c>
      <c r="R15" s="65">
        <v>-8.6229333333333297E-2</v>
      </c>
      <c r="S15" s="65">
        <v>-8.4328271443509587E-17</v>
      </c>
      <c r="T15" s="65">
        <v>-5.1252148148148137E-2</v>
      </c>
      <c r="U15" s="65">
        <v>0.10331259259259259</v>
      </c>
      <c r="V15" s="65">
        <v>-8.5980444444444429E-2</v>
      </c>
      <c r="W15" s="65">
        <v>-8.4364557274595443E-17</v>
      </c>
      <c r="X15" s="65">
        <v>-5.1252148148148137E-2</v>
      </c>
      <c r="Y15" s="65">
        <v>0.10331259259259259</v>
      </c>
      <c r="Z15" s="65">
        <v>-8.5980444444444429E-2</v>
      </c>
      <c r="AA15" s="65">
        <v>-8.4364557274595443E-17</v>
      </c>
      <c r="AB15" s="65">
        <v>-5.2529777777777759E-2</v>
      </c>
      <c r="AC15" s="65">
        <v>9.9098074074074075E-2</v>
      </c>
      <c r="AD15" s="65">
        <v>-9.1662222222222187E-2</v>
      </c>
      <c r="AE15" s="65">
        <v>-8.4958774044457275E-17</v>
      </c>
      <c r="AF15" s="65" t="s">
        <v>1083</v>
      </c>
      <c r="AG15" s="65" t="s">
        <v>1084</v>
      </c>
      <c r="AH15" s="65">
        <v>0.26393650498053478</v>
      </c>
      <c r="AI15" s="65">
        <v>2.6910300683244012E-2</v>
      </c>
      <c r="AJ15" s="65">
        <v>0.39099839089726651</v>
      </c>
      <c r="AK15" s="65">
        <v>0.362405655570815</v>
      </c>
      <c r="AL15" s="65">
        <v>6.6082209908196106</v>
      </c>
      <c r="AM15" s="65">
        <v>6.6082209908196337</v>
      </c>
    </row>
    <row r="16" spans="1:39" x14ac:dyDescent="0.3">
      <c r="A16" s="66">
        <v>14</v>
      </c>
      <c r="B16" s="65"/>
      <c r="C16" s="65">
        <v>150</v>
      </c>
      <c r="D16" s="65">
        <v>7.5824260711669922E-2</v>
      </c>
      <c r="E16" s="65" t="b">
        <v>0</v>
      </c>
      <c r="F16" s="65">
        <v>3.1130195577503262E-4</v>
      </c>
      <c r="G16" s="65">
        <v>1.991723544581703E-6</v>
      </c>
      <c r="H16" s="65">
        <v>6.542222222222227E-4</v>
      </c>
      <c r="I16" s="65">
        <v>6.8266666666666476E-4</v>
      </c>
      <c r="J16" s="65">
        <v>1.0477037037037451E-3</v>
      </c>
      <c r="K16" s="65">
        <v>8.9988861092909313E-20</v>
      </c>
      <c r="L16" s="65">
        <v>5.7884444444444433E-3</v>
      </c>
      <c r="M16" s="65">
        <v>1.288533333333333E-2</v>
      </c>
      <c r="N16" s="65">
        <v>1.057185185185178E-2</v>
      </c>
      <c r="O16" s="65">
        <v>2.792557560366817E-18</v>
      </c>
      <c r="P16" s="65">
        <v>6.5149629629629627E-2</v>
      </c>
      <c r="Q16" s="65">
        <v>3.1163259259259259E-2</v>
      </c>
      <c r="R16" s="65">
        <v>-0.13718755555555559</v>
      </c>
      <c r="S16" s="65">
        <v>-7.1962640782750137E-17</v>
      </c>
      <c r="T16" s="65">
        <v>6.5803851851851849E-2</v>
      </c>
      <c r="U16" s="65">
        <v>3.1845925925925923E-2</v>
      </c>
      <c r="V16" s="65">
        <v>-0.13823525925925931</v>
      </c>
      <c r="W16" s="65">
        <v>-7.2052629643843047E-17</v>
      </c>
      <c r="X16" s="65">
        <v>6.5803851851851849E-2</v>
      </c>
      <c r="Y16" s="65">
        <v>3.1845925925925923E-2</v>
      </c>
      <c r="Z16" s="65">
        <v>-0.13823525925925931</v>
      </c>
      <c r="AA16" s="65">
        <v>-7.2052629643843047E-17</v>
      </c>
      <c r="AB16" s="65">
        <v>6.0015407407407413E-2</v>
      </c>
      <c r="AC16" s="65">
        <v>4.4731259259259262E-2</v>
      </c>
      <c r="AD16" s="65">
        <v>-0.14880711111111111</v>
      </c>
      <c r="AE16" s="65">
        <v>-7.4845187204209863E-17</v>
      </c>
      <c r="AF16" s="65" t="s">
        <v>1085</v>
      </c>
      <c r="AG16" s="65" t="s">
        <v>1086</v>
      </c>
      <c r="AH16" s="65">
        <v>0.27677028167595791</v>
      </c>
      <c r="AI16" s="65">
        <v>1.0623861336923881</v>
      </c>
      <c r="AJ16" s="65">
        <v>1.121094430922017</v>
      </c>
      <c r="AK16" s="65">
        <v>1.0438580830698589</v>
      </c>
      <c r="AL16" s="65">
        <v>7.6477245447375202</v>
      </c>
      <c r="AM16" s="65">
        <v>7.6477245447374722</v>
      </c>
    </row>
    <row r="17" spans="1:39" x14ac:dyDescent="0.3">
      <c r="A17" s="66">
        <v>15</v>
      </c>
      <c r="B17" s="65"/>
      <c r="C17" s="65">
        <v>150</v>
      </c>
      <c r="D17" s="65">
        <v>8.1783294677734375E-2</v>
      </c>
      <c r="E17" s="65" t="b">
        <v>0</v>
      </c>
      <c r="F17" s="65">
        <v>5.2260863999999986E-4</v>
      </c>
      <c r="G17" s="65">
        <v>6.6375427160496632E-7</v>
      </c>
      <c r="H17" s="65">
        <v>7.2770370370370957E-4</v>
      </c>
      <c r="I17" s="65">
        <v>3.1762962962963992E-4</v>
      </c>
      <c r="J17" s="65">
        <v>1.8251851851855411E-4</v>
      </c>
      <c r="K17" s="65">
        <v>9.2020867633706605E-20</v>
      </c>
      <c r="L17" s="65">
        <v>1.8875259259259251E-2</v>
      </c>
      <c r="M17" s="65">
        <v>1.0557629629629641E-2</v>
      </c>
      <c r="N17" s="65">
        <v>7.4074074074074181E-3</v>
      </c>
      <c r="O17" s="65">
        <v>2.5722299940135469E-18</v>
      </c>
      <c r="P17" s="65">
        <v>4.7438222222222222E-2</v>
      </c>
      <c r="Q17" s="65">
        <v>8.2202074074074066E-2</v>
      </c>
      <c r="R17" s="65">
        <v>-4.5710222222222222E-2</v>
      </c>
      <c r="S17" s="65">
        <v>-6.6054146335379416E-17</v>
      </c>
      <c r="T17" s="65">
        <v>4.8165925925925931E-2</v>
      </c>
      <c r="U17" s="65">
        <v>8.2519703703703706E-2</v>
      </c>
      <c r="V17" s="65">
        <v>-4.5527703703703667E-2</v>
      </c>
      <c r="W17" s="65">
        <v>-6.5962125467745709E-17</v>
      </c>
      <c r="X17" s="65">
        <v>4.8165925925925931E-2</v>
      </c>
      <c r="Y17" s="65">
        <v>8.2519703703703706E-2</v>
      </c>
      <c r="Z17" s="65">
        <v>-4.5527703703703667E-2</v>
      </c>
      <c r="AA17" s="65">
        <v>-6.5962125467745709E-17</v>
      </c>
      <c r="AB17" s="65">
        <v>2.929066666666668E-2</v>
      </c>
      <c r="AC17" s="65">
        <v>7.1962074074074067E-2</v>
      </c>
      <c r="AD17" s="65">
        <v>-5.2935111111111093E-2</v>
      </c>
      <c r="AE17" s="65">
        <v>-6.8534355461759256E-17</v>
      </c>
      <c r="AF17" s="65" t="s">
        <v>1087</v>
      </c>
      <c r="AG17" s="65" t="s">
        <v>1088</v>
      </c>
      <c r="AH17" s="65">
        <v>2.2232804242991882</v>
      </c>
      <c r="AI17" s="65">
        <v>1.8831496059672119</v>
      </c>
      <c r="AJ17" s="65">
        <v>0.96093825022448753</v>
      </c>
      <c r="AK17" s="65">
        <v>0.8919015963351633</v>
      </c>
      <c r="AL17" s="65">
        <v>16.27010985578179</v>
      </c>
      <c r="AM17" s="65">
        <v>16.270109855781779</v>
      </c>
    </row>
    <row r="18" spans="1:39" x14ac:dyDescent="0.3">
      <c r="A18" s="66">
        <v>16</v>
      </c>
      <c r="B18" s="65"/>
      <c r="C18" s="65">
        <v>150</v>
      </c>
      <c r="D18" s="65">
        <v>5.0848722457885742E-2</v>
      </c>
      <c r="E18" s="65" t="b">
        <v>0</v>
      </c>
      <c r="F18" s="65">
        <v>3.0623870419753158E-4</v>
      </c>
      <c r="G18" s="65">
        <v>8.8584849382718685E-7</v>
      </c>
      <c r="H18" s="65">
        <v>4.8118518518522341E-4</v>
      </c>
      <c r="I18" s="65">
        <v>8.0118518518518256E-4</v>
      </c>
      <c r="J18" s="65">
        <v>1.1140740740737951E-4</v>
      </c>
      <c r="K18" s="65">
        <v>2.3513218543625971E-20</v>
      </c>
      <c r="L18" s="65">
        <v>1.080651851851855E-2</v>
      </c>
      <c r="M18" s="65">
        <v>1.1382518518518519E-2</v>
      </c>
      <c r="N18" s="65">
        <v>7.7392592592592652E-3</v>
      </c>
      <c r="O18" s="65">
        <v>3.21347320096273E-19</v>
      </c>
      <c r="P18" s="65">
        <v>0.1651697777777778</v>
      </c>
      <c r="Q18" s="65">
        <v>3.7288296296296299E-2</v>
      </c>
      <c r="R18" s="65">
        <v>-6.1653333333333303E-2</v>
      </c>
      <c r="S18" s="65">
        <v>-5.0838481357813158E-17</v>
      </c>
      <c r="T18" s="65">
        <v>0.165650962962963</v>
      </c>
      <c r="U18" s="65">
        <v>3.8089481481481481E-2</v>
      </c>
      <c r="V18" s="65">
        <v>-6.1541925925925917E-2</v>
      </c>
      <c r="W18" s="65">
        <v>-5.0814968139269532E-17</v>
      </c>
      <c r="X18" s="65">
        <v>0.165650962962963</v>
      </c>
      <c r="Y18" s="65">
        <v>3.8089481481481481E-2</v>
      </c>
      <c r="Z18" s="65">
        <v>-6.1541925925925917E-2</v>
      </c>
      <c r="AA18" s="65">
        <v>-5.0814968139269532E-17</v>
      </c>
      <c r="AB18" s="65">
        <v>0.15484444444444451</v>
      </c>
      <c r="AC18" s="65">
        <v>2.670696296296296E-2</v>
      </c>
      <c r="AD18" s="65">
        <v>-5.3802666666666651E-2</v>
      </c>
      <c r="AE18" s="65">
        <v>-5.0493620819173259E-17</v>
      </c>
      <c r="AF18" s="65" t="s">
        <v>1089</v>
      </c>
      <c r="AG18" s="65" t="s">
        <v>1090</v>
      </c>
      <c r="AH18" s="65">
        <v>1.266150320994788</v>
      </c>
      <c r="AI18" s="65">
        <v>1.0910146158809859</v>
      </c>
      <c r="AJ18" s="65">
        <v>0.99575047788698701</v>
      </c>
      <c r="AK18" s="65">
        <v>0.9268007925603382</v>
      </c>
      <c r="AL18" s="65">
        <v>12.575588337249149</v>
      </c>
      <c r="AM18" s="65">
        <v>12.575588337249149</v>
      </c>
    </row>
    <row r="19" spans="1:39" x14ac:dyDescent="0.3">
      <c r="A19" s="66">
        <v>17</v>
      </c>
      <c r="B19" s="65"/>
      <c r="C19" s="65">
        <v>150</v>
      </c>
      <c r="D19" s="65">
        <v>6.382441520690918E-2</v>
      </c>
      <c r="E19" s="65" t="b">
        <v>0</v>
      </c>
      <c r="F19" s="65">
        <v>5.9579539489712669E-5</v>
      </c>
      <c r="G19" s="65">
        <v>4.9425066666668762E-7</v>
      </c>
      <c r="H19" s="65">
        <v>6.3762962962962688E-4</v>
      </c>
      <c r="I19" s="65">
        <v>9.0074074074103505E-5</v>
      </c>
      <c r="J19" s="65">
        <v>2.8207407407410823E-4</v>
      </c>
      <c r="K19" s="65">
        <v>1.1814666601550231E-19</v>
      </c>
      <c r="L19" s="65">
        <v>3.5863703703703652E-3</v>
      </c>
      <c r="M19" s="65">
        <v>1.3700740740741071E-3</v>
      </c>
      <c r="N19" s="65">
        <v>6.6962962962963477E-3</v>
      </c>
      <c r="O19" s="65">
        <v>4.6474892454752467E-19</v>
      </c>
      <c r="P19" s="65">
        <v>-4.013274074074074E-2</v>
      </c>
      <c r="Q19" s="65">
        <v>0.1921114074074074</v>
      </c>
      <c r="R19" s="65">
        <v>-6.0728888888888543E-3</v>
      </c>
      <c r="S19" s="65">
        <v>-7.8654328608277801E-17</v>
      </c>
      <c r="T19" s="65">
        <v>-4.0770370370370367E-2</v>
      </c>
      <c r="U19" s="65">
        <v>0.1922014814814815</v>
      </c>
      <c r="V19" s="65">
        <v>-6.3549629629629624E-3</v>
      </c>
      <c r="W19" s="65">
        <v>-7.8772475274293303E-17</v>
      </c>
      <c r="X19" s="65">
        <v>-4.0770370370370367E-2</v>
      </c>
      <c r="Y19" s="65">
        <v>0.1922014814814815</v>
      </c>
      <c r="Z19" s="65">
        <v>-6.3549629629629624E-3</v>
      </c>
      <c r="AA19" s="65">
        <v>-7.8772475274293303E-17</v>
      </c>
      <c r="AB19" s="65">
        <v>-4.4356740740740731E-2</v>
      </c>
      <c r="AC19" s="65">
        <v>0.19083140740740739</v>
      </c>
      <c r="AD19" s="65">
        <v>3.4133333333338512E-4</v>
      </c>
      <c r="AE19" s="65">
        <v>-7.8307726349745779E-17</v>
      </c>
      <c r="AF19" s="65" t="s">
        <v>1091</v>
      </c>
      <c r="AG19" s="65" t="s">
        <v>1092</v>
      </c>
      <c r="AH19" s="65">
        <v>0.43471291117815158</v>
      </c>
      <c r="AI19" s="65">
        <v>0.33139248908048319</v>
      </c>
      <c r="AJ19" s="65">
        <v>0.13853159840428031</v>
      </c>
      <c r="AK19" s="65">
        <v>0.12756271814139061</v>
      </c>
      <c r="AL19" s="65">
        <v>105.3711301753079</v>
      </c>
      <c r="AM19" s="65">
        <v>105.3711301753091</v>
      </c>
    </row>
    <row r="20" spans="1:39" x14ac:dyDescent="0.3">
      <c r="A20" s="66">
        <v>18</v>
      </c>
      <c r="B20" s="65"/>
      <c r="C20" s="65">
        <v>150</v>
      </c>
      <c r="D20" s="65">
        <v>4.8872232437133789E-2</v>
      </c>
      <c r="E20" s="65" t="b">
        <v>0</v>
      </c>
      <c r="F20" s="65">
        <v>1.216778998518523E-4</v>
      </c>
      <c r="G20" s="65">
        <v>7.6397985185183063E-7</v>
      </c>
      <c r="H20" s="65">
        <v>4.5511111111110059E-4</v>
      </c>
      <c r="I20" s="65">
        <v>7.3955555555554886E-4</v>
      </c>
      <c r="J20" s="65">
        <v>9.9555555555547182E-5</v>
      </c>
      <c r="K20" s="65">
        <v>2.2642358597573511E-20</v>
      </c>
      <c r="L20" s="65">
        <v>8.2488888888888889E-4</v>
      </c>
      <c r="M20" s="65">
        <v>1.0979555555555579E-2</v>
      </c>
      <c r="N20" s="65">
        <v>6.6844444444444373E-4</v>
      </c>
      <c r="O20" s="65">
        <v>4.8942328968591089E-19</v>
      </c>
      <c r="P20" s="65">
        <v>6.7102814814814837E-2</v>
      </c>
      <c r="Q20" s="65">
        <v>-0.29544533333333328</v>
      </c>
      <c r="R20" s="65">
        <v>8.2574222222222216E-2</v>
      </c>
      <c r="S20" s="65">
        <v>-2.4811380436556461E-17</v>
      </c>
      <c r="T20" s="65">
        <v>6.6647703703703737E-2</v>
      </c>
      <c r="U20" s="65">
        <v>-0.29618488888888889</v>
      </c>
      <c r="V20" s="65">
        <v>8.2474666666666668E-2</v>
      </c>
      <c r="W20" s="65">
        <v>-2.4834022795154031E-17</v>
      </c>
      <c r="X20" s="65">
        <v>6.6647703703703737E-2</v>
      </c>
      <c r="Y20" s="65">
        <v>-0.29618488888888889</v>
      </c>
      <c r="Z20" s="65">
        <v>8.2474666666666668E-2</v>
      </c>
      <c r="AA20" s="65">
        <v>-2.4834022795154031E-17</v>
      </c>
      <c r="AB20" s="65">
        <v>6.7472592592592626E-2</v>
      </c>
      <c r="AC20" s="65">
        <v>-0.28520533333333331</v>
      </c>
      <c r="AD20" s="65">
        <v>8.3143111111111112E-2</v>
      </c>
      <c r="AE20" s="65">
        <v>-2.5323446084839939E-17</v>
      </c>
      <c r="AF20" s="65" t="s">
        <v>1093</v>
      </c>
      <c r="AG20" s="65" t="s">
        <v>1094</v>
      </c>
      <c r="AH20" s="65">
        <v>0.38985020010662808</v>
      </c>
      <c r="AI20" s="65">
        <v>0.24063013140815989</v>
      </c>
      <c r="AJ20" s="65">
        <v>0.74317552935280617</v>
      </c>
      <c r="AK20" s="65">
        <v>0.70272486177715443</v>
      </c>
      <c r="AL20" s="65">
        <v>0.81048456630459487</v>
      </c>
      <c r="AM20" s="65">
        <v>0.81048456630455323</v>
      </c>
    </row>
    <row r="21" spans="1:39" x14ac:dyDescent="0.3">
      <c r="A21" s="66">
        <v>19</v>
      </c>
      <c r="B21" s="65"/>
      <c r="C21" s="65">
        <v>150</v>
      </c>
      <c r="D21" s="65">
        <v>4.8894643783569343E-2</v>
      </c>
      <c r="E21" s="65" t="b">
        <v>0</v>
      </c>
      <c r="F21" s="65">
        <v>2.2151306218930051E-4</v>
      </c>
      <c r="G21" s="65">
        <v>7.2305693497940887E-6</v>
      </c>
      <c r="H21" s="65">
        <v>1.1543703703703609E-3</v>
      </c>
      <c r="I21" s="65">
        <v>1.626074074074058E-3</v>
      </c>
      <c r="J21" s="65">
        <v>1.803851851851831E-3</v>
      </c>
      <c r="K21" s="65">
        <v>2.6270941706153581E-19</v>
      </c>
      <c r="L21" s="65">
        <v>9.502814814814825E-3</v>
      </c>
      <c r="M21" s="65">
        <v>1.018785185185184E-2</v>
      </c>
      <c r="N21" s="65">
        <v>5.2361481481481703E-3</v>
      </c>
      <c r="O21" s="65">
        <v>1.0131004039168989E-19</v>
      </c>
      <c r="P21" s="65">
        <v>0.18035437037037039</v>
      </c>
      <c r="Q21" s="65">
        <v>0.13085155555555561</v>
      </c>
      <c r="R21" s="65">
        <v>2.8871111111111111E-2</v>
      </c>
      <c r="S21" s="65">
        <v>-4.3621955271459807E-17</v>
      </c>
      <c r="T21" s="65">
        <v>0.1792</v>
      </c>
      <c r="U21" s="65">
        <v>0.1292254814814815</v>
      </c>
      <c r="V21" s="65">
        <v>2.706725925925928E-2</v>
      </c>
      <c r="W21" s="65">
        <v>-4.3884664688521343E-17</v>
      </c>
      <c r="X21" s="65">
        <v>0.1792</v>
      </c>
      <c r="Y21" s="65">
        <v>0.1292254814814815</v>
      </c>
      <c r="Z21" s="65">
        <v>2.706725925925928E-2</v>
      </c>
      <c r="AA21" s="65">
        <v>-4.3884664688521343E-17</v>
      </c>
      <c r="AB21" s="65">
        <v>0.1887028148148148</v>
      </c>
      <c r="AC21" s="65">
        <v>0.13941333333333331</v>
      </c>
      <c r="AD21" s="65">
        <v>2.183111111111111E-2</v>
      </c>
      <c r="AE21" s="65">
        <v>-4.3985974728913033E-17</v>
      </c>
      <c r="AF21" s="65" t="s">
        <v>1095</v>
      </c>
      <c r="AG21" s="65" t="s">
        <v>1096</v>
      </c>
      <c r="AH21" s="65">
        <v>1.0815259448525809</v>
      </c>
      <c r="AI21" s="65">
        <v>0.94281949869727821</v>
      </c>
      <c r="AJ21" s="65">
        <v>0.96845135814716765</v>
      </c>
      <c r="AK21" s="65">
        <v>0.89601691374037085</v>
      </c>
      <c r="AL21" s="65">
        <v>19.344951396794869</v>
      </c>
      <c r="AM21" s="65">
        <v>19.344951396794851</v>
      </c>
    </row>
    <row r="22" spans="1:39" x14ac:dyDescent="0.3">
      <c r="A22" s="66">
        <v>20</v>
      </c>
      <c r="B22" s="65"/>
      <c r="C22" s="65">
        <v>150</v>
      </c>
      <c r="D22" s="65">
        <v>6.0833454132080078E-2</v>
      </c>
      <c r="E22" s="65" t="b">
        <v>0</v>
      </c>
      <c r="F22" s="65">
        <v>3.9225119815637882E-4</v>
      </c>
      <c r="G22" s="65">
        <v>4.6525503209874383E-6</v>
      </c>
      <c r="H22" s="65">
        <v>1.851259259259219E-3</v>
      </c>
      <c r="I22" s="65">
        <v>5.1674074074073428E-4</v>
      </c>
      <c r="J22" s="65">
        <v>9.789629629629315E-4</v>
      </c>
      <c r="K22" s="65">
        <v>7.5184242009869573E-20</v>
      </c>
      <c r="L22" s="65">
        <v>9.5407407407407593E-3</v>
      </c>
      <c r="M22" s="65">
        <v>1.7327407407407399E-2</v>
      </c>
      <c r="N22" s="65">
        <v>9.9318518518515253E-4</v>
      </c>
      <c r="O22" s="65">
        <v>2.3510315677142502E-18</v>
      </c>
      <c r="P22" s="65">
        <v>-5.0737777777777743E-2</v>
      </c>
      <c r="Q22" s="65">
        <v>-3.2324740740740737E-2</v>
      </c>
      <c r="R22" s="65">
        <v>-0.21758577777777779</v>
      </c>
      <c r="S22" s="65">
        <v>-9.2113178787991666E-17</v>
      </c>
      <c r="T22" s="65">
        <v>-4.8886518518518517E-2</v>
      </c>
      <c r="U22" s="65">
        <v>-3.1808000000000003E-2</v>
      </c>
      <c r="V22" s="65">
        <v>-0.2185647407407407</v>
      </c>
      <c r="W22" s="65">
        <v>-9.2037994545981796E-17</v>
      </c>
      <c r="X22" s="65">
        <v>-4.8886518518518517E-2</v>
      </c>
      <c r="Y22" s="65">
        <v>-3.1808000000000003E-2</v>
      </c>
      <c r="Z22" s="65">
        <v>-0.2185647407407407</v>
      </c>
      <c r="AA22" s="65">
        <v>-9.2037994545981796E-17</v>
      </c>
      <c r="AB22" s="65">
        <v>-3.9345777777777757E-2</v>
      </c>
      <c r="AC22" s="65">
        <v>-4.9135407407407412E-2</v>
      </c>
      <c r="AD22" s="65">
        <v>-0.21757155555555549</v>
      </c>
      <c r="AE22" s="65">
        <v>-8.9686962978267546E-17</v>
      </c>
      <c r="AF22" s="65" t="s">
        <v>1097</v>
      </c>
      <c r="AG22" s="65" t="s">
        <v>1098</v>
      </c>
      <c r="AH22" s="65">
        <v>0.63930507036126372</v>
      </c>
      <c r="AI22" s="65">
        <v>1.4646710235958751</v>
      </c>
      <c r="AJ22" s="65">
        <v>1.4284672200079691</v>
      </c>
      <c r="AK22" s="65">
        <v>1.3348807842646739</v>
      </c>
      <c r="AL22" s="65">
        <v>0.45441235481035991</v>
      </c>
      <c r="AM22" s="65">
        <v>0.45441235481033943</v>
      </c>
    </row>
    <row r="23" spans="1:39" x14ac:dyDescent="0.3">
      <c r="A23" s="66">
        <v>21</v>
      </c>
      <c r="B23" s="65"/>
      <c r="C23" s="65">
        <v>150</v>
      </c>
      <c r="D23" s="65">
        <v>7.3796272277832031E-2</v>
      </c>
      <c r="E23" s="65" t="b">
        <v>0</v>
      </c>
      <c r="F23" s="65">
        <v>2.4643296886694022E-4</v>
      </c>
      <c r="G23" s="65">
        <v>2.826183813441495E-8</v>
      </c>
      <c r="H23" s="65">
        <v>7.3481481481483396E-5</v>
      </c>
      <c r="I23" s="65">
        <v>2.3703703703706339E-5</v>
      </c>
      <c r="J23" s="65">
        <v>1.4933333333327911E-4</v>
      </c>
      <c r="K23" s="65">
        <v>2.8738378219990041E-20</v>
      </c>
      <c r="L23" s="65">
        <v>1.157925925925926E-2</v>
      </c>
      <c r="M23" s="65">
        <v>7.627851851851844E-3</v>
      </c>
      <c r="N23" s="65">
        <v>7.3599999999999499E-3</v>
      </c>
      <c r="O23" s="65">
        <v>1.852319105270341E-18</v>
      </c>
      <c r="P23" s="65">
        <v>-1.199644444444444E-2</v>
      </c>
      <c r="Q23" s="65">
        <v>5.3786074074074083E-2</v>
      </c>
      <c r="R23" s="65">
        <v>0.1316266666666667</v>
      </c>
      <c r="S23" s="65">
        <v>-4.9875310257470422E-17</v>
      </c>
      <c r="T23" s="65">
        <v>-1.206992592592592E-2</v>
      </c>
      <c r="U23" s="65">
        <v>5.3809777777777783E-2</v>
      </c>
      <c r="V23" s="65">
        <v>0.13147733333333339</v>
      </c>
      <c r="W23" s="65">
        <v>-4.9904048635690412E-17</v>
      </c>
      <c r="X23" s="65">
        <v>-1.206992592592592E-2</v>
      </c>
      <c r="Y23" s="65">
        <v>5.3809777777777783E-2</v>
      </c>
      <c r="Z23" s="65">
        <v>0.13147733333333339</v>
      </c>
      <c r="AA23" s="65">
        <v>-4.9904048635690412E-17</v>
      </c>
      <c r="AB23" s="65">
        <v>-4.9066666666665803E-4</v>
      </c>
      <c r="AC23" s="65">
        <v>6.1437629629629627E-2</v>
      </c>
      <c r="AD23" s="65">
        <v>0.13883733333333331</v>
      </c>
      <c r="AE23" s="65">
        <v>-4.8051729530420071E-17</v>
      </c>
      <c r="AF23" s="65" t="s">
        <v>1099</v>
      </c>
      <c r="AG23" s="65" t="s">
        <v>1100</v>
      </c>
      <c r="AH23" s="65">
        <v>1.4970569213220919</v>
      </c>
      <c r="AI23" s="65">
        <v>1.0581750899236639</v>
      </c>
      <c r="AJ23" s="65">
        <v>0.67659435485489061</v>
      </c>
      <c r="AK23" s="65">
        <v>0.62913684216724763</v>
      </c>
      <c r="AL23" s="65">
        <v>5.5979230894045218</v>
      </c>
      <c r="AM23" s="65">
        <v>5.5979230894045182</v>
      </c>
    </row>
    <row r="24" spans="1:39" x14ac:dyDescent="0.3">
      <c r="A24" s="66">
        <v>22</v>
      </c>
      <c r="B24" s="65"/>
      <c r="C24" s="65">
        <v>150</v>
      </c>
      <c r="D24" s="65">
        <v>5.8845043182373047E-2</v>
      </c>
      <c r="E24" s="65" t="b">
        <v>0</v>
      </c>
      <c r="F24" s="65">
        <v>1.8744936647462358E-5</v>
      </c>
      <c r="G24" s="65">
        <v>1.3886844663923551E-6</v>
      </c>
      <c r="H24" s="65">
        <v>2.5599999999999229E-4</v>
      </c>
      <c r="I24" s="65">
        <v>1.0808888888888949E-3</v>
      </c>
      <c r="J24" s="65">
        <v>3.9348148148151551E-4</v>
      </c>
      <c r="K24" s="65">
        <v>8.3021981524397184E-20</v>
      </c>
      <c r="L24" s="65">
        <v>2.332444444444449E-3</v>
      </c>
      <c r="M24" s="65">
        <v>3.5840000000000038E-3</v>
      </c>
      <c r="N24" s="65">
        <v>6.7792592592594986E-4</v>
      </c>
      <c r="O24" s="65">
        <v>1.6836625623812379E-20</v>
      </c>
      <c r="P24" s="65">
        <v>5.053392592592594E-2</v>
      </c>
      <c r="Q24" s="65">
        <v>3.8909629629629627E-2</v>
      </c>
      <c r="R24" s="65">
        <v>4.3591111111111143E-2</v>
      </c>
      <c r="S24" s="65">
        <v>-5.2087875093761061E-17</v>
      </c>
      <c r="T24" s="65">
        <v>5.0789925925925933E-2</v>
      </c>
      <c r="U24" s="65">
        <v>3.9990518518518522E-2</v>
      </c>
      <c r="V24" s="65">
        <v>4.3197629629629627E-2</v>
      </c>
      <c r="W24" s="65">
        <v>-5.2170897075285458E-17</v>
      </c>
      <c r="X24" s="65">
        <v>5.0789925925925933E-2</v>
      </c>
      <c r="Y24" s="65">
        <v>3.9990518518518522E-2</v>
      </c>
      <c r="Z24" s="65">
        <v>4.3197629629629627E-2</v>
      </c>
      <c r="AA24" s="65">
        <v>-5.2170897075285458E-17</v>
      </c>
      <c r="AB24" s="65">
        <v>4.8457481481481483E-2</v>
      </c>
      <c r="AC24" s="65">
        <v>3.6406518518518519E-2</v>
      </c>
      <c r="AD24" s="65">
        <v>4.3875555555555577E-2</v>
      </c>
      <c r="AE24" s="65">
        <v>-5.2154060449661652E-17</v>
      </c>
      <c r="AF24" s="65" t="s">
        <v>1101</v>
      </c>
      <c r="AG24" s="65" t="s">
        <v>1102</v>
      </c>
      <c r="AH24" s="65">
        <v>0.3344246067802385</v>
      </c>
      <c r="AI24" s="65">
        <v>0.17187747955159319</v>
      </c>
      <c r="AJ24" s="65">
        <v>0.31405304554275731</v>
      </c>
      <c r="AK24" s="65">
        <v>0.29227306271945319</v>
      </c>
      <c r="AL24" s="65">
        <v>1.569359086918408</v>
      </c>
      <c r="AM24" s="65">
        <v>1.569359086918406</v>
      </c>
    </row>
    <row r="25" spans="1:39" x14ac:dyDescent="0.3">
      <c r="A25" s="66">
        <v>23</v>
      </c>
      <c r="B25" s="65"/>
      <c r="C25" s="65">
        <v>150</v>
      </c>
      <c r="D25" s="65">
        <v>5.6836605072021477E-2</v>
      </c>
      <c r="E25" s="65" t="b">
        <v>0</v>
      </c>
      <c r="F25" s="65">
        <v>1.3945956293004189E-4</v>
      </c>
      <c r="G25" s="65">
        <v>5.4670643621404231E-7</v>
      </c>
      <c r="H25" s="65">
        <v>5.4281481481485705E-4</v>
      </c>
      <c r="I25" s="65">
        <v>4.5985185185185018E-4</v>
      </c>
      <c r="J25" s="65">
        <v>2.0148148148149689E-4</v>
      </c>
      <c r="K25" s="65">
        <v>6.9959082333517833E-20</v>
      </c>
      <c r="L25" s="65">
        <v>8.4503703703704136E-3</v>
      </c>
      <c r="M25" s="65">
        <v>8.1398518518518495E-3</v>
      </c>
      <c r="N25" s="65">
        <v>1.339259259259262E-3</v>
      </c>
      <c r="O25" s="65">
        <v>1.369282121855548E-18</v>
      </c>
      <c r="P25" s="65">
        <v>0.178386962962963</v>
      </c>
      <c r="Q25" s="65">
        <v>3.482311111111111E-2</v>
      </c>
      <c r="R25" s="65">
        <v>-0.166912</v>
      </c>
      <c r="S25" s="65">
        <v>-6.1959362869003695E-17</v>
      </c>
      <c r="T25" s="65">
        <v>0.17784414814814811</v>
      </c>
      <c r="U25" s="65">
        <v>3.528296296296296E-2</v>
      </c>
      <c r="V25" s="65">
        <v>-0.16671051851851851</v>
      </c>
      <c r="W25" s="65">
        <v>-6.2029321951337212E-17</v>
      </c>
      <c r="X25" s="65">
        <v>0.17784414814814811</v>
      </c>
      <c r="Y25" s="65">
        <v>3.528296296296296E-2</v>
      </c>
      <c r="Z25" s="65">
        <v>-0.16671051851851851</v>
      </c>
      <c r="AA25" s="65">
        <v>-6.2029321951337212E-17</v>
      </c>
      <c r="AB25" s="65">
        <v>0.1862945185185185</v>
      </c>
      <c r="AC25" s="65">
        <v>2.7143111111111111E-2</v>
      </c>
      <c r="AD25" s="65">
        <v>-0.1680497777777778</v>
      </c>
      <c r="AE25" s="65">
        <v>-6.0660039829481665E-17</v>
      </c>
      <c r="AF25" s="65" t="s">
        <v>1103</v>
      </c>
      <c r="AG25" s="65" t="s">
        <v>1104</v>
      </c>
      <c r="AH25" s="65">
        <v>0.59973560099612111</v>
      </c>
      <c r="AI25" s="65">
        <v>1.434139537627181</v>
      </c>
      <c r="AJ25" s="65">
        <v>0.71033579868510666</v>
      </c>
      <c r="AK25" s="65">
        <v>0.66126149245658361</v>
      </c>
      <c r="AL25" s="65">
        <v>0.80334418677398123</v>
      </c>
      <c r="AM25" s="65">
        <v>0.80334418677398167</v>
      </c>
    </row>
    <row r="26" spans="1:39" x14ac:dyDescent="0.3">
      <c r="A26" s="66">
        <v>24</v>
      </c>
      <c r="B26" s="65"/>
      <c r="C26" s="65">
        <v>150</v>
      </c>
      <c r="D26" s="65">
        <v>5.8880090713500977E-2</v>
      </c>
      <c r="E26" s="65" t="b">
        <v>0</v>
      </c>
      <c r="F26" s="65">
        <v>1.8724569020576201E-4</v>
      </c>
      <c r="G26" s="65">
        <v>9.9507516049381291E-7</v>
      </c>
      <c r="H26" s="65">
        <v>4.9540740740740274E-4</v>
      </c>
      <c r="I26" s="65">
        <v>2.0385185185185781E-4</v>
      </c>
      <c r="J26" s="65">
        <v>8.4148148148147431E-4</v>
      </c>
      <c r="K26" s="65">
        <v>1.512393439658224E-19</v>
      </c>
      <c r="L26" s="65">
        <v>5.6770370370370499E-3</v>
      </c>
      <c r="M26" s="65">
        <v>1.901037037037027E-3</v>
      </c>
      <c r="N26" s="65">
        <v>1.230459259259261E-2</v>
      </c>
      <c r="O26" s="65">
        <v>9.2804641585164296E-19</v>
      </c>
      <c r="P26" s="65">
        <v>6.6064592592592605E-2</v>
      </c>
      <c r="Q26" s="65">
        <v>-3.9028148148148152E-2</v>
      </c>
      <c r="R26" s="65">
        <v>-1.8431999999999969E-2</v>
      </c>
      <c r="S26" s="65">
        <v>-5.3009244916692903E-17</v>
      </c>
      <c r="T26" s="65">
        <v>6.6560000000000008E-2</v>
      </c>
      <c r="U26" s="65">
        <v>-3.8824296296296287E-2</v>
      </c>
      <c r="V26" s="65">
        <v>-1.7590518518518498E-2</v>
      </c>
      <c r="W26" s="65">
        <v>-5.285800557272708E-17</v>
      </c>
      <c r="X26" s="65">
        <v>6.6560000000000008E-2</v>
      </c>
      <c r="Y26" s="65">
        <v>-3.8824296296296287E-2</v>
      </c>
      <c r="Z26" s="65">
        <v>-1.7590518518518498E-2</v>
      </c>
      <c r="AA26" s="65">
        <v>-5.285800557272708E-17</v>
      </c>
      <c r="AB26" s="65">
        <v>7.2237037037037058E-2</v>
      </c>
      <c r="AC26" s="65">
        <v>-3.692325925925926E-2</v>
      </c>
      <c r="AD26" s="65">
        <v>-2.9895111111111108E-2</v>
      </c>
      <c r="AE26" s="65">
        <v>-5.3786051988578717E-17</v>
      </c>
      <c r="AF26" s="65" t="s">
        <v>1105</v>
      </c>
      <c r="AG26" s="65" t="s">
        <v>1106</v>
      </c>
      <c r="AH26" s="65">
        <v>0.64405857179191306</v>
      </c>
      <c r="AI26" s="65">
        <v>0.63681528206279292</v>
      </c>
      <c r="AJ26" s="65">
        <v>0.15581973220348891</v>
      </c>
      <c r="AK26" s="65">
        <v>0.14566604154676641</v>
      </c>
      <c r="AL26" s="65">
        <v>69.950141490365297</v>
      </c>
      <c r="AM26" s="65">
        <v>69.950141490365468</v>
      </c>
    </row>
    <row r="27" spans="1:39" x14ac:dyDescent="0.3">
      <c r="A27" s="66">
        <v>25</v>
      </c>
      <c r="B27" s="65"/>
      <c r="C27" s="65">
        <v>150</v>
      </c>
      <c r="D27" s="65">
        <v>7.2804450988769531E-2</v>
      </c>
      <c r="E27" s="65" t="b">
        <v>0</v>
      </c>
      <c r="F27" s="65">
        <v>2.6479923059533669E-4</v>
      </c>
      <c r="G27" s="65">
        <v>5.0238648010959921E-7</v>
      </c>
      <c r="H27" s="65">
        <v>2.157037037036971E-4</v>
      </c>
      <c r="I27" s="65">
        <v>3.7451851851846851E-4</v>
      </c>
      <c r="J27" s="65">
        <v>5.6177777777768889E-4</v>
      </c>
      <c r="K27" s="65">
        <v>1.9449205462019059E-20</v>
      </c>
      <c r="L27" s="65">
        <v>8.2607407407407421E-3</v>
      </c>
      <c r="M27" s="65">
        <v>1.3790814814814849E-2</v>
      </c>
      <c r="N27" s="65">
        <v>2.524444444444357E-3</v>
      </c>
      <c r="O27" s="65">
        <v>2.1652481125546831E-18</v>
      </c>
      <c r="P27" s="65">
        <v>-4.420740740740719E-3</v>
      </c>
      <c r="Q27" s="65">
        <v>-0.13260088888888891</v>
      </c>
      <c r="R27" s="65">
        <v>-0.1376853333333333</v>
      </c>
      <c r="S27" s="65">
        <v>-7.051585212569523E-17</v>
      </c>
      <c r="T27" s="65">
        <v>-4.6364444444444161E-3</v>
      </c>
      <c r="U27" s="65">
        <v>-0.13222637037037041</v>
      </c>
      <c r="V27" s="65">
        <v>-0.13712355555555561</v>
      </c>
      <c r="W27" s="65">
        <v>-7.0496402920233211E-17</v>
      </c>
      <c r="X27" s="65">
        <v>-4.6364444444444161E-3</v>
      </c>
      <c r="Y27" s="65">
        <v>-0.13222637037037041</v>
      </c>
      <c r="Z27" s="65">
        <v>-0.13712355555555561</v>
      </c>
      <c r="AA27" s="65">
        <v>-7.0496402920233211E-17</v>
      </c>
      <c r="AB27" s="65">
        <v>-1.2897185185185161E-2</v>
      </c>
      <c r="AC27" s="65">
        <v>-0.1184355555555556</v>
      </c>
      <c r="AD27" s="65">
        <v>-0.13964799999999999</v>
      </c>
      <c r="AE27" s="65">
        <v>-7.2661651032787894E-17</v>
      </c>
      <c r="AF27" s="65" t="s">
        <v>1107</v>
      </c>
      <c r="AG27" s="65" t="s">
        <v>1108</v>
      </c>
      <c r="AH27" s="65">
        <v>0.57464258528203016</v>
      </c>
      <c r="AI27" s="65">
        <v>1.3345156785604011</v>
      </c>
      <c r="AJ27" s="65">
        <v>1.0499884576205161</v>
      </c>
      <c r="AK27" s="65">
        <v>0.98613772214047457</v>
      </c>
      <c r="AL27" s="65">
        <v>1.840999844422551</v>
      </c>
      <c r="AM27" s="65">
        <v>1.8409998444225519</v>
      </c>
    </row>
    <row r="28" spans="1:39" x14ac:dyDescent="0.3">
      <c r="A28" s="66">
        <v>26</v>
      </c>
      <c r="B28" s="65"/>
      <c r="C28" s="65">
        <v>150</v>
      </c>
      <c r="D28" s="65">
        <v>5.6851863861083977E-2</v>
      </c>
      <c r="E28" s="65" t="b">
        <v>0</v>
      </c>
      <c r="F28" s="65">
        <v>1.966709761404669E-3</v>
      </c>
      <c r="G28" s="65">
        <v>4.3396249108362353E-7</v>
      </c>
      <c r="H28" s="65">
        <v>4.6933333333332161E-4</v>
      </c>
      <c r="I28" s="65">
        <v>1.9911111111103891E-4</v>
      </c>
      <c r="J28" s="65">
        <v>4.1718518518516959E-4</v>
      </c>
      <c r="K28" s="65">
        <v>9.6375167364018211E-20</v>
      </c>
      <c r="L28" s="65">
        <v>2.3480888888888898E-2</v>
      </c>
      <c r="M28" s="65">
        <v>3.558400000000006E-2</v>
      </c>
      <c r="N28" s="65">
        <v>1.2212148148148159E-2</v>
      </c>
      <c r="O28" s="65">
        <v>2.1922447708825678E-18</v>
      </c>
      <c r="P28" s="65">
        <v>9.2807111111111104E-2</v>
      </c>
      <c r="Q28" s="65">
        <v>0.39426607407407399</v>
      </c>
      <c r="R28" s="65">
        <v>9.3866666666668822E-4</v>
      </c>
      <c r="S28" s="65">
        <v>-7.3893627569814601E-17</v>
      </c>
      <c r="T28" s="65">
        <v>9.2337777777777783E-2</v>
      </c>
      <c r="U28" s="65">
        <v>0.39406696296296301</v>
      </c>
      <c r="V28" s="65">
        <v>5.2148148148151857E-4</v>
      </c>
      <c r="W28" s="65">
        <v>-7.3990002737178619E-17</v>
      </c>
      <c r="X28" s="65">
        <v>9.2337777777777783E-2</v>
      </c>
      <c r="Y28" s="65">
        <v>0.39406696296296301</v>
      </c>
      <c r="Z28" s="65">
        <v>5.2148148148151857E-4</v>
      </c>
      <c r="AA28" s="65">
        <v>-7.3990002737178619E-17</v>
      </c>
      <c r="AB28" s="65">
        <v>6.8856888888888884E-2</v>
      </c>
      <c r="AC28" s="65">
        <v>0.35848296296296289</v>
      </c>
      <c r="AD28" s="65">
        <v>-1.1690666666666639E-2</v>
      </c>
      <c r="AE28" s="65">
        <v>-7.6182247508061187E-17</v>
      </c>
      <c r="AF28" s="65" t="s">
        <v>1109</v>
      </c>
      <c r="AG28" s="65" t="s">
        <v>1110</v>
      </c>
      <c r="AH28" s="65">
        <v>2.9609873581503638</v>
      </c>
      <c r="AI28" s="65">
        <v>1.659195683383017</v>
      </c>
      <c r="AJ28" s="65">
        <v>4.5207154850410163</v>
      </c>
      <c r="AK28" s="65">
        <v>4.0799194013130702</v>
      </c>
      <c r="AL28" s="65">
        <v>2341.8181818181788</v>
      </c>
      <c r="AM28" s="65">
        <v>2341.8181818178568</v>
      </c>
    </row>
    <row r="29" spans="1:39" x14ac:dyDescent="0.3">
      <c r="A29" s="66">
        <v>27</v>
      </c>
      <c r="B29" s="65"/>
      <c r="C29" s="65">
        <v>150</v>
      </c>
      <c r="D29" s="65">
        <v>5.9852123260498047E-2</v>
      </c>
      <c r="E29" s="65" t="b">
        <v>0</v>
      </c>
      <c r="F29" s="65">
        <v>3.2636935866117939E-4</v>
      </c>
      <c r="G29" s="65">
        <v>2.3592735253773561E-7</v>
      </c>
      <c r="H29" s="65">
        <v>4.6696296296297462E-4</v>
      </c>
      <c r="I29" s="65">
        <v>8.0592592592597379E-5</v>
      </c>
      <c r="J29" s="65">
        <v>1.066666666666716E-4</v>
      </c>
      <c r="K29" s="65">
        <v>6.531449595450153E-20</v>
      </c>
      <c r="L29" s="65">
        <v>7.1277037037036917E-3</v>
      </c>
      <c r="M29" s="65">
        <v>1.596207407407407E-2</v>
      </c>
      <c r="N29" s="65">
        <v>4.5582222222222144E-3</v>
      </c>
      <c r="O29" s="65">
        <v>4.5371803189744878E-19</v>
      </c>
      <c r="P29" s="65">
        <v>-0.13450192592592591</v>
      </c>
      <c r="Q29" s="65">
        <v>4.581214814814815E-2</v>
      </c>
      <c r="R29" s="65">
        <v>-0.12445866666666661</v>
      </c>
      <c r="S29" s="65">
        <v>-9.5751051069334396E-17</v>
      </c>
      <c r="T29" s="65">
        <v>-0.13496888888888889</v>
      </c>
      <c r="U29" s="65">
        <v>4.5731555555555553E-2</v>
      </c>
      <c r="V29" s="65">
        <v>-0.12456533333333331</v>
      </c>
      <c r="W29" s="65">
        <v>-9.5816365565288898E-17</v>
      </c>
      <c r="X29" s="65">
        <v>-0.13496888888888889</v>
      </c>
      <c r="Y29" s="65">
        <v>4.5731555555555553E-2</v>
      </c>
      <c r="Z29" s="65">
        <v>-0.12456533333333331</v>
      </c>
      <c r="AA29" s="65">
        <v>-9.5816365565288898E-17</v>
      </c>
      <c r="AB29" s="65">
        <v>-0.14209659259259261</v>
      </c>
      <c r="AC29" s="65">
        <v>2.976948148148148E-2</v>
      </c>
      <c r="AD29" s="65">
        <v>-0.12912355555555549</v>
      </c>
      <c r="AE29" s="65">
        <v>-9.6270083597186346E-17</v>
      </c>
      <c r="AF29" s="65" t="s">
        <v>1111</v>
      </c>
      <c r="AG29" s="65" t="s">
        <v>1112</v>
      </c>
      <c r="AH29" s="65">
        <v>1.4227783042082589</v>
      </c>
      <c r="AI29" s="65">
        <v>0.314864983496569</v>
      </c>
      <c r="AJ29" s="65">
        <v>1.40577117527583</v>
      </c>
      <c r="AK29" s="65">
        <v>1.3078205519494259</v>
      </c>
      <c r="AL29" s="65">
        <v>3.6593023919620928</v>
      </c>
      <c r="AM29" s="65">
        <v>3.6593023919620582</v>
      </c>
    </row>
    <row r="30" spans="1:39" x14ac:dyDescent="0.3">
      <c r="A30" s="66">
        <v>28</v>
      </c>
      <c r="B30" s="65"/>
      <c r="C30" s="65">
        <v>150</v>
      </c>
      <c r="D30" s="65">
        <v>5.8349370956420898E-2</v>
      </c>
      <c r="E30" s="65" t="b">
        <v>0</v>
      </c>
      <c r="F30" s="65">
        <v>3.8828900082304521E-5</v>
      </c>
      <c r="G30" s="65">
        <v>1.045777909465026E-6</v>
      </c>
      <c r="H30" s="65">
        <v>7.134814814814712E-4</v>
      </c>
      <c r="I30" s="65">
        <v>5.0725925925926285E-4</v>
      </c>
      <c r="J30" s="65">
        <v>5.2859259259260827E-4</v>
      </c>
      <c r="K30" s="65">
        <v>5.3703030007040891E-20</v>
      </c>
      <c r="L30" s="65">
        <v>8.0829629629630695E-4</v>
      </c>
      <c r="M30" s="65">
        <v>6.167703703703703E-3</v>
      </c>
      <c r="N30" s="65">
        <v>3.6740740740738581E-4</v>
      </c>
      <c r="O30" s="65">
        <v>3.2366961328574418E-19</v>
      </c>
      <c r="P30" s="65">
        <v>2.7204740740740741E-2</v>
      </c>
      <c r="Q30" s="65">
        <v>0.18615703703703701</v>
      </c>
      <c r="R30" s="65">
        <v>-8.241777777777777E-2</v>
      </c>
      <c r="S30" s="65">
        <v>-7.9392817842536956E-17</v>
      </c>
      <c r="T30" s="65">
        <v>2.649125925925927E-2</v>
      </c>
      <c r="U30" s="65">
        <v>0.1866642962962963</v>
      </c>
      <c r="V30" s="65">
        <v>-8.1889185185185162E-2</v>
      </c>
      <c r="W30" s="65">
        <v>-7.9446520872543997E-17</v>
      </c>
      <c r="X30" s="65">
        <v>2.649125925925927E-2</v>
      </c>
      <c r="Y30" s="65">
        <v>0.1866642962962963</v>
      </c>
      <c r="Z30" s="65">
        <v>-8.1889185185185162E-2</v>
      </c>
      <c r="AA30" s="65">
        <v>-7.9446520872543997E-17</v>
      </c>
      <c r="AB30" s="65">
        <v>2.568296296296296E-2</v>
      </c>
      <c r="AC30" s="65">
        <v>0.1804965925925926</v>
      </c>
      <c r="AD30" s="65">
        <v>-8.1521777777777776E-2</v>
      </c>
      <c r="AE30" s="65">
        <v>-7.9122851259258253E-17</v>
      </c>
      <c r="AF30" s="65" t="s">
        <v>1113</v>
      </c>
      <c r="AG30" s="65" t="s">
        <v>1114</v>
      </c>
      <c r="AH30" s="65">
        <v>0.2373951687455943</v>
      </c>
      <c r="AI30" s="65">
        <v>7.4274285776000606E-2</v>
      </c>
      <c r="AJ30" s="65">
        <v>0.62015972545790965</v>
      </c>
      <c r="AK30" s="65">
        <v>0.57130756596723309</v>
      </c>
      <c r="AL30" s="65">
        <v>0.44866413870954602</v>
      </c>
      <c r="AM30" s="65">
        <v>0.44866413870951899</v>
      </c>
    </row>
    <row r="31" spans="1:39" x14ac:dyDescent="0.3">
      <c r="A31" s="66">
        <v>29</v>
      </c>
      <c r="B31" s="65"/>
      <c r="C31" s="65">
        <v>150</v>
      </c>
      <c r="D31" s="65">
        <v>7.3324203491210938E-2</v>
      </c>
      <c r="E31" s="65" t="b">
        <v>0</v>
      </c>
      <c r="F31" s="65">
        <v>3.8774113694375922E-4</v>
      </c>
      <c r="G31" s="65">
        <v>3.9856496021951122E-7</v>
      </c>
      <c r="H31" s="65">
        <v>5.546666666666894E-4</v>
      </c>
      <c r="I31" s="65">
        <v>8.5333333333333095E-5</v>
      </c>
      <c r="J31" s="65">
        <v>2.8918518518519792E-4</v>
      </c>
      <c r="K31" s="65">
        <v>2.7286944976571328E-20</v>
      </c>
      <c r="L31" s="65">
        <v>1.09937777777778E-2</v>
      </c>
      <c r="M31" s="65">
        <v>1.9626666666666681E-3</v>
      </c>
      <c r="N31" s="65">
        <v>1.6218074074074079E-2</v>
      </c>
      <c r="O31" s="65">
        <v>3.4526693994805601E-18</v>
      </c>
      <c r="P31" s="65">
        <v>9.0773333333333331E-2</v>
      </c>
      <c r="Q31" s="65">
        <v>4.3119407407407398E-2</v>
      </c>
      <c r="R31" s="65">
        <v>5.4471111111111283E-3</v>
      </c>
      <c r="S31" s="65">
        <v>-5.2089036240355818E-17</v>
      </c>
      <c r="T31" s="65">
        <v>9.132800000000002E-2</v>
      </c>
      <c r="U31" s="65">
        <v>4.3204740740740738E-2</v>
      </c>
      <c r="V31" s="65">
        <v>5.1579259259259304E-3</v>
      </c>
      <c r="W31" s="65">
        <v>-5.2061749295379247E-17</v>
      </c>
      <c r="X31" s="65">
        <v>9.132800000000002E-2</v>
      </c>
      <c r="Y31" s="65">
        <v>4.3204740740740738E-2</v>
      </c>
      <c r="Z31" s="65">
        <v>5.1579259259259304E-3</v>
      </c>
      <c r="AA31" s="65">
        <v>-5.2061749295379247E-17</v>
      </c>
      <c r="AB31" s="65">
        <v>0.1023217777777778</v>
      </c>
      <c r="AC31" s="65">
        <v>4.124207407407407E-2</v>
      </c>
      <c r="AD31" s="65">
        <v>2.137600000000001E-2</v>
      </c>
      <c r="AE31" s="65">
        <v>-4.8609079895898687E-17</v>
      </c>
      <c r="AF31" s="65" t="s">
        <v>1115</v>
      </c>
      <c r="AG31" s="65" t="s">
        <v>1116</v>
      </c>
      <c r="AH31" s="65">
        <v>1.055049855041188</v>
      </c>
      <c r="AI31" s="65">
        <v>1.407847917792922</v>
      </c>
      <c r="AJ31" s="65">
        <v>0.17246718481668269</v>
      </c>
      <c r="AK31" s="65">
        <v>0.16047492977580599</v>
      </c>
      <c r="AL31" s="65">
        <v>314.4301470588249</v>
      </c>
      <c r="AM31" s="65">
        <v>314.43014705882189</v>
      </c>
    </row>
    <row r="32" spans="1:39" x14ac:dyDescent="0.3">
      <c r="A32" s="66">
        <v>30</v>
      </c>
      <c r="B32" s="65"/>
      <c r="C32" s="65">
        <v>150</v>
      </c>
      <c r="D32" s="65">
        <v>5.0851106643676758E-2</v>
      </c>
      <c r="E32" s="65" t="b">
        <v>0</v>
      </c>
      <c r="F32" s="65">
        <v>1.186762791330592E-4</v>
      </c>
      <c r="G32" s="65">
        <v>9.4800206310012696E-7</v>
      </c>
      <c r="H32" s="65">
        <v>7.5377777777776989E-4</v>
      </c>
      <c r="I32" s="65">
        <v>5.973333333333386E-4</v>
      </c>
      <c r="J32" s="65">
        <v>1.517037037036886E-4</v>
      </c>
      <c r="K32" s="65">
        <v>1.1030892650099321E-19</v>
      </c>
      <c r="L32" s="65">
        <v>5.9875555555555654E-3</v>
      </c>
      <c r="M32" s="65">
        <v>8.9031111111111116E-3</v>
      </c>
      <c r="N32" s="65">
        <v>1.886814814814834E-3</v>
      </c>
      <c r="O32" s="65">
        <v>1.5094905731712391E-18</v>
      </c>
      <c r="P32" s="65">
        <v>-2.2198518518518499E-2</v>
      </c>
      <c r="Q32" s="65">
        <v>-0.1843413333333333</v>
      </c>
      <c r="R32" s="65">
        <v>-3.983644444444441E-2</v>
      </c>
      <c r="S32" s="65">
        <v>-5.754178064928827E-17</v>
      </c>
      <c r="T32" s="65">
        <v>-2.2952296296296269E-2</v>
      </c>
      <c r="U32" s="65">
        <v>-0.18374399999999999</v>
      </c>
      <c r="V32" s="65">
        <v>-3.9684740740740722E-2</v>
      </c>
      <c r="W32" s="65">
        <v>-5.7652089575789263E-17</v>
      </c>
      <c r="X32" s="65">
        <v>-2.2952296296296269E-2</v>
      </c>
      <c r="Y32" s="65">
        <v>-0.18374399999999999</v>
      </c>
      <c r="Z32" s="65">
        <v>-3.9684740740740722E-2</v>
      </c>
      <c r="AA32" s="65">
        <v>-5.7652089575789263E-17</v>
      </c>
      <c r="AB32" s="65">
        <v>-2.8939851851851831E-2</v>
      </c>
      <c r="AC32" s="65">
        <v>-0.17484088888888891</v>
      </c>
      <c r="AD32" s="65">
        <v>-4.1571555555555563E-2</v>
      </c>
      <c r="AE32" s="65">
        <v>-5.9161580148960502E-17</v>
      </c>
      <c r="AF32" s="65" t="s">
        <v>1117</v>
      </c>
      <c r="AG32" s="65" t="s">
        <v>1118</v>
      </c>
      <c r="AH32" s="65">
        <v>0.46378658428524527</v>
      </c>
      <c r="AI32" s="65">
        <v>0.93061770555973</v>
      </c>
      <c r="AJ32" s="65">
        <v>0.6522698086784714</v>
      </c>
      <c r="AK32" s="65">
        <v>0.61401399135415946</v>
      </c>
      <c r="AL32" s="65">
        <v>4.754509616533352</v>
      </c>
      <c r="AM32" s="65">
        <v>4.7545096165333591</v>
      </c>
    </row>
    <row r="33" spans="1:39" x14ac:dyDescent="0.3">
      <c r="A33" s="66">
        <v>31</v>
      </c>
      <c r="B33" s="65"/>
      <c r="C33" s="65">
        <v>150</v>
      </c>
      <c r="D33" s="65">
        <v>8.0295085906982422E-2</v>
      </c>
      <c r="E33" s="65" t="b">
        <v>0</v>
      </c>
      <c r="F33" s="65">
        <v>1.456284760493831E-4</v>
      </c>
      <c r="G33" s="65">
        <v>7.4276156049382162E-6</v>
      </c>
      <c r="H33" s="65">
        <v>4.977777777778053E-4</v>
      </c>
      <c r="I33" s="65">
        <v>4.2666666666665848E-4</v>
      </c>
      <c r="J33" s="65">
        <v>2.645333333333319E-3</v>
      </c>
      <c r="K33" s="65">
        <v>3.5879429777685539E-19</v>
      </c>
      <c r="L33" s="65">
        <v>1.0097777777777799E-2</v>
      </c>
      <c r="M33" s="65">
        <v>4.608000000000001E-3</v>
      </c>
      <c r="N33" s="65">
        <v>4.7359999999999902E-3</v>
      </c>
      <c r="O33" s="65">
        <v>1.534455224958314E-18</v>
      </c>
      <c r="P33" s="65">
        <v>0.1016154074074074</v>
      </c>
      <c r="Q33" s="65">
        <v>0.22233837037037041</v>
      </c>
      <c r="R33" s="65">
        <v>-7.3813333333333314E-2</v>
      </c>
      <c r="S33" s="65">
        <v>-7.1441866535006058E-17</v>
      </c>
      <c r="T33" s="65">
        <v>0.1011176296296296</v>
      </c>
      <c r="U33" s="65">
        <v>0.22191170370370369</v>
      </c>
      <c r="V33" s="65">
        <v>-7.6458666666666633E-2</v>
      </c>
      <c r="W33" s="65">
        <v>-7.1800660832782913E-17</v>
      </c>
      <c r="X33" s="65">
        <v>0.1011176296296296</v>
      </c>
      <c r="Y33" s="65">
        <v>0.22191170370370369</v>
      </c>
      <c r="Z33" s="65">
        <v>-7.6458666666666633E-2</v>
      </c>
      <c r="AA33" s="65">
        <v>-7.1800660832782913E-17</v>
      </c>
      <c r="AB33" s="65">
        <v>0.1112154074074074</v>
      </c>
      <c r="AC33" s="65">
        <v>0.2265197037037037</v>
      </c>
      <c r="AD33" s="65">
        <v>-7.1722666666666643E-2</v>
      </c>
      <c r="AE33" s="65">
        <v>-7.0266205607824599E-17</v>
      </c>
      <c r="AF33" s="65" t="s">
        <v>1119</v>
      </c>
      <c r="AG33" s="65" t="s">
        <v>1120</v>
      </c>
      <c r="AH33" s="65">
        <v>1.067466660330497</v>
      </c>
      <c r="AI33" s="65">
        <v>1.059999993218451</v>
      </c>
      <c r="AJ33" s="65">
        <v>0.48035661534171897</v>
      </c>
      <c r="AK33" s="65">
        <v>0.44124011200657748</v>
      </c>
      <c r="AL33" s="65">
        <v>6.1941964285714066</v>
      </c>
      <c r="AM33" s="65">
        <v>6.194196428571356</v>
      </c>
    </row>
    <row r="34" spans="1:39" x14ac:dyDescent="0.3">
      <c r="A34" s="66">
        <v>32</v>
      </c>
      <c r="B34" s="65"/>
      <c r="C34" s="65">
        <v>150</v>
      </c>
      <c r="D34" s="65">
        <v>5.5841922760009773E-2</v>
      </c>
      <c r="E34" s="65" t="b">
        <v>0</v>
      </c>
      <c r="F34" s="65">
        <v>5.2237608384087928E-5</v>
      </c>
      <c r="G34" s="65">
        <v>1.9851834293551991E-7</v>
      </c>
      <c r="H34" s="65">
        <v>2.2755555555554341E-4</v>
      </c>
      <c r="I34" s="65">
        <v>2.2755555555555029E-4</v>
      </c>
      <c r="J34" s="65">
        <v>3.0814814814814773E-4</v>
      </c>
      <c r="K34" s="65">
        <v>7.9538541740168853E-20</v>
      </c>
      <c r="L34" s="65">
        <v>3.1146666666666601E-3</v>
      </c>
      <c r="M34" s="65">
        <v>3.8400000000000101E-3</v>
      </c>
      <c r="N34" s="65">
        <v>5.2717037037037142E-3</v>
      </c>
      <c r="O34" s="65">
        <v>7.91901977617528E-19</v>
      </c>
      <c r="P34" s="65">
        <v>-9.0666666666666534E-3</v>
      </c>
      <c r="Q34" s="65">
        <v>7.2493037037037036E-2</v>
      </c>
      <c r="R34" s="65">
        <v>1.4307555555555591E-2</v>
      </c>
      <c r="S34" s="65">
        <v>-6.502943446551508E-17</v>
      </c>
      <c r="T34" s="65">
        <v>-8.8391111111111101E-3</v>
      </c>
      <c r="U34" s="65">
        <v>7.2265481481481486E-2</v>
      </c>
      <c r="V34" s="65">
        <v>1.461570370370374E-2</v>
      </c>
      <c r="W34" s="65">
        <v>-6.4949895923774912E-17</v>
      </c>
      <c r="X34" s="65">
        <v>-8.8391111111111101E-3</v>
      </c>
      <c r="Y34" s="65">
        <v>7.2265481481481486E-2</v>
      </c>
      <c r="Z34" s="65">
        <v>1.461570370370374E-2</v>
      </c>
      <c r="AA34" s="65">
        <v>-6.4949895923774912E-17</v>
      </c>
      <c r="AB34" s="65">
        <v>-1.195377777777777E-2</v>
      </c>
      <c r="AC34" s="65">
        <v>6.8425481481481476E-2</v>
      </c>
      <c r="AD34" s="65">
        <v>9.3440000000000259E-3</v>
      </c>
      <c r="AE34" s="65">
        <v>-6.574179790139244E-17</v>
      </c>
      <c r="AF34" s="65" t="s">
        <v>1121</v>
      </c>
      <c r="AG34" s="65" t="s">
        <v>1122</v>
      </c>
      <c r="AH34" s="65">
        <v>0.44696165742037508</v>
      </c>
      <c r="AI34" s="65">
        <v>0.23747868890498861</v>
      </c>
      <c r="AJ34" s="65">
        <v>0.34627864765079552</v>
      </c>
      <c r="AK34" s="65">
        <v>0.3216146196550782</v>
      </c>
      <c r="AL34" s="65">
        <v>36.068764190723357</v>
      </c>
      <c r="AM34" s="65">
        <v>36.068764190723208</v>
      </c>
    </row>
    <row r="35" spans="1:39" x14ac:dyDescent="0.3">
      <c r="A35" s="66">
        <v>33</v>
      </c>
      <c r="B35" s="65"/>
      <c r="C35" s="65">
        <v>150</v>
      </c>
      <c r="D35" s="65">
        <v>6.4825534820556641E-2</v>
      </c>
      <c r="E35" s="65" t="b">
        <v>0</v>
      </c>
      <c r="F35" s="65">
        <v>9.8910623780521444E-5</v>
      </c>
      <c r="G35" s="65">
        <v>2.7084954513030168E-6</v>
      </c>
      <c r="H35" s="65">
        <v>2.8681481481485083E-4</v>
      </c>
      <c r="I35" s="65">
        <v>9.0548148148147933E-4</v>
      </c>
      <c r="J35" s="65">
        <v>1.343999999999942E-3</v>
      </c>
      <c r="K35" s="65">
        <v>1.8491259521348421E-19</v>
      </c>
      <c r="L35" s="65">
        <v>7.9881481481484939E-4</v>
      </c>
      <c r="M35" s="65">
        <v>9.893925925925931E-3</v>
      </c>
      <c r="N35" s="65">
        <v>6.186666666666979E-4</v>
      </c>
      <c r="O35" s="65">
        <v>4.3223681989462009E-19</v>
      </c>
      <c r="P35" s="65">
        <v>0.12248414814814811</v>
      </c>
      <c r="Q35" s="65">
        <v>-7.1625481481481484E-2</v>
      </c>
      <c r="R35" s="65">
        <v>0.1125973333333334</v>
      </c>
      <c r="S35" s="65">
        <v>-2.8057365742172037E-17</v>
      </c>
      <c r="T35" s="65">
        <v>0.1221973333333333</v>
      </c>
      <c r="U35" s="65">
        <v>-7.2530962962962964E-2</v>
      </c>
      <c r="V35" s="65">
        <v>0.1139413333333333</v>
      </c>
      <c r="W35" s="65">
        <v>-2.7872453146958553E-17</v>
      </c>
      <c r="X35" s="65">
        <v>0.1221973333333333</v>
      </c>
      <c r="Y35" s="65">
        <v>-7.2530962962962964E-2</v>
      </c>
      <c r="Z35" s="65">
        <v>0.1139413333333333</v>
      </c>
      <c r="AA35" s="65">
        <v>-2.7872453146958553E-17</v>
      </c>
      <c r="AB35" s="65">
        <v>0.1229961481481481</v>
      </c>
      <c r="AC35" s="65">
        <v>-6.2637037037037033E-2</v>
      </c>
      <c r="AD35" s="65">
        <v>0.11456</v>
      </c>
      <c r="AE35" s="65">
        <v>-2.8304689966853173E-17</v>
      </c>
      <c r="AF35" s="65" t="s">
        <v>1123</v>
      </c>
      <c r="AG35" s="65" t="s">
        <v>1124</v>
      </c>
      <c r="AH35" s="65">
        <v>0.31839680208216781</v>
      </c>
      <c r="AI35" s="65">
        <v>0.2099607589872893</v>
      </c>
      <c r="AJ35" s="65">
        <v>0.78915924467909926</v>
      </c>
      <c r="AK35" s="65">
        <v>0.73902993132003647</v>
      </c>
      <c r="AL35" s="65">
        <v>0.54296948137055667</v>
      </c>
      <c r="AM35" s="65">
        <v>0.54296948137051659</v>
      </c>
    </row>
    <row r="36" spans="1:39" x14ac:dyDescent="0.3">
      <c r="A36" s="66">
        <v>34</v>
      </c>
      <c r="B36" s="65"/>
      <c r="C36" s="65">
        <v>150</v>
      </c>
      <c r="D36" s="65">
        <v>6.2830924987792969E-2</v>
      </c>
      <c r="E36" s="65" t="b">
        <v>0</v>
      </c>
      <c r="F36" s="65">
        <v>6.6939524459808033E-4</v>
      </c>
      <c r="G36" s="65">
        <v>6.4749388203040015E-8</v>
      </c>
      <c r="H36" s="65">
        <v>1.137777777778029E-4</v>
      </c>
      <c r="I36" s="65">
        <v>2.275555555555919E-4</v>
      </c>
      <c r="J36" s="65">
        <v>4.7407407407322466E-6</v>
      </c>
      <c r="K36" s="65">
        <v>5.8057329736008968E-22</v>
      </c>
      <c r="L36" s="65">
        <v>2.579911111111113E-2</v>
      </c>
      <c r="M36" s="65">
        <v>1.194666666666636E-3</v>
      </c>
      <c r="N36" s="65">
        <v>1.5407407407407451E-3</v>
      </c>
      <c r="O36" s="65">
        <v>3.4213184414223811E-18</v>
      </c>
      <c r="P36" s="65">
        <v>-4.056414814814812E-2</v>
      </c>
      <c r="Q36" s="65">
        <v>-0.1076551111111111</v>
      </c>
      <c r="R36" s="65">
        <v>2.4945777777777799E-2</v>
      </c>
      <c r="S36" s="65">
        <v>-5.6553064323861111E-17</v>
      </c>
      <c r="T36" s="65">
        <v>-4.0677925925925923E-2</v>
      </c>
      <c r="U36" s="65">
        <v>-0.1078826666666667</v>
      </c>
      <c r="V36" s="65">
        <v>2.4941037037037071E-2</v>
      </c>
      <c r="W36" s="65">
        <v>-5.6553644897158471E-17</v>
      </c>
      <c r="X36" s="65">
        <v>-4.0677925925925923E-2</v>
      </c>
      <c r="Y36" s="65">
        <v>-0.1078826666666667</v>
      </c>
      <c r="Z36" s="65">
        <v>2.4941037037037071E-2</v>
      </c>
      <c r="AA36" s="65">
        <v>-5.6553644897158471E-17</v>
      </c>
      <c r="AB36" s="65">
        <v>-1.48788148148148E-2</v>
      </c>
      <c r="AC36" s="65">
        <v>-0.1090773333333333</v>
      </c>
      <c r="AD36" s="65">
        <v>2.6481777777777819E-2</v>
      </c>
      <c r="AE36" s="65">
        <v>-5.3132326455736089E-17</v>
      </c>
      <c r="AF36" s="65" t="s">
        <v>1125</v>
      </c>
      <c r="AG36" s="65" t="s">
        <v>1126</v>
      </c>
      <c r="AH36" s="65">
        <v>3.0783444016951669</v>
      </c>
      <c r="AI36" s="65">
        <v>2.8664609645843182</v>
      </c>
      <c r="AJ36" s="65">
        <v>9.2675793568593998E-2</v>
      </c>
      <c r="AK36" s="65">
        <v>8.6940254920821858E-2</v>
      </c>
      <c r="AL36" s="65">
        <v>6.1775327884433251</v>
      </c>
      <c r="AM36" s="65">
        <v>6.1775327884432762</v>
      </c>
    </row>
    <row r="37" spans="1:39" x14ac:dyDescent="0.3">
      <c r="A37" s="66">
        <v>35</v>
      </c>
      <c r="B37" s="65"/>
      <c r="C37" s="65">
        <v>150</v>
      </c>
      <c r="D37" s="65">
        <v>5.1860809326171882E-2</v>
      </c>
      <c r="E37" s="65" t="b">
        <v>0</v>
      </c>
      <c r="F37" s="65">
        <v>6.0010962348422288E-5</v>
      </c>
      <c r="G37" s="65">
        <v>5.8221634019204671E-7</v>
      </c>
      <c r="H37" s="65">
        <v>5.7125925925924359E-4</v>
      </c>
      <c r="I37" s="65">
        <v>4.0296296296296608E-4</v>
      </c>
      <c r="J37" s="65">
        <v>3.0577777777780762E-4</v>
      </c>
      <c r="K37" s="65">
        <v>7.8377395145954038E-21</v>
      </c>
      <c r="L37" s="65">
        <v>5.1460740740740807E-3</v>
      </c>
      <c r="M37" s="65">
        <v>2.3371851851851921E-3</v>
      </c>
      <c r="N37" s="65">
        <v>5.2977777777777476E-3</v>
      </c>
      <c r="O37" s="65">
        <v>1.245329722865619E-19</v>
      </c>
      <c r="P37" s="65">
        <v>-0.2037973333333333</v>
      </c>
      <c r="Q37" s="65">
        <v>0.11063703703703701</v>
      </c>
      <c r="R37" s="65">
        <v>-0.1089422222222222</v>
      </c>
      <c r="S37" s="65">
        <v>-1.063064541888831E-16</v>
      </c>
      <c r="T37" s="65">
        <v>-0.20322607407407409</v>
      </c>
      <c r="U37" s="65">
        <v>0.11104</v>
      </c>
      <c r="V37" s="65">
        <v>-0.109248</v>
      </c>
      <c r="W37" s="65">
        <v>-1.062986164493685E-16</v>
      </c>
      <c r="X37" s="65">
        <v>-0.20322607407407409</v>
      </c>
      <c r="Y37" s="65">
        <v>0.11104</v>
      </c>
      <c r="Z37" s="65">
        <v>-0.109248</v>
      </c>
      <c r="AA37" s="65">
        <v>-1.062986164493685E-16</v>
      </c>
      <c r="AB37" s="65">
        <v>-0.19808000000000001</v>
      </c>
      <c r="AC37" s="65">
        <v>0.10870281481481479</v>
      </c>
      <c r="AD37" s="65">
        <v>-0.1145457777777777</v>
      </c>
      <c r="AE37" s="65">
        <v>-1.061740834770819E-16</v>
      </c>
      <c r="AF37" s="65" t="s">
        <v>1127</v>
      </c>
      <c r="AG37" s="65" t="s">
        <v>1128</v>
      </c>
      <c r="AH37" s="65">
        <v>0.63738252888380165</v>
      </c>
      <c r="AI37" s="65">
        <v>0.50733247051212704</v>
      </c>
      <c r="AJ37" s="65">
        <v>0.21839606821795871</v>
      </c>
      <c r="AK37" s="65">
        <v>0.20231847735806241</v>
      </c>
      <c r="AL37" s="65">
        <v>4.8493132851656444</v>
      </c>
      <c r="AM37" s="65">
        <v>4.8493132851656924</v>
      </c>
    </row>
    <row r="38" spans="1:39" x14ac:dyDescent="0.3">
      <c r="A38" s="66">
        <v>36</v>
      </c>
      <c r="B38" s="65"/>
      <c r="C38" s="65">
        <v>150</v>
      </c>
      <c r="D38" s="65">
        <v>7.1807384490966797E-2</v>
      </c>
      <c r="E38" s="65" t="b">
        <v>0</v>
      </c>
      <c r="F38" s="65">
        <v>3.4362010372564959E-4</v>
      </c>
      <c r="G38" s="65">
        <v>1.249177740466462E-5</v>
      </c>
      <c r="H38" s="65">
        <v>5.6888888888894512E-5</v>
      </c>
      <c r="I38" s="65">
        <v>1.4791111111111109E-3</v>
      </c>
      <c r="J38" s="65">
        <v>3.2094814814815908E-3</v>
      </c>
      <c r="K38" s="65">
        <v>3.0944556750011378E-19</v>
      </c>
      <c r="L38" s="65">
        <v>5.6888888888877158E-5</v>
      </c>
      <c r="M38" s="65">
        <v>1.160533333333333E-2</v>
      </c>
      <c r="N38" s="65">
        <v>1.445451851851845E-2</v>
      </c>
      <c r="O38" s="65">
        <v>2.4738228201087322E-18</v>
      </c>
      <c r="P38" s="65">
        <v>1.5087407407407419E-2</v>
      </c>
      <c r="Q38" s="65">
        <v>2.9368888888888891E-3</v>
      </c>
      <c r="R38" s="65">
        <v>-0.12599466666666659</v>
      </c>
      <c r="S38" s="65">
        <v>-7.499439454163487E-17</v>
      </c>
      <c r="T38" s="65">
        <v>1.503051851851853E-2</v>
      </c>
      <c r="U38" s="65">
        <v>1.4577777777777781E-3</v>
      </c>
      <c r="V38" s="65">
        <v>-0.12920414814814821</v>
      </c>
      <c r="W38" s="65">
        <v>-7.5303840109134984E-17</v>
      </c>
      <c r="X38" s="65">
        <v>1.503051851851853E-2</v>
      </c>
      <c r="Y38" s="65">
        <v>1.4577777777777781E-3</v>
      </c>
      <c r="Z38" s="65">
        <v>-0.12920414814814821</v>
      </c>
      <c r="AA38" s="65">
        <v>-7.5303840109134984E-17</v>
      </c>
      <c r="AB38" s="65">
        <v>1.508740740740741E-2</v>
      </c>
      <c r="AC38" s="65">
        <v>1.306311111111111E-2</v>
      </c>
      <c r="AD38" s="65">
        <v>-0.14365866666666671</v>
      </c>
      <c r="AE38" s="65">
        <v>-7.7777662929243716E-17</v>
      </c>
      <c r="AF38" s="65" t="s">
        <v>1129</v>
      </c>
      <c r="AG38" s="65" t="s">
        <v>1130</v>
      </c>
      <c r="AH38" s="65">
        <v>0.31347050766163409</v>
      </c>
      <c r="AI38" s="65">
        <v>0.31125131151693608</v>
      </c>
      <c r="AJ38" s="65">
        <v>0.98371855538601483</v>
      </c>
      <c r="AK38" s="65">
        <v>0.91757485579091491</v>
      </c>
      <c r="AL38" s="65">
        <v>11.187348646070321</v>
      </c>
      <c r="AM38" s="65">
        <v>11.187348646070321</v>
      </c>
    </row>
    <row r="39" spans="1:39" x14ac:dyDescent="0.3">
      <c r="A39" s="66">
        <v>37</v>
      </c>
      <c r="B39" s="65"/>
      <c r="C39" s="65">
        <v>150</v>
      </c>
      <c r="D39" s="65">
        <v>4.5876264572143548E-2</v>
      </c>
      <c r="E39" s="65" t="b">
        <v>0</v>
      </c>
      <c r="F39" s="65">
        <v>3.9102337580246879E-4</v>
      </c>
      <c r="G39" s="65">
        <v>7.7162571851852005E-6</v>
      </c>
      <c r="H39" s="65">
        <v>2.7022222222222309E-3</v>
      </c>
      <c r="I39" s="65">
        <v>4.5511111111107278E-4</v>
      </c>
      <c r="J39" s="65">
        <v>4.5511111111111452E-4</v>
      </c>
      <c r="K39" s="65">
        <v>2.473242246811421E-19</v>
      </c>
      <c r="L39" s="65">
        <v>1.026844444444446E-2</v>
      </c>
      <c r="M39" s="65">
        <v>1.6725333333333311E-2</v>
      </c>
      <c r="N39" s="65">
        <v>2.417777777777783E-3</v>
      </c>
      <c r="O39" s="65">
        <v>5.2948284720467844E-19</v>
      </c>
      <c r="P39" s="65">
        <v>-0.12749985185185181</v>
      </c>
      <c r="Q39" s="65">
        <v>0.47442251851851852</v>
      </c>
      <c r="R39" s="65">
        <v>8.8092444444444501E-2</v>
      </c>
      <c r="S39" s="65">
        <v>-9.5108356429141862E-17</v>
      </c>
      <c r="T39" s="65">
        <v>-0.12479762962962961</v>
      </c>
      <c r="U39" s="65">
        <v>0.47487762962962959</v>
      </c>
      <c r="V39" s="65">
        <v>8.7637333333333386E-2</v>
      </c>
      <c r="W39" s="65">
        <v>-9.486103220446072E-17</v>
      </c>
      <c r="X39" s="65">
        <v>-0.12479762962962961</v>
      </c>
      <c r="Y39" s="65">
        <v>0.47487762962962959</v>
      </c>
      <c r="Z39" s="65">
        <v>8.7637333333333386E-2</v>
      </c>
      <c r="AA39" s="65">
        <v>-9.486103220446072E-17</v>
      </c>
      <c r="AB39" s="65">
        <v>-0.13506607407407409</v>
      </c>
      <c r="AC39" s="65">
        <v>0.45815229629629628</v>
      </c>
      <c r="AD39" s="65">
        <v>8.5219555555555604E-2</v>
      </c>
      <c r="AE39" s="65">
        <v>-9.5390515051665399E-17</v>
      </c>
      <c r="AF39" s="65" t="s">
        <v>1131</v>
      </c>
      <c r="AG39" s="65" t="s">
        <v>1132</v>
      </c>
      <c r="AH39" s="65">
        <v>1.6157323813087621</v>
      </c>
      <c r="AI39" s="65">
        <v>0.54954414477212821</v>
      </c>
      <c r="AJ39" s="65">
        <v>2.3679494880463969</v>
      </c>
      <c r="AK39" s="65">
        <v>2.113483235913332</v>
      </c>
      <c r="AL39" s="65">
        <v>2.7588445309963721</v>
      </c>
      <c r="AM39" s="65">
        <v>2.7588445309963938</v>
      </c>
    </row>
    <row r="40" spans="1:39" x14ac:dyDescent="0.3">
      <c r="A40" s="66">
        <v>38</v>
      </c>
      <c r="B40" s="65"/>
      <c r="C40" s="65">
        <v>150</v>
      </c>
      <c r="D40" s="65">
        <v>6.3828468322753906E-2</v>
      </c>
      <c r="E40" s="65" t="b">
        <v>0</v>
      </c>
      <c r="F40" s="65">
        <v>1.009543873141287E-4</v>
      </c>
      <c r="G40" s="65">
        <v>1.070511231824344E-6</v>
      </c>
      <c r="H40" s="65">
        <v>1.0239999999999689E-3</v>
      </c>
      <c r="I40" s="65">
        <v>1.1377777777774051E-4</v>
      </c>
      <c r="J40" s="65">
        <v>9.4814814814804527E-5</v>
      </c>
      <c r="K40" s="65">
        <v>1.439821777486426E-19</v>
      </c>
      <c r="L40" s="65">
        <v>7.082666666666626E-3</v>
      </c>
      <c r="M40" s="65">
        <v>4.7217777777777969E-3</v>
      </c>
      <c r="N40" s="65">
        <v>5.3380740740740854E-3</v>
      </c>
      <c r="O40" s="65">
        <v>7.5474528658561944E-20</v>
      </c>
      <c r="P40" s="65">
        <v>0.21807644444444441</v>
      </c>
      <c r="Q40" s="65">
        <v>0.1613724444444444</v>
      </c>
      <c r="R40" s="65">
        <v>4.1144888888888898E-2</v>
      </c>
      <c r="S40" s="65">
        <v>-3.936809472160373E-17</v>
      </c>
      <c r="T40" s="65">
        <v>0.2191004444444444</v>
      </c>
      <c r="U40" s="65">
        <v>0.16125866666666669</v>
      </c>
      <c r="V40" s="65">
        <v>4.1239703703703709E-2</v>
      </c>
      <c r="W40" s="65">
        <v>-3.9224112543855087E-17</v>
      </c>
      <c r="X40" s="65">
        <v>0.2191004444444444</v>
      </c>
      <c r="Y40" s="65">
        <v>0.16125866666666669</v>
      </c>
      <c r="Z40" s="65">
        <v>4.1239703703703709E-2</v>
      </c>
      <c r="AA40" s="65">
        <v>-3.9224112543855087E-17</v>
      </c>
      <c r="AB40" s="65">
        <v>0.2120177777777778</v>
      </c>
      <c r="AC40" s="65">
        <v>0.15653688888888889</v>
      </c>
      <c r="AD40" s="65">
        <v>4.6577777777777787E-2</v>
      </c>
      <c r="AE40" s="65">
        <v>-3.9148638015196532E-17</v>
      </c>
      <c r="AF40" s="65" t="s">
        <v>1133</v>
      </c>
      <c r="AG40" s="65" t="s">
        <v>1134</v>
      </c>
      <c r="AH40" s="65">
        <v>0.71277604799431982</v>
      </c>
      <c r="AI40" s="65">
        <v>0.83112482974553503</v>
      </c>
      <c r="AJ40" s="65">
        <v>0.46294646968980507</v>
      </c>
      <c r="AK40" s="65">
        <v>0.42731701672619238</v>
      </c>
      <c r="AL40" s="65">
        <v>12.94401655362692</v>
      </c>
      <c r="AM40" s="65">
        <v>12.944016553626909</v>
      </c>
    </row>
    <row r="41" spans="1:39" x14ac:dyDescent="0.3">
      <c r="A41" s="66">
        <v>39</v>
      </c>
      <c r="B41" s="65"/>
      <c r="C41" s="65">
        <v>150</v>
      </c>
      <c r="D41" s="65">
        <v>9.225916862487793E-2</v>
      </c>
      <c r="E41" s="65" t="b">
        <v>0</v>
      </c>
      <c r="F41" s="65">
        <v>2.3905087561042729E-5</v>
      </c>
      <c r="G41" s="65">
        <v>2.7059445816187251E-7</v>
      </c>
      <c r="H41" s="65">
        <v>4.2666666666668629E-4</v>
      </c>
      <c r="I41" s="65">
        <v>1.1377777777776819E-4</v>
      </c>
      <c r="J41" s="65">
        <v>2.7496296296294909E-4</v>
      </c>
      <c r="K41" s="65">
        <v>9.2891727579722087E-20</v>
      </c>
      <c r="L41" s="65">
        <v>4.4942222222222328E-3</v>
      </c>
      <c r="M41" s="65">
        <v>1.479111111111125E-3</v>
      </c>
      <c r="N41" s="65">
        <v>1.232592592592618E-3</v>
      </c>
      <c r="O41" s="65">
        <v>3.0886499420269211E-19</v>
      </c>
      <c r="P41" s="65">
        <v>-0.13800533333333331</v>
      </c>
      <c r="Q41" s="65">
        <v>0.10684444444444439</v>
      </c>
      <c r="R41" s="65">
        <v>-0.14469688888888879</v>
      </c>
      <c r="S41" s="65">
        <v>-1.023957124577748E-16</v>
      </c>
      <c r="T41" s="65">
        <v>-0.138432</v>
      </c>
      <c r="U41" s="65">
        <v>0.1069582222222222</v>
      </c>
      <c r="V41" s="65">
        <v>-0.1449718518518518</v>
      </c>
      <c r="W41" s="65">
        <v>-1.0248860418535451E-16</v>
      </c>
      <c r="X41" s="65">
        <v>-0.138432</v>
      </c>
      <c r="Y41" s="65">
        <v>0.1069582222222222</v>
      </c>
      <c r="Z41" s="65">
        <v>-0.1449718518518518</v>
      </c>
      <c r="AA41" s="65">
        <v>-1.0248860418535451E-16</v>
      </c>
      <c r="AB41" s="65">
        <v>-0.13393777777777779</v>
      </c>
      <c r="AC41" s="65">
        <v>0.1084373333333333</v>
      </c>
      <c r="AD41" s="65">
        <v>-0.14620444444444439</v>
      </c>
      <c r="AE41" s="65">
        <v>-1.021797391911518E-16</v>
      </c>
      <c r="AF41" s="65" t="s">
        <v>1135</v>
      </c>
      <c r="AG41" s="65" t="s">
        <v>1136</v>
      </c>
      <c r="AH41" s="65">
        <v>0.61970095596502428</v>
      </c>
      <c r="AI41" s="65">
        <v>0.39047214828254267</v>
      </c>
      <c r="AJ41" s="65">
        <v>0.13768897422607199</v>
      </c>
      <c r="AK41" s="65">
        <v>0.1275884597883018</v>
      </c>
      <c r="AL41" s="65">
        <v>0.85022890778290294</v>
      </c>
      <c r="AM41" s="65">
        <v>0.85022890778287219</v>
      </c>
    </row>
    <row r="42" spans="1:39" x14ac:dyDescent="0.3">
      <c r="A42" s="66">
        <v>40</v>
      </c>
      <c r="B42" s="65"/>
      <c r="C42" s="65">
        <v>150</v>
      </c>
      <c r="D42" s="65">
        <v>4.9925327301025391E-2</v>
      </c>
      <c r="E42" s="65" t="b">
        <v>0</v>
      </c>
      <c r="F42" s="65">
        <v>1.065107321152261E-4</v>
      </c>
      <c r="G42" s="65">
        <v>2.7458370370372281E-7</v>
      </c>
      <c r="H42" s="65">
        <v>8.7703703703728708E-5</v>
      </c>
      <c r="I42" s="65">
        <v>1.754074074074054E-4</v>
      </c>
      <c r="J42" s="65">
        <v>4.8592592592594172E-4</v>
      </c>
      <c r="K42" s="65">
        <v>8.0989974983630707E-20</v>
      </c>
      <c r="L42" s="65">
        <v>2.164148148148165E-3</v>
      </c>
      <c r="M42" s="65">
        <v>8.1967407407407371E-3</v>
      </c>
      <c r="N42" s="65">
        <v>5.8856296296296122E-3</v>
      </c>
      <c r="O42" s="65">
        <v>4.6155577141199488E-20</v>
      </c>
      <c r="P42" s="65">
        <v>-9.402548148148146E-2</v>
      </c>
      <c r="Q42" s="65">
        <v>2.3720296296296291E-2</v>
      </c>
      <c r="R42" s="65">
        <v>-2.79893333333333E-2</v>
      </c>
      <c r="S42" s="65">
        <v>-7.7627294445223952E-17</v>
      </c>
      <c r="T42" s="65">
        <v>-9.4113185185185189E-2</v>
      </c>
      <c r="U42" s="65">
        <v>2.38957037037037E-2</v>
      </c>
      <c r="V42" s="65">
        <v>-2.8475259259259238E-2</v>
      </c>
      <c r="W42" s="65">
        <v>-7.7708284420207583E-17</v>
      </c>
      <c r="X42" s="65">
        <v>-9.4113185185185189E-2</v>
      </c>
      <c r="Y42" s="65">
        <v>2.38957037037037E-2</v>
      </c>
      <c r="Z42" s="65">
        <v>-2.8475259259259238E-2</v>
      </c>
      <c r="AA42" s="65">
        <v>-7.7708284420207583E-17</v>
      </c>
      <c r="AB42" s="65">
        <v>-9.1949037037037024E-2</v>
      </c>
      <c r="AC42" s="65">
        <v>1.569896296296296E-2</v>
      </c>
      <c r="AD42" s="65">
        <v>-3.4360888888888851E-2</v>
      </c>
      <c r="AE42" s="65">
        <v>-7.7662128843066383E-17</v>
      </c>
      <c r="AF42" s="65" t="s">
        <v>1137</v>
      </c>
      <c r="AG42" s="65" t="s">
        <v>1138</v>
      </c>
      <c r="AH42" s="65">
        <v>2.3270496679548149E-2</v>
      </c>
      <c r="AI42" s="65">
        <v>0.41600769858112341</v>
      </c>
      <c r="AJ42" s="65">
        <v>0.70826210805067003</v>
      </c>
      <c r="AK42" s="65">
        <v>0.65977956381110503</v>
      </c>
      <c r="AL42" s="65">
        <v>20.66927495213513</v>
      </c>
      <c r="AM42" s="65">
        <v>20.669274952135201</v>
      </c>
    </row>
    <row r="43" spans="1:39" x14ac:dyDescent="0.3">
      <c r="A43" s="66">
        <v>41</v>
      </c>
      <c r="B43" s="65"/>
      <c r="C43" s="65">
        <v>150</v>
      </c>
      <c r="D43" s="65">
        <v>7.775425910949707E-2</v>
      </c>
      <c r="E43" s="65" t="b">
        <v>0</v>
      </c>
      <c r="F43" s="65">
        <v>1.86441851610425E-4</v>
      </c>
      <c r="G43" s="65">
        <v>8.2549289437594303E-8</v>
      </c>
      <c r="H43" s="65">
        <v>2.2755555555555029E-4</v>
      </c>
      <c r="I43" s="65">
        <v>5.6888888888891043E-5</v>
      </c>
      <c r="J43" s="65">
        <v>1.659259259259582E-4</v>
      </c>
      <c r="K43" s="65">
        <v>1.103089265010055E-20</v>
      </c>
      <c r="L43" s="65">
        <v>1.356799999999999E-2</v>
      </c>
      <c r="M43" s="65">
        <v>9.6711111111111303E-4</v>
      </c>
      <c r="N43" s="65">
        <v>1.189925925925928E-3</v>
      </c>
      <c r="O43" s="65">
        <v>1.8665431510560021E-18</v>
      </c>
      <c r="P43" s="65">
        <v>-3.6126814814814799E-2</v>
      </c>
      <c r="Q43" s="65">
        <v>-5.6455111111111109E-2</v>
      </c>
      <c r="R43" s="65">
        <v>-0.25898666666666659</v>
      </c>
      <c r="S43" s="65">
        <v>-9.3916439449633939E-17</v>
      </c>
      <c r="T43" s="65">
        <v>-3.5899259259259249E-2</v>
      </c>
      <c r="U43" s="65">
        <v>-5.6512E-2</v>
      </c>
      <c r="V43" s="65">
        <v>-0.2591525925925926</v>
      </c>
      <c r="W43" s="65">
        <v>-9.3905408556983838E-17</v>
      </c>
      <c r="X43" s="65">
        <v>-3.5899259259259249E-2</v>
      </c>
      <c r="Y43" s="65">
        <v>-5.6512E-2</v>
      </c>
      <c r="Z43" s="65">
        <v>-0.2591525925925926</v>
      </c>
      <c r="AA43" s="65">
        <v>-9.3905408556983838E-17</v>
      </c>
      <c r="AB43" s="65">
        <v>-2.2331259259259259E-2</v>
      </c>
      <c r="AC43" s="65">
        <v>-5.7479111111111113E-2</v>
      </c>
      <c r="AD43" s="65">
        <v>-0.25796266666666667</v>
      </c>
      <c r="AE43" s="65">
        <v>-9.2038865405927836E-17</v>
      </c>
      <c r="AF43" s="65" t="s">
        <v>1139</v>
      </c>
      <c r="AG43" s="65" t="s">
        <v>1140</v>
      </c>
      <c r="AH43" s="65">
        <v>1.576421711397376</v>
      </c>
      <c r="AI43" s="65">
        <v>1.503904689949505</v>
      </c>
      <c r="AJ43" s="65">
        <v>7.8137069892904615E-2</v>
      </c>
      <c r="AK43" s="65">
        <v>7.3113504244220404E-2</v>
      </c>
      <c r="AL43" s="65">
        <v>0.45916034025426272</v>
      </c>
      <c r="AM43" s="65">
        <v>0.4591603402542454</v>
      </c>
    </row>
    <row r="44" spans="1:39" x14ac:dyDescent="0.3">
      <c r="A44" s="66">
        <v>42</v>
      </c>
      <c r="B44" s="65"/>
      <c r="C44" s="65">
        <v>150</v>
      </c>
      <c r="D44" s="65">
        <v>5.8842182159423828E-2</v>
      </c>
      <c r="E44" s="65" t="b">
        <v>0</v>
      </c>
      <c r="F44" s="65">
        <v>1.206692050699589E-4</v>
      </c>
      <c r="G44" s="65">
        <v>1.917871934156413E-7</v>
      </c>
      <c r="H44" s="65">
        <v>3.010370370370441E-4</v>
      </c>
      <c r="I44" s="65">
        <v>2.038518518518522E-4</v>
      </c>
      <c r="J44" s="65">
        <v>2.4414814814814612E-4</v>
      </c>
      <c r="K44" s="65">
        <v>5.4283603304450284E-20</v>
      </c>
      <c r="L44" s="65">
        <v>8.9481481481481495E-3</v>
      </c>
      <c r="M44" s="65">
        <v>6.2814814814814808E-3</v>
      </c>
      <c r="N44" s="65">
        <v>1.069037037037035E-3</v>
      </c>
      <c r="O44" s="65">
        <v>1.611381186860338E-18</v>
      </c>
      <c r="P44" s="65">
        <v>-8.4235851851851853E-2</v>
      </c>
      <c r="Q44" s="65">
        <v>-2.676148148148148E-3</v>
      </c>
      <c r="R44" s="65">
        <v>6.7925333333333365E-2</v>
      </c>
      <c r="S44" s="65">
        <v>-6.3065935573797713E-17</v>
      </c>
      <c r="T44" s="65">
        <v>-8.3934814814814809E-2</v>
      </c>
      <c r="U44" s="65">
        <v>-2.4722962962962958E-3</v>
      </c>
      <c r="V44" s="65">
        <v>6.8169481481481511E-2</v>
      </c>
      <c r="W44" s="65">
        <v>-6.3011651970493263E-17</v>
      </c>
      <c r="X44" s="65">
        <v>-8.3934814814814809E-2</v>
      </c>
      <c r="Y44" s="65">
        <v>-2.4722962962962958E-3</v>
      </c>
      <c r="Z44" s="65">
        <v>6.8169481481481511E-2</v>
      </c>
      <c r="AA44" s="65">
        <v>-6.3011651970493263E-17</v>
      </c>
      <c r="AB44" s="65">
        <v>-9.2882962962962959E-2</v>
      </c>
      <c r="AC44" s="65">
        <v>3.809185185185185E-3</v>
      </c>
      <c r="AD44" s="65">
        <v>6.7100444444444476E-2</v>
      </c>
      <c r="AE44" s="65">
        <v>-6.4623033157353601E-17</v>
      </c>
      <c r="AF44" s="65" t="s">
        <v>1141</v>
      </c>
      <c r="AG44" s="65" t="s">
        <v>1142</v>
      </c>
      <c r="AH44" s="65">
        <v>0.91672632684734334</v>
      </c>
      <c r="AI44" s="65">
        <v>1.0689796806277549</v>
      </c>
      <c r="AJ44" s="65">
        <v>0.53067785691516534</v>
      </c>
      <c r="AK44" s="65">
        <v>0.49510643790139769</v>
      </c>
      <c r="AL44" s="65">
        <v>1.568204735908753</v>
      </c>
      <c r="AM44" s="65">
        <v>1.5682047359087521</v>
      </c>
    </row>
    <row r="45" spans="1:39" x14ac:dyDescent="0.3">
      <c r="A45" s="66">
        <v>43</v>
      </c>
      <c r="B45" s="65"/>
      <c r="C45" s="65">
        <v>150</v>
      </c>
      <c r="D45" s="65">
        <v>6.8815231323242188E-2</v>
      </c>
      <c r="E45" s="65" t="b">
        <v>0</v>
      </c>
      <c r="F45" s="65">
        <v>2.0529940859259231E-4</v>
      </c>
      <c r="G45" s="65">
        <v>6.6547358024691614E-8</v>
      </c>
      <c r="H45" s="65">
        <v>2.1333333333334309E-4</v>
      </c>
      <c r="I45" s="65">
        <v>1.4222222222221029E-4</v>
      </c>
      <c r="J45" s="65">
        <v>2.844444444443511E-5</v>
      </c>
      <c r="K45" s="65">
        <v>1.3933759136950301E-20</v>
      </c>
      <c r="L45" s="65">
        <v>1.3425777777777771E-2</v>
      </c>
      <c r="M45" s="65">
        <v>2.446222222222183E-3</v>
      </c>
      <c r="N45" s="65">
        <v>4.3662222222222444E-3</v>
      </c>
      <c r="O45" s="65">
        <v>1.259263482003259E-18</v>
      </c>
      <c r="P45" s="65">
        <v>-6.3314962962962962E-2</v>
      </c>
      <c r="Q45" s="65">
        <v>0.16215940740740739</v>
      </c>
      <c r="R45" s="65">
        <v>-5.6462222222222178E-2</v>
      </c>
      <c r="S45" s="65">
        <v>-8.5830214563814984E-17</v>
      </c>
      <c r="T45" s="65">
        <v>-6.3101629629629619E-2</v>
      </c>
      <c r="U45" s="65">
        <v>0.1623016296296296</v>
      </c>
      <c r="V45" s="65">
        <v>-5.6490666666666613E-2</v>
      </c>
      <c r="W45" s="65">
        <v>-8.5816280804678034E-17</v>
      </c>
      <c r="X45" s="65">
        <v>-6.3101629629629619E-2</v>
      </c>
      <c r="Y45" s="65">
        <v>0.1623016296296296</v>
      </c>
      <c r="Z45" s="65">
        <v>-5.6490666666666613E-2</v>
      </c>
      <c r="AA45" s="65">
        <v>-8.5816280804678034E-17</v>
      </c>
      <c r="AB45" s="65">
        <v>-4.9675851851851853E-2</v>
      </c>
      <c r="AC45" s="65">
        <v>0.15985540740740739</v>
      </c>
      <c r="AD45" s="65">
        <v>-6.0856888888888863E-2</v>
      </c>
      <c r="AE45" s="65">
        <v>-8.4557017322674774E-17</v>
      </c>
      <c r="AF45" s="65" t="s">
        <v>1143</v>
      </c>
      <c r="AG45" s="65" t="s">
        <v>1144</v>
      </c>
      <c r="AH45" s="65">
        <v>1.472946559629722</v>
      </c>
      <c r="AI45" s="65">
        <v>1.4048591363550771</v>
      </c>
      <c r="AJ45" s="65">
        <v>0.24008524188080929</v>
      </c>
      <c r="AK45" s="65">
        <v>0.22159025809670641</v>
      </c>
      <c r="AL45" s="65">
        <v>7.729103726082684</v>
      </c>
      <c r="AM45" s="65">
        <v>7.7291037260826103</v>
      </c>
    </row>
    <row r="46" spans="1:39" x14ac:dyDescent="0.3">
      <c r="A46" s="66">
        <v>44</v>
      </c>
      <c r="B46" s="65"/>
      <c r="C46" s="65">
        <v>150</v>
      </c>
      <c r="D46" s="65">
        <v>5.6847810745239258E-2</v>
      </c>
      <c r="E46" s="65" t="b">
        <v>0</v>
      </c>
      <c r="F46" s="65">
        <v>2.7267594534979101E-5</v>
      </c>
      <c r="G46" s="65">
        <v>1.307652213991804E-6</v>
      </c>
      <c r="H46" s="65">
        <v>9.6948148148150171E-4</v>
      </c>
      <c r="I46" s="65">
        <v>5.7362962962961839E-4</v>
      </c>
      <c r="J46" s="65">
        <v>1.967407407407612E-4</v>
      </c>
      <c r="K46" s="65">
        <v>1.7794571564499671E-19</v>
      </c>
      <c r="L46" s="65">
        <v>2.4438518518518498E-3</v>
      </c>
      <c r="M46" s="65">
        <v>2.327703703703693E-3</v>
      </c>
      <c r="N46" s="65">
        <v>3.9845925925925596E-3</v>
      </c>
      <c r="O46" s="65">
        <v>9.2978813574375404E-19</v>
      </c>
      <c r="P46" s="65">
        <v>-7.8874074074074055E-2</v>
      </c>
      <c r="Q46" s="65">
        <v>0.14108207407407411</v>
      </c>
      <c r="R46" s="65">
        <v>5.7443555555555588E-2</v>
      </c>
      <c r="S46" s="65">
        <v>-7.2495607069739063E-17</v>
      </c>
      <c r="T46" s="65">
        <v>-7.9843555555555557E-2</v>
      </c>
      <c r="U46" s="65">
        <v>0.1416557037037037</v>
      </c>
      <c r="V46" s="65">
        <v>5.7246814814814827E-2</v>
      </c>
      <c r="W46" s="65">
        <v>-7.2673552785384059E-17</v>
      </c>
      <c r="X46" s="65">
        <v>-7.9843555555555557E-2</v>
      </c>
      <c r="Y46" s="65">
        <v>0.1416557037037037</v>
      </c>
      <c r="Z46" s="65">
        <v>5.7246814814814827E-2</v>
      </c>
      <c r="AA46" s="65">
        <v>-7.2673552785384059E-17</v>
      </c>
      <c r="AB46" s="65">
        <v>-8.2287407407407406E-2</v>
      </c>
      <c r="AC46" s="65">
        <v>0.14398340740740739</v>
      </c>
      <c r="AD46" s="65">
        <v>5.3262222222222273E-2</v>
      </c>
      <c r="AE46" s="65">
        <v>-7.3603340921127813E-17</v>
      </c>
      <c r="AF46" s="65" t="s">
        <v>1145</v>
      </c>
      <c r="AG46" s="65" t="s">
        <v>1146</v>
      </c>
      <c r="AH46" s="65">
        <v>0.22155471409510991</v>
      </c>
      <c r="AI46" s="65">
        <v>0.2977061983713547</v>
      </c>
      <c r="AJ46" s="65">
        <v>0.22391599333597939</v>
      </c>
      <c r="AK46" s="65">
        <v>0.20698328505954069</v>
      </c>
      <c r="AL46" s="65">
        <v>6.9603743116226218</v>
      </c>
      <c r="AM46" s="65">
        <v>6.9603743116226688</v>
      </c>
    </row>
    <row r="47" spans="1:39" x14ac:dyDescent="0.3">
      <c r="A47" s="66">
        <v>45</v>
      </c>
      <c r="B47" s="65"/>
      <c r="C47" s="65">
        <v>150</v>
      </c>
      <c r="D47" s="65">
        <v>6.037449836730957E-2</v>
      </c>
      <c r="E47" s="65" t="b">
        <v>0</v>
      </c>
      <c r="F47" s="65">
        <v>5.5169748806585111E-5</v>
      </c>
      <c r="G47" s="65">
        <v>1.0869064691357021E-6</v>
      </c>
      <c r="H47" s="65">
        <v>1.6592592592623578E-5</v>
      </c>
      <c r="I47" s="65">
        <v>6.0207407407401881E-4</v>
      </c>
      <c r="J47" s="65">
        <v>8.5096296296294227E-4</v>
      </c>
      <c r="K47" s="65">
        <v>1.4311131780257779E-19</v>
      </c>
      <c r="L47" s="65">
        <v>6.9925925925926058E-4</v>
      </c>
      <c r="M47" s="65">
        <v>5.8263703703704262E-3</v>
      </c>
      <c r="N47" s="65">
        <v>4.5534814814814917E-3</v>
      </c>
      <c r="O47" s="65">
        <v>8.2876838200076267E-19</v>
      </c>
      <c r="P47" s="65">
        <v>5.0344296296296318E-2</v>
      </c>
      <c r="Q47" s="65">
        <v>0.1185540740740741</v>
      </c>
      <c r="R47" s="65">
        <v>0.16795022222222231</v>
      </c>
      <c r="S47" s="65">
        <v>-4.175831498689068E-17</v>
      </c>
      <c r="T47" s="65">
        <v>5.0327703703703701E-2</v>
      </c>
      <c r="U47" s="65">
        <v>0.11915614814814809</v>
      </c>
      <c r="V47" s="65">
        <v>0.16709925925925931</v>
      </c>
      <c r="W47" s="65">
        <v>-4.1901426304693257E-17</v>
      </c>
      <c r="X47" s="65">
        <v>5.0327703703703701E-2</v>
      </c>
      <c r="Y47" s="65">
        <v>0.11915614814814809</v>
      </c>
      <c r="Z47" s="65">
        <v>0.16709925925925931</v>
      </c>
      <c r="AA47" s="65">
        <v>-4.1901426304693257E-17</v>
      </c>
      <c r="AB47" s="65">
        <v>5.1026962962962961E-2</v>
      </c>
      <c r="AC47" s="65">
        <v>0.12498251851851851</v>
      </c>
      <c r="AD47" s="65">
        <v>0.16254577777777779</v>
      </c>
      <c r="AE47" s="65">
        <v>-4.273019468669402E-17</v>
      </c>
      <c r="AF47" s="65" t="s">
        <v>1147</v>
      </c>
      <c r="AG47" s="65" t="s">
        <v>1148</v>
      </c>
      <c r="AH47" s="65">
        <v>0.2159187210896106</v>
      </c>
      <c r="AI47" s="65">
        <v>8.0743726698054102E-2</v>
      </c>
      <c r="AJ47" s="65">
        <v>0.54860030801799098</v>
      </c>
      <c r="AK47" s="65">
        <v>0.50792843100374452</v>
      </c>
      <c r="AL47" s="65">
        <v>2.725015958578592</v>
      </c>
      <c r="AM47" s="65">
        <v>2.725015958578592</v>
      </c>
    </row>
    <row r="48" spans="1:39" x14ac:dyDescent="0.3">
      <c r="A48" s="66">
        <v>46</v>
      </c>
      <c r="B48" s="65"/>
      <c r="C48" s="65">
        <v>150</v>
      </c>
      <c r="D48" s="65">
        <v>6.2340259552001953E-2</v>
      </c>
      <c r="E48" s="65" t="b">
        <v>0</v>
      </c>
      <c r="F48" s="65">
        <v>2.69946627160497E-5</v>
      </c>
      <c r="G48" s="65">
        <v>5.4535795884772027E-7</v>
      </c>
      <c r="H48" s="65">
        <v>2.607407407412277E-5</v>
      </c>
      <c r="I48" s="65">
        <v>3.4607407407405422E-4</v>
      </c>
      <c r="J48" s="65">
        <v>6.5185185185184791E-4</v>
      </c>
      <c r="K48" s="65">
        <v>9.7826600607443087E-20</v>
      </c>
      <c r="L48" s="65">
        <v>2.9274074074074341E-3</v>
      </c>
      <c r="M48" s="65">
        <v>2.2234074074073962E-3</v>
      </c>
      <c r="N48" s="65">
        <v>3.671703703703733E-3</v>
      </c>
      <c r="O48" s="65">
        <v>6.7201359170989614E-19</v>
      </c>
      <c r="P48" s="65">
        <v>-0.15084800000000001</v>
      </c>
      <c r="Q48" s="65">
        <v>0.26699614814814809</v>
      </c>
      <c r="R48" s="65">
        <v>0.17612800000000001</v>
      </c>
      <c r="S48" s="65">
        <v>-7.4485231759838251E-17</v>
      </c>
      <c r="T48" s="65">
        <v>-0.15082192592592589</v>
      </c>
      <c r="U48" s="65">
        <v>0.2673422222222222</v>
      </c>
      <c r="V48" s="65">
        <v>0.17547614814814819</v>
      </c>
      <c r="W48" s="65">
        <v>-7.4583058360445694E-17</v>
      </c>
      <c r="X48" s="65">
        <v>-0.15082192592592589</v>
      </c>
      <c r="Y48" s="65">
        <v>0.2673422222222222</v>
      </c>
      <c r="Z48" s="65">
        <v>0.17547614814814819</v>
      </c>
      <c r="AA48" s="65">
        <v>-7.4583058360445694E-17</v>
      </c>
      <c r="AB48" s="65">
        <v>-0.15374933333333329</v>
      </c>
      <c r="AC48" s="65">
        <v>0.26511881481481481</v>
      </c>
      <c r="AD48" s="65">
        <v>0.17180444444444451</v>
      </c>
      <c r="AE48" s="65">
        <v>-7.525507195215559E-17</v>
      </c>
      <c r="AF48" s="65" t="s">
        <v>1149</v>
      </c>
      <c r="AG48" s="65" t="s">
        <v>1150</v>
      </c>
      <c r="AH48" s="65">
        <v>0.42809238618637618</v>
      </c>
      <c r="AI48" s="65">
        <v>0.21529838984619901</v>
      </c>
      <c r="AJ48" s="65">
        <v>0.24329932822533321</v>
      </c>
      <c r="AK48" s="65">
        <v>0.22258584494594369</v>
      </c>
      <c r="AL48" s="65">
        <v>2.0924232395412559</v>
      </c>
      <c r="AM48" s="65">
        <v>2.092423239541243</v>
      </c>
    </row>
    <row r="49" spans="1:39" x14ac:dyDescent="0.3">
      <c r="A49" s="66">
        <v>47</v>
      </c>
      <c r="B49" s="65"/>
      <c r="C49" s="65">
        <v>150</v>
      </c>
      <c r="D49" s="65">
        <v>7.1807622909545898E-2</v>
      </c>
      <c r="E49" s="65" t="b">
        <v>0</v>
      </c>
      <c r="F49" s="65">
        <v>1.4057331533607619E-4</v>
      </c>
      <c r="G49" s="65">
        <v>3.9118766529493937E-6</v>
      </c>
      <c r="H49" s="65">
        <v>1.0121481481481791E-3</v>
      </c>
      <c r="I49" s="65">
        <v>1.682962962962997E-3</v>
      </c>
      <c r="J49" s="65">
        <v>2.3466666666660529E-4</v>
      </c>
      <c r="K49" s="65">
        <v>1.982657810530436E-19</v>
      </c>
      <c r="L49" s="65">
        <v>6.0562962962962541E-3</v>
      </c>
      <c r="M49" s="65">
        <v>9.4957037037036729E-3</v>
      </c>
      <c r="N49" s="65">
        <v>3.704888888888952E-3</v>
      </c>
      <c r="O49" s="65">
        <v>8.6940851281689956E-19</v>
      </c>
      <c r="P49" s="65">
        <v>-0.11658192592592589</v>
      </c>
      <c r="Q49" s="65">
        <v>-0.16838400000000001</v>
      </c>
      <c r="R49" s="65">
        <v>-0.10703644444444441</v>
      </c>
      <c r="S49" s="65">
        <v>-7.8307145776448419E-17</v>
      </c>
      <c r="T49" s="65">
        <v>-0.1175940740740741</v>
      </c>
      <c r="U49" s="65">
        <v>-0.16670103703703701</v>
      </c>
      <c r="V49" s="65">
        <v>-0.1068017777777778</v>
      </c>
      <c r="W49" s="65">
        <v>-7.8505411557501462E-17</v>
      </c>
      <c r="X49" s="65">
        <v>-0.1175940740740741</v>
      </c>
      <c r="Y49" s="65">
        <v>-0.16670103703703701</v>
      </c>
      <c r="Z49" s="65">
        <v>-0.1068017777777778</v>
      </c>
      <c r="AA49" s="65">
        <v>-7.8505411557501462E-17</v>
      </c>
      <c r="AB49" s="65">
        <v>-0.1236503703703704</v>
      </c>
      <c r="AC49" s="65">
        <v>-0.15720533333333331</v>
      </c>
      <c r="AD49" s="65">
        <v>-0.10309688888888879</v>
      </c>
      <c r="AE49" s="65">
        <v>-7.9374820070318362E-17</v>
      </c>
      <c r="AF49" s="65" t="s">
        <v>1151</v>
      </c>
      <c r="AG49" s="65" t="s">
        <v>1152</v>
      </c>
      <c r="AH49" s="65">
        <v>0.51065794482183491</v>
      </c>
      <c r="AI49" s="65">
        <v>0.8579038781072631</v>
      </c>
      <c r="AJ49" s="65">
        <v>0.70448129868890041</v>
      </c>
      <c r="AK49" s="65">
        <v>0.66267183827849818</v>
      </c>
      <c r="AL49" s="65">
        <v>3.468939343498219</v>
      </c>
      <c r="AM49" s="65">
        <v>3.4689393434982621</v>
      </c>
    </row>
    <row r="50" spans="1:39" x14ac:dyDescent="0.3">
      <c r="A50" s="66">
        <v>48</v>
      </c>
      <c r="B50" s="65"/>
      <c r="C50" s="65">
        <v>150</v>
      </c>
      <c r="D50" s="65">
        <v>5.1860332489013672E-2</v>
      </c>
      <c r="E50" s="65" t="b">
        <v>0</v>
      </c>
      <c r="F50" s="65">
        <v>4.7744807681755911E-5</v>
      </c>
      <c r="G50" s="65">
        <v>2.9593459533607448E-7</v>
      </c>
      <c r="H50" s="65">
        <v>2.820740740740648E-4</v>
      </c>
      <c r="I50" s="65">
        <v>5.2148148148151857E-5</v>
      </c>
      <c r="J50" s="65">
        <v>4.6222222222222498E-4</v>
      </c>
      <c r="K50" s="65">
        <v>8.7956854552075043E-20</v>
      </c>
      <c r="L50" s="65">
        <v>5.8074074074074104E-4</v>
      </c>
      <c r="M50" s="65">
        <v>2.2518518518518469E-3</v>
      </c>
      <c r="N50" s="65">
        <v>6.5066666666666736E-3</v>
      </c>
      <c r="O50" s="65">
        <v>1.0058432376996761E-18</v>
      </c>
      <c r="P50" s="65">
        <v>8.4740740740740731E-3</v>
      </c>
      <c r="Q50" s="65">
        <v>1.531022222222222E-2</v>
      </c>
      <c r="R50" s="65">
        <v>-4.4942222222222203E-2</v>
      </c>
      <c r="S50" s="65">
        <v>-6.6635880779347735E-17</v>
      </c>
      <c r="T50" s="65">
        <v>8.1920000000000083E-3</v>
      </c>
      <c r="U50" s="65">
        <v>1.525807407407407E-2</v>
      </c>
      <c r="V50" s="65">
        <v>-4.5404444444444428E-2</v>
      </c>
      <c r="W50" s="65">
        <v>-6.672383763389981E-17</v>
      </c>
      <c r="X50" s="65">
        <v>8.1920000000000083E-3</v>
      </c>
      <c r="Y50" s="65">
        <v>1.525807407407407E-2</v>
      </c>
      <c r="Z50" s="65">
        <v>-4.5404444444444428E-2</v>
      </c>
      <c r="AA50" s="65">
        <v>-6.672383763389981E-17</v>
      </c>
      <c r="AB50" s="65">
        <v>8.7727407407407493E-3</v>
      </c>
      <c r="AC50" s="65">
        <v>1.3006222222222219E-2</v>
      </c>
      <c r="AD50" s="65">
        <v>-3.8897777777777753E-2</v>
      </c>
      <c r="AE50" s="65">
        <v>-6.5717994396200134E-17</v>
      </c>
      <c r="AF50" s="65" t="s">
        <v>1153</v>
      </c>
      <c r="AG50" s="65" t="s">
        <v>1154</v>
      </c>
      <c r="AH50" s="65">
        <v>4.1651798230324744E-3</v>
      </c>
      <c r="AI50" s="65">
        <v>0.12612941907803821</v>
      </c>
      <c r="AJ50" s="65">
        <v>0.19313601546285741</v>
      </c>
      <c r="AK50" s="65">
        <v>0.1800065936893249</v>
      </c>
      <c r="AL50" s="65">
        <v>14.330462020360221</v>
      </c>
      <c r="AM50" s="65">
        <v>14.33046202036024</v>
      </c>
    </row>
    <row r="51" spans="1:39" x14ac:dyDescent="0.3">
      <c r="A51" s="66">
        <v>49</v>
      </c>
      <c r="B51" s="65"/>
      <c r="C51" s="65">
        <v>150</v>
      </c>
      <c r="D51" s="65">
        <v>6.882023811340332E-2</v>
      </c>
      <c r="E51" s="65" t="b">
        <v>0</v>
      </c>
      <c r="F51" s="65">
        <v>1.616556689382718E-4</v>
      </c>
      <c r="G51" s="65">
        <v>8.2729086419760683E-8</v>
      </c>
      <c r="H51" s="65">
        <v>2.2755555555554341E-4</v>
      </c>
      <c r="I51" s="65">
        <v>1.706666666667078E-4</v>
      </c>
      <c r="J51" s="65">
        <v>4.2666666666656139E-5</v>
      </c>
      <c r="K51" s="65">
        <v>4.3542997303005128E-20</v>
      </c>
      <c r="L51" s="65">
        <v>1.1903999999999989E-2</v>
      </c>
      <c r="M51" s="65">
        <v>4.4657777777778176E-3</v>
      </c>
      <c r="N51" s="65">
        <v>8.5333333333346972E-5</v>
      </c>
      <c r="O51" s="65">
        <v>1.72081925341523E-18</v>
      </c>
      <c r="P51" s="65">
        <v>3.3908148148148153E-2</v>
      </c>
      <c r="Q51" s="65">
        <v>0.17548088888888891</v>
      </c>
      <c r="R51" s="65">
        <v>5.1697777777777787E-2</v>
      </c>
      <c r="S51" s="65">
        <v>-6.1493743084510105E-17</v>
      </c>
      <c r="T51" s="65">
        <v>3.3680592592592602E-2</v>
      </c>
      <c r="U51" s="65">
        <v>0.17565155555555559</v>
      </c>
      <c r="V51" s="65">
        <v>5.1655111111111138E-2</v>
      </c>
      <c r="W51" s="65">
        <v>-6.153728608181311E-17</v>
      </c>
      <c r="X51" s="65">
        <v>3.3680592592592602E-2</v>
      </c>
      <c r="Y51" s="65">
        <v>0.17565155555555559</v>
      </c>
      <c r="Z51" s="65">
        <v>5.1655111111111138E-2</v>
      </c>
      <c r="AA51" s="65">
        <v>-6.153728608181311E-17</v>
      </c>
      <c r="AB51" s="65">
        <v>4.5584592592592593E-2</v>
      </c>
      <c r="AC51" s="65">
        <v>0.1711857777777778</v>
      </c>
      <c r="AD51" s="65">
        <v>5.1569777777777791E-2</v>
      </c>
      <c r="AE51" s="65">
        <v>-5.9816466828397881E-17</v>
      </c>
      <c r="AF51" s="65" t="s">
        <v>1155</v>
      </c>
      <c r="AG51" s="65" t="s">
        <v>1156</v>
      </c>
      <c r="AH51" s="65">
        <v>1.114545754830615</v>
      </c>
      <c r="AI51" s="65">
        <v>1.435784993623658</v>
      </c>
      <c r="AJ51" s="65">
        <v>0.44411407848099821</v>
      </c>
      <c r="AK51" s="65">
        <v>0.40948292455363261</v>
      </c>
      <c r="AL51" s="65">
        <v>0.16519823788546159</v>
      </c>
      <c r="AM51" s="65">
        <v>0.1651982378854614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E207"/>
  <sheetViews>
    <sheetView zoomScale="70" zoomScaleNormal="70" workbookViewId="0">
      <selection sqref="A1:AM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5"/>
      <c r="B1" s="66" t="s">
        <v>721</v>
      </c>
      <c r="C1" s="66" t="s">
        <v>722</v>
      </c>
      <c r="D1" s="66" t="s">
        <v>723</v>
      </c>
      <c r="E1" s="66" t="s">
        <v>724</v>
      </c>
      <c r="F1" s="66" t="s">
        <v>725</v>
      </c>
      <c r="G1" s="66" t="s">
        <v>726</v>
      </c>
      <c r="H1" s="66" t="s">
        <v>727</v>
      </c>
      <c r="I1" s="66" t="s">
        <v>728</v>
      </c>
      <c r="J1" s="66" t="s">
        <v>729</v>
      </c>
      <c r="K1" s="66" t="s">
        <v>730</v>
      </c>
      <c r="L1" s="66" t="s">
        <v>731</v>
      </c>
      <c r="M1" s="66" t="s">
        <v>732</v>
      </c>
      <c r="N1" s="66" t="s">
        <v>733</v>
      </c>
      <c r="O1" s="66" t="s">
        <v>734</v>
      </c>
      <c r="P1" s="66" t="s">
        <v>735</v>
      </c>
      <c r="Q1" s="66" t="s">
        <v>736</v>
      </c>
      <c r="R1" s="66" t="s">
        <v>737</v>
      </c>
      <c r="S1" s="66" t="s">
        <v>738</v>
      </c>
      <c r="T1" s="66" t="s">
        <v>739</v>
      </c>
      <c r="U1" s="66" t="s">
        <v>740</v>
      </c>
      <c r="V1" s="66" t="s">
        <v>741</v>
      </c>
      <c r="W1" s="66" t="s">
        <v>742</v>
      </c>
      <c r="X1" s="66" t="s">
        <v>743</v>
      </c>
      <c r="Y1" s="66" t="s">
        <v>744</v>
      </c>
      <c r="Z1" s="66" t="s">
        <v>745</v>
      </c>
      <c r="AA1" s="66" t="s">
        <v>746</v>
      </c>
      <c r="AB1" s="66" t="s">
        <v>747</v>
      </c>
      <c r="AC1" s="66" t="s">
        <v>748</v>
      </c>
      <c r="AD1" s="66" t="s">
        <v>749</v>
      </c>
      <c r="AE1" s="66" t="s">
        <v>750</v>
      </c>
      <c r="AF1" s="66" t="s">
        <v>751</v>
      </c>
      <c r="AG1" s="66" t="s">
        <v>752</v>
      </c>
      <c r="AH1" s="66" t="s">
        <v>753</v>
      </c>
      <c r="AI1" s="66" t="s">
        <v>754</v>
      </c>
      <c r="AJ1" s="66" t="s">
        <v>755</v>
      </c>
      <c r="AK1" s="66" t="s">
        <v>756</v>
      </c>
      <c r="AL1" s="66" t="s">
        <v>757</v>
      </c>
      <c r="AM1" s="66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6">
        <v>0</v>
      </c>
      <c r="B2" s="65">
        <v>2.3439335823059081E-2</v>
      </c>
      <c r="C2" s="65">
        <v>150</v>
      </c>
      <c r="D2" s="65">
        <v>5.0859451293945313E-2</v>
      </c>
      <c r="E2" s="65" t="b">
        <v>0</v>
      </c>
      <c r="F2" s="65">
        <v>1.3103165282613879E-3</v>
      </c>
      <c r="G2" s="65">
        <v>7.8740189927464702E-7</v>
      </c>
      <c r="H2" s="65">
        <v>1.647407407407292E-4</v>
      </c>
      <c r="I2" s="65">
        <v>3.8992592592587688E-4</v>
      </c>
      <c r="J2" s="65">
        <v>7.7988470936779519E-4</v>
      </c>
      <c r="K2" s="65">
        <v>3.0408140577798819E-2</v>
      </c>
      <c r="L2" s="65">
        <v>4.0948148148148289E-3</v>
      </c>
      <c r="M2" s="65">
        <v>1.907081481481479E-2</v>
      </c>
      <c r="N2" s="65">
        <v>3.0493491800592489E-2</v>
      </c>
      <c r="O2" s="65">
        <v>1.381535044140889E-3</v>
      </c>
      <c r="P2" s="65">
        <v>-0.1160296296296295</v>
      </c>
      <c r="Q2" s="65">
        <v>-0.18793718518518529</v>
      </c>
      <c r="R2" s="65">
        <v>-0.2001808344326528</v>
      </c>
      <c r="S2" s="65">
        <v>3.9881816994901453E-2</v>
      </c>
      <c r="T2" s="65">
        <v>-0.1158648888888888</v>
      </c>
      <c r="U2" s="65">
        <v>-0.1883271111111112</v>
      </c>
      <c r="V2" s="65">
        <v>-0.2009607191420206</v>
      </c>
      <c r="W2" s="65">
        <v>7.0289957572700262E-2</v>
      </c>
      <c r="X2" s="65">
        <v>-0.1158648888888888</v>
      </c>
      <c r="Y2" s="65">
        <v>-0.1883271111111112</v>
      </c>
      <c r="Z2" s="65">
        <v>-0.2009607191420206</v>
      </c>
      <c r="AA2" s="65">
        <v>7.0289957572700262E-2</v>
      </c>
      <c r="AB2" s="65">
        <v>-0.11177007407407399</v>
      </c>
      <c r="AC2" s="65">
        <v>-0.1692562962962964</v>
      </c>
      <c r="AD2" s="65">
        <v>-0.23145421094261309</v>
      </c>
      <c r="AE2" s="65">
        <v>7.1671492616841151E-2</v>
      </c>
      <c r="AF2" s="65" t="s">
        <v>1157</v>
      </c>
      <c r="AG2" s="65" t="s">
        <v>1158</v>
      </c>
      <c r="AH2" s="65">
        <v>1.1841056195475681</v>
      </c>
      <c r="AI2" s="65">
        <v>5.2119168408734068E-2</v>
      </c>
      <c r="AJ2" s="65">
        <v>1.3925119517613871</v>
      </c>
      <c r="AK2" s="65">
        <v>1.3110980466423861</v>
      </c>
      <c r="AL2" s="65">
        <v>17.853688560140029</v>
      </c>
      <c r="AM2" s="65">
        <v>13.267558325505901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6">
        <v>1</v>
      </c>
      <c r="B3" s="65"/>
      <c r="C3" s="65">
        <v>150</v>
      </c>
      <c r="D3" s="65">
        <v>4.0861845016479492E-2</v>
      </c>
      <c r="E3" s="65" t="b">
        <v>0</v>
      </c>
      <c r="F3" s="65">
        <v>2.5680015343728419E-3</v>
      </c>
      <c r="G3" s="65">
        <v>2.1579248608310101E-5</v>
      </c>
      <c r="H3" s="65">
        <v>4.1386666666666594E-3</v>
      </c>
      <c r="I3" s="65">
        <v>9.5288888888894752E-4</v>
      </c>
      <c r="J3" s="65">
        <v>1.88220338857531E-3</v>
      </c>
      <c r="K3" s="65">
        <v>7.4134853765383646E-2</v>
      </c>
      <c r="L3" s="65">
        <v>2.4035555555555681E-3</v>
      </c>
      <c r="M3" s="65">
        <v>5.0332444444444353E-2</v>
      </c>
      <c r="N3" s="65">
        <v>5.373033715799988E-3</v>
      </c>
      <c r="O3" s="65">
        <v>2.994215476053293E-2</v>
      </c>
      <c r="P3" s="65">
        <v>-4.878459259259247E-2</v>
      </c>
      <c r="Q3" s="65">
        <v>-0.37909096296296307</v>
      </c>
      <c r="R3" s="65">
        <v>-9.1130909864796272E-2</v>
      </c>
      <c r="S3" s="65">
        <v>3.7615524738242451E-2</v>
      </c>
      <c r="T3" s="65">
        <v>-4.4645925925925811E-2</v>
      </c>
      <c r="U3" s="65">
        <v>-0.37813807407407413</v>
      </c>
      <c r="V3" s="65">
        <v>-8.9248706476220963E-2</v>
      </c>
      <c r="W3" s="65">
        <v>0.1117503785036261</v>
      </c>
      <c r="X3" s="65">
        <v>-4.4645925925925811E-2</v>
      </c>
      <c r="Y3" s="65">
        <v>-0.37813807407407413</v>
      </c>
      <c r="Z3" s="65">
        <v>-8.9248706476220963E-2</v>
      </c>
      <c r="AA3" s="65">
        <v>0.1117503785036261</v>
      </c>
      <c r="AB3" s="65">
        <v>-4.704948148148138E-2</v>
      </c>
      <c r="AC3" s="65">
        <v>-0.32780562962962978</v>
      </c>
      <c r="AD3" s="65">
        <v>-9.4621740192020951E-2</v>
      </c>
      <c r="AE3" s="65">
        <v>8.180822374309317E-2</v>
      </c>
      <c r="AF3" s="65" t="s">
        <v>1159</v>
      </c>
      <c r="AG3" s="65" t="s">
        <v>1160</v>
      </c>
      <c r="AH3" s="65">
        <v>1.281238908682506</v>
      </c>
      <c r="AI3" s="65">
        <v>1.7127525068523399</v>
      </c>
      <c r="AJ3" s="65">
        <v>3.2278104073791489</v>
      </c>
      <c r="AK3" s="65">
        <v>3.0608783309277579</v>
      </c>
      <c r="AL3" s="65">
        <v>56.02951119826777</v>
      </c>
      <c r="AM3" s="65">
        <v>6.3336576657670456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6">
        <v>2</v>
      </c>
      <c r="B4" s="65"/>
      <c r="C4" s="65">
        <v>150</v>
      </c>
      <c r="D4" s="65">
        <v>4.9863338470458977E-2</v>
      </c>
      <c r="E4" s="65" t="b">
        <v>0</v>
      </c>
      <c r="F4" s="65">
        <v>5.2684766746129092E-3</v>
      </c>
      <c r="G4" s="65">
        <v>1.297883965000299E-8</v>
      </c>
      <c r="H4" s="65">
        <v>1.5407407407408421E-5</v>
      </c>
      <c r="I4" s="65">
        <v>8.6518518518485799E-5</v>
      </c>
      <c r="J4" s="65">
        <v>7.2498257912528841E-5</v>
      </c>
      <c r="K4" s="65">
        <v>3.656038504628346E-3</v>
      </c>
      <c r="L4" s="65">
        <v>6.8293925925925925E-2</v>
      </c>
      <c r="M4" s="65">
        <v>6.0005925925926684E-3</v>
      </c>
      <c r="N4" s="65">
        <v>2.3841334794318329E-2</v>
      </c>
      <c r="O4" s="65">
        <v>4.0335486006424739E-2</v>
      </c>
      <c r="P4" s="65">
        <v>-0.19167288888888881</v>
      </c>
      <c r="Q4" s="65">
        <v>-0.25849837037037049</v>
      </c>
      <c r="R4" s="65">
        <v>-0.17405326312175179</v>
      </c>
      <c r="S4" s="65">
        <v>-3.5041312338015738E-2</v>
      </c>
      <c r="T4" s="65">
        <v>-0.19168829629629619</v>
      </c>
      <c r="U4" s="65">
        <v>-0.258411851851852</v>
      </c>
      <c r="V4" s="65">
        <v>-0.17412576137966429</v>
      </c>
      <c r="W4" s="65">
        <v>-3.1385273833387392E-2</v>
      </c>
      <c r="X4" s="65">
        <v>-0.19168829629629619</v>
      </c>
      <c r="Y4" s="65">
        <v>-0.258411851851852</v>
      </c>
      <c r="Z4" s="65">
        <v>-0.17412576137966429</v>
      </c>
      <c r="AA4" s="65">
        <v>-3.1385273833387392E-2</v>
      </c>
      <c r="AB4" s="65">
        <v>-0.25998222222222211</v>
      </c>
      <c r="AC4" s="65">
        <v>-0.25241125925925928</v>
      </c>
      <c r="AD4" s="65">
        <v>-0.15028442658534599</v>
      </c>
      <c r="AE4" s="65">
        <v>-7.1720759839812132E-2</v>
      </c>
      <c r="AF4" s="65" t="s">
        <v>1161</v>
      </c>
      <c r="AG4" s="65" t="s">
        <v>1162</v>
      </c>
      <c r="AH4" s="65">
        <v>10.42170803112286</v>
      </c>
      <c r="AI4" s="65">
        <v>6.8053139044836151</v>
      </c>
      <c r="AJ4" s="65">
        <v>0.41682046049926991</v>
      </c>
      <c r="AK4" s="65">
        <v>0.39357105903055128</v>
      </c>
      <c r="AL4" s="65">
        <v>2.319828774831227</v>
      </c>
      <c r="AM4" s="65">
        <v>27.229312819608189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6">
        <v>3</v>
      </c>
      <c r="B5" s="65"/>
      <c r="C5" s="65">
        <v>150</v>
      </c>
      <c r="D5" s="65">
        <v>5.4851055145263672E-2</v>
      </c>
      <c r="E5" s="65" t="b">
        <v>0</v>
      </c>
      <c r="F5" s="65">
        <v>2.3340391587555261E-3</v>
      </c>
      <c r="G5" s="65">
        <v>9.8154074025592489E-7</v>
      </c>
      <c r="H5" s="65">
        <v>2.5599999999999131E-4</v>
      </c>
      <c r="I5" s="65">
        <v>7.8222222222222582E-4</v>
      </c>
      <c r="J5" s="65">
        <v>5.5148267000663942E-4</v>
      </c>
      <c r="K5" s="65">
        <v>5.3697167436310131E-2</v>
      </c>
      <c r="L5" s="65">
        <v>5.5111111111111237E-3</v>
      </c>
      <c r="M5" s="65">
        <v>4.3982222222222228E-2</v>
      </c>
      <c r="N5" s="65">
        <v>1.921538293845779E-2</v>
      </c>
      <c r="O5" s="65">
        <v>2.4469387408854459E-3</v>
      </c>
      <c r="P5" s="65">
        <v>-6.9214814814811364E-4</v>
      </c>
      <c r="Q5" s="65">
        <v>-4.9355851851851817E-2</v>
      </c>
      <c r="R5" s="65">
        <v>-0.1212354933338383</v>
      </c>
      <c r="S5" s="65">
        <v>-8.0909096923875296E-2</v>
      </c>
      <c r="T5" s="65">
        <v>-4.3614814814812232E-4</v>
      </c>
      <c r="U5" s="65">
        <v>-4.8573629629629592E-2</v>
      </c>
      <c r="V5" s="65">
        <v>-0.12068401066383171</v>
      </c>
      <c r="W5" s="65">
        <v>-2.7211929487565161E-2</v>
      </c>
      <c r="X5" s="65">
        <v>-4.3614814814812232E-4</v>
      </c>
      <c r="Y5" s="65">
        <v>-4.8573629629629592E-2</v>
      </c>
      <c r="Z5" s="65">
        <v>-0.12068401066383171</v>
      </c>
      <c r="AA5" s="65">
        <v>-2.7211929487565161E-2</v>
      </c>
      <c r="AB5" s="65">
        <v>5.0749629629630016E-3</v>
      </c>
      <c r="AC5" s="65">
        <v>-4.5914074074073644E-3</v>
      </c>
      <c r="AD5" s="65">
        <v>-0.10146862772537391</v>
      </c>
      <c r="AE5" s="65">
        <v>-2.9658868228450611E-2</v>
      </c>
      <c r="AF5" s="65" t="s">
        <v>1163</v>
      </c>
      <c r="AG5" s="65" t="s">
        <v>1164</v>
      </c>
      <c r="AH5" s="65">
        <v>1.8245630678047311</v>
      </c>
      <c r="AI5" s="65">
        <v>0.57610398416635633</v>
      </c>
      <c r="AJ5" s="65">
        <v>3.576451538470252</v>
      </c>
      <c r="AK5" s="65">
        <v>3.3451270914191622</v>
      </c>
      <c r="AL5" s="65">
        <v>13.47874124362202</v>
      </c>
      <c r="AM5" s="65">
        <v>18.961542301048301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6">
        <v>4</v>
      </c>
      <c r="B6" s="65"/>
      <c r="C6" s="65">
        <v>150</v>
      </c>
      <c r="D6" s="65">
        <v>6.2802314758300781E-2</v>
      </c>
      <c r="E6" s="65" t="b">
        <v>0</v>
      </c>
      <c r="F6" s="65">
        <v>3.9015549880184117E-2</v>
      </c>
      <c r="G6" s="65">
        <v>2.019988591360856E-3</v>
      </c>
      <c r="H6" s="65">
        <v>4.0041481481481463E-2</v>
      </c>
      <c r="I6" s="65">
        <v>2.003318518518515E-2</v>
      </c>
      <c r="J6" s="65">
        <v>3.9166112221041549E-3</v>
      </c>
      <c r="K6" s="65">
        <v>1.6342348419621729E-2</v>
      </c>
      <c r="L6" s="65">
        <v>0.1694565925925926</v>
      </c>
      <c r="M6" s="65">
        <v>8.499081481481488E-2</v>
      </c>
      <c r="N6" s="65">
        <v>5.5466877541520687E-2</v>
      </c>
      <c r="O6" s="65">
        <v>2.5838605647252679E-2</v>
      </c>
      <c r="P6" s="65">
        <v>7.3009777777777826E-2</v>
      </c>
      <c r="Q6" s="65">
        <v>-0.29225481481481491</v>
      </c>
      <c r="R6" s="65">
        <v>6.1111622229389782E-2</v>
      </c>
      <c r="S6" s="65">
        <v>-0.1353740119181478</v>
      </c>
      <c r="T6" s="65">
        <v>3.296829629629637E-2</v>
      </c>
      <c r="U6" s="65">
        <v>-0.2722216296296297</v>
      </c>
      <c r="V6" s="65">
        <v>6.502823345149393E-2</v>
      </c>
      <c r="W6" s="65">
        <v>-0.1517163603377695</v>
      </c>
      <c r="X6" s="65">
        <v>3.296829629629637E-2</v>
      </c>
      <c r="Y6" s="65">
        <v>-0.2722216296296297</v>
      </c>
      <c r="Z6" s="65">
        <v>6.502823345149393E-2</v>
      </c>
      <c r="AA6" s="65">
        <v>-0.1517163603377695</v>
      </c>
      <c r="AB6" s="65">
        <v>0.20242488888888899</v>
      </c>
      <c r="AC6" s="65">
        <v>-0.18723081481481479</v>
      </c>
      <c r="AD6" s="65">
        <v>0.1204951109930146</v>
      </c>
      <c r="AE6" s="65">
        <v>-0.12587775469051679</v>
      </c>
      <c r="AF6" s="65" t="s">
        <v>1165</v>
      </c>
      <c r="AG6" s="65" t="s">
        <v>1166</v>
      </c>
      <c r="AH6" s="65">
        <v>22.016722299333189</v>
      </c>
      <c r="AI6" s="65">
        <v>18.695024174596689</v>
      </c>
      <c r="AJ6" s="65">
        <v>5.8476405890205454</v>
      </c>
      <c r="AK6" s="65">
        <v>5.5243988467281726</v>
      </c>
      <c r="AL6" s="65">
        <v>835.16869030749172</v>
      </c>
      <c r="AM6" s="65">
        <v>31.121572510401311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6">
        <v>5</v>
      </c>
      <c r="B7" s="65"/>
      <c r="C7" s="65">
        <v>150</v>
      </c>
      <c r="D7" s="65">
        <v>4.886937141418457E-2</v>
      </c>
      <c r="E7" s="65" t="b">
        <v>0</v>
      </c>
      <c r="F7" s="65">
        <v>6.8173729667939337E-4</v>
      </c>
      <c r="G7" s="65">
        <v>3.7300036673749282E-7</v>
      </c>
      <c r="H7" s="65">
        <v>3.6859259259260091E-4</v>
      </c>
      <c r="I7" s="65">
        <v>3.5437037037044933E-4</v>
      </c>
      <c r="J7" s="65">
        <v>3.3400824544742649E-4</v>
      </c>
      <c r="K7" s="65">
        <v>8.4965431615141862E-3</v>
      </c>
      <c r="L7" s="65">
        <v>4.7727407407407302E-3</v>
      </c>
      <c r="M7" s="65">
        <v>2.2363259259259329E-2</v>
      </c>
      <c r="N7" s="65">
        <v>1.260328837265175E-2</v>
      </c>
      <c r="O7" s="65">
        <v>9.8185469778985512E-3</v>
      </c>
      <c r="P7" s="65">
        <v>-7.6145777777777687E-2</v>
      </c>
      <c r="Q7" s="65">
        <v>-0.20085570370370379</v>
      </c>
      <c r="R7" s="65">
        <v>2.045720516658886E-2</v>
      </c>
      <c r="S7" s="65">
        <v>-5.6201584603994957E-2</v>
      </c>
      <c r="T7" s="65">
        <v>-7.5777185185185086E-2</v>
      </c>
      <c r="U7" s="65">
        <v>-0.20121007407407421</v>
      </c>
      <c r="V7" s="65">
        <v>2.079121341203629E-2</v>
      </c>
      <c r="W7" s="65">
        <v>-4.7705041442480778E-2</v>
      </c>
      <c r="X7" s="65">
        <v>-7.5777185185185086E-2</v>
      </c>
      <c r="Y7" s="65">
        <v>-0.20121007407407421</v>
      </c>
      <c r="Z7" s="65">
        <v>2.079121341203629E-2</v>
      </c>
      <c r="AA7" s="65">
        <v>-4.7705041442480778E-2</v>
      </c>
      <c r="AB7" s="65">
        <v>-7.1004444444444356E-2</v>
      </c>
      <c r="AC7" s="65">
        <v>-0.1788468148148149</v>
      </c>
      <c r="AD7" s="65">
        <v>3.3394501784688037E-2</v>
      </c>
      <c r="AE7" s="65">
        <v>-3.7886494464582227E-2</v>
      </c>
      <c r="AF7" s="65" t="s">
        <v>1167</v>
      </c>
      <c r="AG7" s="65" t="s">
        <v>1168</v>
      </c>
      <c r="AH7" s="65">
        <v>1.318179521531385</v>
      </c>
      <c r="AI7" s="65">
        <v>6.7123006331707341E-2</v>
      </c>
      <c r="AJ7" s="65">
        <v>1.617701998481307</v>
      </c>
      <c r="AK7" s="65">
        <v>1.523952574231241</v>
      </c>
      <c r="AL7" s="65">
        <v>783.3250989562556</v>
      </c>
      <c r="AM7" s="65">
        <v>17.966398694895979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6">
        <v>6</v>
      </c>
      <c r="B8" s="65"/>
      <c r="C8" s="65">
        <v>150</v>
      </c>
      <c r="D8" s="65">
        <v>4.8873186111450202E-2</v>
      </c>
      <c r="E8" s="65" t="b">
        <v>0</v>
      </c>
      <c r="F8" s="65">
        <v>1.792691111908315E-2</v>
      </c>
      <c r="G8" s="65">
        <v>6.4164351219812669E-4</v>
      </c>
      <c r="H8" s="65">
        <v>1.6859259259259268E-2</v>
      </c>
      <c r="I8" s="65">
        <v>1.8625185185185241E-2</v>
      </c>
      <c r="J8" s="65">
        <v>3.242123724468797E-3</v>
      </c>
      <c r="K8" s="65">
        <v>1.3897462479693511E-3</v>
      </c>
      <c r="L8" s="65">
        <v>0.109773037037037</v>
      </c>
      <c r="M8" s="65">
        <v>7.595496296296303E-2</v>
      </c>
      <c r="N8" s="65">
        <v>1.0374731805851949E-2</v>
      </c>
      <c r="O8" s="65">
        <v>1.0183945548265721E-2</v>
      </c>
      <c r="P8" s="65">
        <v>-0.13964562962962959</v>
      </c>
      <c r="Q8" s="65">
        <v>-0.21675377777777791</v>
      </c>
      <c r="R8" s="65">
        <v>4.4889369366999277E-2</v>
      </c>
      <c r="S8" s="65">
        <v>-6.9762387726720915E-2</v>
      </c>
      <c r="T8" s="65">
        <v>-0.1227863703703703</v>
      </c>
      <c r="U8" s="65">
        <v>-0.19812859259259261</v>
      </c>
      <c r="V8" s="65">
        <v>4.1647245642530487E-2</v>
      </c>
      <c r="W8" s="65">
        <v>-6.8372641478751564E-2</v>
      </c>
      <c r="X8" s="65">
        <v>-0.1227863703703703</v>
      </c>
      <c r="Y8" s="65">
        <v>-0.19812859259259261</v>
      </c>
      <c r="Z8" s="65">
        <v>4.1647245642530487E-2</v>
      </c>
      <c r="AA8" s="65">
        <v>-6.8372641478751564E-2</v>
      </c>
      <c r="AB8" s="65">
        <v>-0.2325594074074073</v>
      </c>
      <c r="AC8" s="65">
        <v>-0.27408355555555558</v>
      </c>
      <c r="AD8" s="65">
        <v>5.2021977448382439E-2</v>
      </c>
      <c r="AE8" s="65">
        <v>-7.8556587027017288E-2</v>
      </c>
      <c r="AF8" s="65" t="s">
        <v>1169</v>
      </c>
      <c r="AG8" s="65" t="s">
        <v>1170</v>
      </c>
      <c r="AH8" s="65">
        <v>17.670581293379509</v>
      </c>
      <c r="AI8" s="65">
        <v>9.4246025161686706</v>
      </c>
      <c r="AJ8" s="65">
        <v>5.5066659459336709</v>
      </c>
      <c r="AK8" s="65">
        <v>5.186870888816653</v>
      </c>
      <c r="AL8" s="65">
        <v>62.974297759042052</v>
      </c>
      <c r="AM8" s="65">
        <v>20.485180496169701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6">
        <v>7</v>
      </c>
      <c r="B9" s="65"/>
      <c r="C9" s="65">
        <v>150</v>
      </c>
      <c r="D9" s="65">
        <v>5.4849386215209961E-2</v>
      </c>
      <c r="E9" s="65" t="b">
        <v>0</v>
      </c>
      <c r="F9" s="65">
        <v>2.2469443289791602E-3</v>
      </c>
      <c r="G9" s="65">
        <v>1.2290198512901999E-4</v>
      </c>
      <c r="H9" s="65">
        <v>9.4222222222222467E-3</v>
      </c>
      <c r="I9" s="65">
        <v>4.9279999999999879E-3</v>
      </c>
      <c r="J9" s="65">
        <v>3.1366430342137101E-3</v>
      </c>
      <c r="K9" s="65">
        <v>4.9718839181414343E-3</v>
      </c>
      <c r="L9" s="65">
        <v>1.0403555555555539E-2</v>
      </c>
      <c r="M9" s="65">
        <v>1.8794666666666682E-2</v>
      </c>
      <c r="N9" s="65">
        <v>4.2254832453466409E-2</v>
      </c>
      <c r="O9" s="65">
        <v>4.6105909496885764E-3</v>
      </c>
      <c r="P9" s="65">
        <v>-1.4665481481481359E-2</v>
      </c>
      <c r="Q9" s="65">
        <v>-0.35134814814814819</v>
      </c>
      <c r="R9" s="65">
        <v>-9.440439014173381E-2</v>
      </c>
      <c r="S9" s="65">
        <v>-0.13145726769196539</v>
      </c>
      <c r="T9" s="65">
        <v>-2.4087703703703611E-2</v>
      </c>
      <c r="U9" s="65">
        <v>-0.3464201481481482</v>
      </c>
      <c r="V9" s="65">
        <v>-9.12677471075201E-2</v>
      </c>
      <c r="W9" s="65">
        <v>-0.1364291516101068</v>
      </c>
      <c r="X9" s="65">
        <v>-2.4087703703703611E-2</v>
      </c>
      <c r="Y9" s="65">
        <v>-0.3464201481481482</v>
      </c>
      <c r="Z9" s="65">
        <v>-9.12677471075201E-2</v>
      </c>
      <c r="AA9" s="65">
        <v>-0.1364291516101068</v>
      </c>
      <c r="AB9" s="65">
        <v>-3.4491259259259152E-2</v>
      </c>
      <c r="AC9" s="65">
        <v>-0.36521481481481488</v>
      </c>
      <c r="AD9" s="65">
        <v>-0.13352257956098651</v>
      </c>
      <c r="AE9" s="65">
        <v>-0.1410397425597954</v>
      </c>
      <c r="AF9" s="65" t="s">
        <v>1171</v>
      </c>
      <c r="AG9" s="65" t="s">
        <v>1172</v>
      </c>
      <c r="AH9" s="65">
        <v>1.8958043154777979</v>
      </c>
      <c r="AI9" s="65">
        <v>0.7024012091041727</v>
      </c>
      <c r="AJ9" s="65">
        <v>1.230324106531411</v>
      </c>
      <c r="AK9" s="65">
        <v>1.1654442128534579</v>
      </c>
      <c r="AL9" s="65">
        <v>28.319694286912359</v>
      </c>
      <c r="AM9" s="65">
        <v>157.12126252129181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6">
        <v>8</v>
      </c>
      <c r="B10" s="65"/>
      <c r="C10" s="65">
        <v>150</v>
      </c>
      <c r="D10" s="65">
        <v>5.0933122634887702E-2</v>
      </c>
      <c r="E10" s="65" t="b">
        <v>0</v>
      </c>
      <c r="F10" s="65">
        <v>1.112883617065642E-5</v>
      </c>
      <c r="G10" s="65">
        <v>1.4519726295584889E-8</v>
      </c>
      <c r="H10" s="65">
        <v>2.7259259259268531E-5</v>
      </c>
      <c r="I10" s="65">
        <v>1.149629629629834E-4</v>
      </c>
      <c r="J10" s="65">
        <v>2.3668042314323179E-5</v>
      </c>
      <c r="K10" s="65">
        <v>1.4704213255841011E-2</v>
      </c>
      <c r="L10" s="65">
        <v>1.1247407407407319E-3</v>
      </c>
      <c r="M10" s="65">
        <v>1.7623703703703859E-3</v>
      </c>
      <c r="N10" s="65">
        <v>2.599585565896026E-3</v>
      </c>
      <c r="O10" s="65">
        <v>1.554175604634544E-2</v>
      </c>
      <c r="P10" s="65">
        <v>-0.1199075555555555</v>
      </c>
      <c r="Q10" s="65">
        <v>-0.21882785185185191</v>
      </c>
      <c r="R10" s="65">
        <v>7.7508687949625024E-2</v>
      </c>
      <c r="S10" s="65">
        <v>2.4140939255715539E-2</v>
      </c>
      <c r="T10" s="65">
        <v>-0.11988029629629619</v>
      </c>
      <c r="U10" s="65">
        <v>-0.2189428148148149</v>
      </c>
      <c r="V10" s="65">
        <v>7.7485019907310701E-2</v>
      </c>
      <c r="W10" s="65">
        <v>3.8845152511556548E-2</v>
      </c>
      <c r="X10" s="65">
        <v>-0.11988029629629619</v>
      </c>
      <c r="Y10" s="65">
        <v>-0.2189428148148149</v>
      </c>
      <c r="Z10" s="65">
        <v>7.7485019907310701E-2</v>
      </c>
      <c r="AA10" s="65">
        <v>3.8845152511556548E-2</v>
      </c>
      <c r="AB10" s="65">
        <v>-0.1187555555555555</v>
      </c>
      <c r="AC10" s="65">
        <v>-0.22070518518518531</v>
      </c>
      <c r="AD10" s="65">
        <v>8.0084605473206727E-2</v>
      </c>
      <c r="AE10" s="65">
        <v>2.330339646521111E-2</v>
      </c>
      <c r="AF10" s="65" t="s">
        <v>1173</v>
      </c>
      <c r="AG10" s="65" t="s">
        <v>1174</v>
      </c>
      <c r="AH10" s="65">
        <v>9.6826574729515141E-2</v>
      </c>
      <c r="AI10" s="65">
        <v>0.16100363160168621</v>
      </c>
      <c r="AJ10" s="65">
        <v>0.125870847406337</v>
      </c>
      <c r="AK10" s="65">
        <v>0.1186634467302211</v>
      </c>
      <c r="AL10" s="65">
        <v>5.0875032453304669</v>
      </c>
      <c r="AM10" s="65">
        <v>17.180811476269049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6">
        <v>9</v>
      </c>
      <c r="B11" s="65"/>
      <c r="C11" s="65">
        <v>150</v>
      </c>
      <c r="D11" s="65">
        <v>5.9810876846313477E-2</v>
      </c>
      <c r="E11" s="65" t="b">
        <v>0</v>
      </c>
      <c r="F11" s="65">
        <v>9.5257229108923654E-3</v>
      </c>
      <c r="G11" s="65">
        <v>7.1141296610775203E-3</v>
      </c>
      <c r="H11" s="65">
        <v>2.381037037037043E-3</v>
      </c>
      <c r="I11" s="65">
        <v>2.4058074074074069E-2</v>
      </c>
      <c r="J11" s="65">
        <v>8.0806369770904468E-2</v>
      </c>
      <c r="K11" s="65">
        <v>7.6959507882378569E-3</v>
      </c>
      <c r="L11" s="65">
        <v>6.2020740740740543E-3</v>
      </c>
      <c r="M11" s="65">
        <v>4.807229629629628E-2</v>
      </c>
      <c r="N11" s="65">
        <v>8.471311301606832E-2</v>
      </c>
      <c r="O11" s="65">
        <v>1.743854413072304E-2</v>
      </c>
      <c r="P11" s="65">
        <v>5.5445333333333423E-2</v>
      </c>
      <c r="Q11" s="65">
        <v>-0.49943940740740739</v>
      </c>
      <c r="R11" s="65">
        <v>-0.18145873863952131</v>
      </c>
      <c r="S11" s="65">
        <v>-9.954442401259854E-2</v>
      </c>
      <c r="T11" s="65">
        <v>5.7826370370370458E-2</v>
      </c>
      <c r="U11" s="65">
        <v>-0.52349748148148145</v>
      </c>
      <c r="V11" s="65">
        <v>-0.26226510841042577</v>
      </c>
      <c r="W11" s="65">
        <v>-0.1072403748008364</v>
      </c>
      <c r="X11" s="65">
        <v>5.7826370370370458E-2</v>
      </c>
      <c r="Y11" s="65">
        <v>-0.52349748148148145</v>
      </c>
      <c r="Z11" s="65">
        <v>-0.26226510841042577</v>
      </c>
      <c r="AA11" s="65">
        <v>-0.1072403748008364</v>
      </c>
      <c r="AB11" s="65">
        <v>6.4028444444444513E-2</v>
      </c>
      <c r="AC11" s="65">
        <v>-0.47542518518518517</v>
      </c>
      <c r="AD11" s="65">
        <v>-0.17755199539435751</v>
      </c>
      <c r="AE11" s="65">
        <v>-8.9801830670113353E-2</v>
      </c>
      <c r="AF11" s="65" t="s">
        <v>1175</v>
      </c>
      <c r="AG11" s="65" t="s">
        <v>1176</v>
      </c>
      <c r="AH11" s="65">
        <v>2.151448232135122</v>
      </c>
      <c r="AI11" s="65">
        <v>0.75752309272407636</v>
      </c>
      <c r="AJ11" s="65">
        <v>2.819991520334356</v>
      </c>
      <c r="AK11" s="65">
        <v>2.685995485520162</v>
      </c>
      <c r="AL11" s="65">
        <v>29.65879043704717</v>
      </c>
      <c r="AM11" s="65">
        <v>36.2400493437272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6">
        <v>10</v>
      </c>
      <c r="B12" s="65"/>
      <c r="C12" s="65">
        <v>150</v>
      </c>
      <c r="D12" s="65">
        <v>6.8784952163696289E-2</v>
      </c>
      <c r="E12" s="65" t="b">
        <v>0</v>
      </c>
      <c r="F12" s="65">
        <v>2.8038915200047599E-3</v>
      </c>
      <c r="G12" s="65">
        <v>9.0009933285742411E-7</v>
      </c>
      <c r="H12" s="65">
        <v>8.5333333333333788E-4</v>
      </c>
      <c r="I12" s="65">
        <v>1.1377777777776819E-4</v>
      </c>
      <c r="J12" s="65">
        <v>3.9871816156727968E-4</v>
      </c>
      <c r="K12" s="65">
        <v>0.1361992379029095</v>
      </c>
      <c r="L12" s="65">
        <v>4.1905777777777778E-2</v>
      </c>
      <c r="M12" s="65">
        <v>5.5537777777777131E-3</v>
      </c>
      <c r="N12" s="65">
        <v>3.188969835604169E-2</v>
      </c>
      <c r="O12" s="65">
        <v>7.5415801562625659E-2</v>
      </c>
      <c r="P12" s="65">
        <v>-4.406044444444434E-2</v>
      </c>
      <c r="Q12" s="65">
        <v>-0.49073777777777777</v>
      </c>
      <c r="R12" s="65">
        <v>-0.24566895812366091</v>
      </c>
      <c r="S12" s="65">
        <v>0.1565589177956124</v>
      </c>
      <c r="T12" s="65">
        <v>-4.4913777777777678E-2</v>
      </c>
      <c r="U12" s="65">
        <v>-0.4908515555555556</v>
      </c>
      <c r="V12" s="65">
        <v>-0.2452702399620936</v>
      </c>
      <c r="W12" s="65">
        <v>2.0359679892702921E-2</v>
      </c>
      <c r="X12" s="65">
        <v>-4.4913777777777678E-2</v>
      </c>
      <c r="Y12" s="65">
        <v>-0.4908515555555556</v>
      </c>
      <c r="Z12" s="65">
        <v>-0.2452702399620936</v>
      </c>
      <c r="AA12" s="65">
        <v>2.0359679892702921E-2</v>
      </c>
      <c r="AB12" s="65">
        <v>-8.6819555555555455E-2</v>
      </c>
      <c r="AC12" s="65">
        <v>-0.48529777777777788</v>
      </c>
      <c r="AD12" s="65">
        <v>-0.27715993831813529</v>
      </c>
      <c r="AE12" s="65">
        <v>9.5775481455328576E-2</v>
      </c>
      <c r="AF12" s="65" t="s">
        <v>1177</v>
      </c>
      <c r="AG12" s="65" t="s">
        <v>1178</v>
      </c>
      <c r="AH12" s="65">
        <v>5.5407463851558374</v>
      </c>
      <c r="AI12" s="65">
        <v>5.2610628369628269</v>
      </c>
      <c r="AJ12" s="65">
        <v>0.33215369899867481</v>
      </c>
      <c r="AK12" s="65">
        <v>0.31607769243168432</v>
      </c>
      <c r="AL12" s="65">
        <v>1.9017657375317221</v>
      </c>
      <c r="AM12" s="65">
        <v>26.758253175399819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6">
        <v>11</v>
      </c>
      <c r="B13" s="65"/>
      <c r="C13" s="65">
        <v>150</v>
      </c>
      <c r="D13" s="65">
        <v>6.6797494888305664E-2</v>
      </c>
      <c r="E13" s="65" t="b">
        <v>0</v>
      </c>
      <c r="F13" s="65">
        <v>9.8076295387548927E-4</v>
      </c>
      <c r="G13" s="65">
        <v>6.6120816137876365E-8</v>
      </c>
      <c r="H13" s="65">
        <v>1.6948148148145101E-4</v>
      </c>
      <c r="I13" s="65">
        <v>1.7185185185189519E-4</v>
      </c>
      <c r="J13" s="65">
        <v>8.8677982542473277E-5</v>
      </c>
      <c r="K13" s="65">
        <v>4.9343176606261467E-2</v>
      </c>
      <c r="L13" s="65">
        <v>1.6413629629629639E-2</v>
      </c>
      <c r="M13" s="65">
        <v>1.5188148148148121E-2</v>
      </c>
      <c r="N13" s="65">
        <v>2.1924321473804801E-2</v>
      </c>
      <c r="O13" s="65">
        <v>5.3434408913798862E-3</v>
      </c>
      <c r="P13" s="65">
        <v>0.10033066666666671</v>
      </c>
      <c r="Q13" s="65">
        <v>-0.15811555555555559</v>
      </c>
      <c r="R13" s="65">
        <v>0.14238289631949069</v>
      </c>
      <c r="S13" s="65">
        <v>4.2862483984637788E-2</v>
      </c>
      <c r="T13" s="65">
        <v>0.1005001481481482</v>
      </c>
      <c r="U13" s="65">
        <v>-0.1579437037037037</v>
      </c>
      <c r="V13" s="65">
        <v>0.14229421833694819</v>
      </c>
      <c r="W13" s="65">
        <v>-6.4806926216236706E-3</v>
      </c>
      <c r="X13" s="65">
        <v>0.1005001481481482</v>
      </c>
      <c r="Y13" s="65">
        <v>-0.1579437037037037</v>
      </c>
      <c r="Z13" s="65">
        <v>0.14229421833694819</v>
      </c>
      <c r="AA13" s="65">
        <v>-6.4806926216236706E-3</v>
      </c>
      <c r="AB13" s="65">
        <v>0.1169137777777778</v>
      </c>
      <c r="AC13" s="65">
        <v>-0.14275555555555561</v>
      </c>
      <c r="AD13" s="65">
        <v>0.12036989686314339</v>
      </c>
      <c r="AE13" s="65">
        <v>-1.182413351300356E-2</v>
      </c>
      <c r="AF13" s="65" t="s">
        <v>1179</v>
      </c>
      <c r="AG13" s="65" t="s">
        <v>1180</v>
      </c>
      <c r="AH13" s="65">
        <v>2.0959456591933709</v>
      </c>
      <c r="AI13" s="65">
        <v>1.6848567990049801</v>
      </c>
      <c r="AJ13" s="65">
        <v>1.1341695009466679</v>
      </c>
      <c r="AK13" s="65">
        <v>1.0664450699829151</v>
      </c>
      <c r="AL13" s="65">
        <v>17.605254112213149</v>
      </c>
      <c r="AM13" s="65">
        <v>13.304675550207371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6">
        <v>12</v>
      </c>
      <c r="B14" s="65"/>
      <c r="C14" s="65">
        <v>150</v>
      </c>
      <c r="D14" s="65">
        <v>5.7847976684570313E-2</v>
      </c>
      <c r="E14" s="65" t="b">
        <v>0</v>
      </c>
      <c r="F14" s="65">
        <v>8.0474840464224645E-4</v>
      </c>
      <c r="G14" s="65">
        <v>1.093827770347641E-7</v>
      </c>
      <c r="H14" s="65">
        <v>1.149629629629695E-4</v>
      </c>
      <c r="I14" s="65">
        <v>1.0074074074073459E-4</v>
      </c>
      <c r="J14" s="65">
        <v>2.9328756764743219E-4</v>
      </c>
      <c r="K14" s="65">
        <v>7.3141298102138153E-3</v>
      </c>
      <c r="L14" s="65">
        <v>1.9094518518518521E-2</v>
      </c>
      <c r="M14" s="65">
        <v>1.445807407407412E-2</v>
      </c>
      <c r="N14" s="65">
        <v>1.5202363673349791E-2</v>
      </c>
      <c r="O14" s="65">
        <v>7.7205843997233403E-3</v>
      </c>
      <c r="P14" s="65">
        <v>8.7357629629629702E-2</v>
      </c>
      <c r="Q14" s="65">
        <v>-0.28848355555555549</v>
      </c>
      <c r="R14" s="65">
        <v>-0.14995208435578791</v>
      </c>
      <c r="S14" s="65">
        <v>4.9328806999561568E-2</v>
      </c>
      <c r="T14" s="65">
        <v>8.7242666666666732E-2</v>
      </c>
      <c r="U14" s="65">
        <v>-0.28858429629629628</v>
      </c>
      <c r="V14" s="65">
        <v>-0.15024537192343529</v>
      </c>
      <c r="W14" s="65">
        <v>4.2014677189347753E-2</v>
      </c>
      <c r="X14" s="65">
        <v>8.7242666666666732E-2</v>
      </c>
      <c r="Y14" s="65">
        <v>-0.28858429629629628</v>
      </c>
      <c r="Z14" s="65">
        <v>-0.15024537192343529</v>
      </c>
      <c r="AA14" s="65">
        <v>4.2014677189347753E-2</v>
      </c>
      <c r="AB14" s="65">
        <v>0.1063371851851853</v>
      </c>
      <c r="AC14" s="65">
        <v>-0.27412622222222222</v>
      </c>
      <c r="AD14" s="65">
        <v>-0.1350430082500855</v>
      </c>
      <c r="AE14" s="65">
        <v>4.9735261589071093E-2</v>
      </c>
      <c r="AF14" s="65" t="s">
        <v>1181</v>
      </c>
      <c r="AG14" s="65" t="s">
        <v>1182</v>
      </c>
      <c r="AH14" s="65">
        <v>2.4730146273734128</v>
      </c>
      <c r="AI14" s="65">
        <v>2.113275062276482</v>
      </c>
      <c r="AJ14" s="65">
        <v>0.98368746506457572</v>
      </c>
      <c r="AK14" s="65">
        <v>0.92988412240049578</v>
      </c>
      <c r="AL14" s="65">
        <v>14.55972376806247</v>
      </c>
      <c r="AM14" s="65">
        <v>6.7324919027262577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6">
        <v>13</v>
      </c>
      <c r="B15" s="65"/>
      <c r="C15" s="65">
        <v>150</v>
      </c>
      <c r="D15" s="65">
        <v>6.0823678970336907E-2</v>
      </c>
      <c r="E15" s="65" t="b">
        <v>0</v>
      </c>
      <c r="F15" s="65">
        <v>1.867337409841381E-4</v>
      </c>
      <c r="G15" s="65">
        <v>8.1020571209040167E-7</v>
      </c>
      <c r="H15" s="65">
        <v>2.5481481481480489E-4</v>
      </c>
      <c r="I15" s="65">
        <v>1.5762962962961871E-4</v>
      </c>
      <c r="J15" s="65">
        <v>8.4878031439479529E-4</v>
      </c>
      <c r="K15" s="65">
        <v>1.583325378225629E-2</v>
      </c>
      <c r="L15" s="65">
        <v>2.7816296296296408E-3</v>
      </c>
      <c r="M15" s="65">
        <v>1.314962962962962E-2</v>
      </c>
      <c r="N15" s="65">
        <v>2.4664789054989482E-3</v>
      </c>
      <c r="O15" s="65">
        <v>5.5487209870917634E-3</v>
      </c>
      <c r="P15" s="65">
        <v>-6.0031999999999898E-2</v>
      </c>
      <c r="Q15" s="65">
        <v>-0.39169896296296308</v>
      </c>
      <c r="R15" s="65">
        <v>-9.3881865446929613E-2</v>
      </c>
      <c r="S15" s="65">
        <v>5.2444958852467728E-2</v>
      </c>
      <c r="T15" s="65">
        <v>-5.9777185185185093E-2</v>
      </c>
      <c r="U15" s="65">
        <v>-0.3918565925925927</v>
      </c>
      <c r="V15" s="65">
        <v>-9.3033085132534818E-2</v>
      </c>
      <c r="W15" s="65">
        <v>3.6611705070211442E-2</v>
      </c>
      <c r="X15" s="65">
        <v>-5.9777185185185093E-2</v>
      </c>
      <c r="Y15" s="65">
        <v>-0.3918565925925927</v>
      </c>
      <c r="Z15" s="65">
        <v>-9.3033085132534818E-2</v>
      </c>
      <c r="AA15" s="65">
        <v>3.6611705070211442E-2</v>
      </c>
      <c r="AB15" s="65">
        <v>-5.6995555555555452E-2</v>
      </c>
      <c r="AC15" s="65">
        <v>-0.37870696296296308</v>
      </c>
      <c r="AD15" s="65">
        <v>-9.5499564038033766E-2</v>
      </c>
      <c r="AE15" s="65">
        <v>4.2160426057303198E-2</v>
      </c>
      <c r="AF15" s="65" t="s">
        <v>1183</v>
      </c>
      <c r="AG15" s="65" t="s">
        <v>1184</v>
      </c>
      <c r="AH15" s="65">
        <v>0.80309167120755953</v>
      </c>
      <c r="AI15" s="65">
        <v>4.5185385149845429E-2</v>
      </c>
      <c r="AJ15" s="65">
        <v>0.83592910959279565</v>
      </c>
      <c r="AK15" s="65">
        <v>0.79305520079612557</v>
      </c>
      <c r="AL15" s="65">
        <v>0.27761132413406059</v>
      </c>
      <c r="AM15" s="65">
        <v>4.6456765953472123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6">
        <v>14</v>
      </c>
      <c r="B16" s="65"/>
      <c r="C16" s="65">
        <v>150</v>
      </c>
      <c r="D16" s="65">
        <v>5.6879043579101563E-2</v>
      </c>
      <c r="E16" s="65" t="b">
        <v>0</v>
      </c>
      <c r="F16" s="65">
        <v>1.047460334039152E-4</v>
      </c>
      <c r="G16" s="65">
        <v>6.4570425504202215E-7</v>
      </c>
      <c r="H16" s="65">
        <v>1.185185185167883E-6</v>
      </c>
      <c r="I16" s="65">
        <v>1.0074074074076229E-4</v>
      </c>
      <c r="J16" s="65">
        <v>7.9721650355038531E-4</v>
      </c>
      <c r="K16" s="65">
        <v>2.2168197535924521E-2</v>
      </c>
      <c r="L16" s="65">
        <v>5.7042962962962872E-3</v>
      </c>
      <c r="M16" s="65">
        <v>4.3792592592592494E-3</v>
      </c>
      <c r="N16" s="65">
        <v>7.2821099626528413E-3</v>
      </c>
      <c r="O16" s="65">
        <v>1.630539800239357E-2</v>
      </c>
      <c r="P16" s="65">
        <v>-9.7422222222216185E-4</v>
      </c>
      <c r="Q16" s="65">
        <v>-0.14734459259259269</v>
      </c>
      <c r="R16" s="65">
        <v>-5.1937341098814357E-2</v>
      </c>
      <c r="S16" s="65">
        <v>1.8536792642781529E-2</v>
      </c>
      <c r="T16" s="65">
        <v>-9.7540740740732974E-4</v>
      </c>
      <c r="U16" s="65">
        <v>-0.1472438518518519</v>
      </c>
      <c r="V16" s="65">
        <v>-5.1140124595263972E-2</v>
      </c>
      <c r="W16" s="65">
        <v>4.0704990178706053E-2</v>
      </c>
      <c r="X16" s="65">
        <v>-9.7540740740732974E-4</v>
      </c>
      <c r="Y16" s="65">
        <v>-0.1472438518518519</v>
      </c>
      <c r="Z16" s="65">
        <v>-5.1140124595263972E-2</v>
      </c>
      <c r="AA16" s="65">
        <v>4.0704990178706053E-2</v>
      </c>
      <c r="AB16" s="65">
        <v>4.7288888888889578E-3</v>
      </c>
      <c r="AC16" s="65">
        <v>-0.14286459259259271</v>
      </c>
      <c r="AD16" s="65">
        <v>-5.8422234557916813E-2</v>
      </c>
      <c r="AE16" s="65">
        <v>2.439959217631249E-2</v>
      </c>
      <c r="AF16" s="65" t="s">
        <v>1185</v>
      </c>
      <c r="AG16" s="65" t="s">
        <v>1186</v>
      </c>
      <c r="AH16" s="65">
        <v>0.78704012276454427</v>
      </c>
      <c r="AI16" s="65">
        <v>0.53995316831889406</v>
      </c>
      <c r="AJ16" s="65">
        <v>0.32965356732094631</v>
      </c>
      <c r="AK16" s="65">
        <v>0.30982002266832148</v>
      </c>
      <c r="AL16" s="65">
        <v>48.062371207419837</v>
      </c>
      <c r="AM16" s="65">
        <v>0.82066081291437254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6">
        <v>15</v>
      </c>
      <c r="B17" s="65"/>
      <c r="C17" s="65">
        <v>150</v>
      </c>
      <c r="D17" s="65">
        <v>5.4860830307006843E-2</v>
      </c>
      <c r="E17" s="65" t="b">
        <v>0</v>
      </c>
      <c r="F17" s="65">
        <v>5.8972505651325125E-4</v>
      </c>
      <c r="G17" s="65">
        <v>8.9711697998603119E-6</v>
      </c>
      <c r="H17" s="65">
        <v>2.042074074074082E-3</v>
      </c>
      <c r="I17" s="65">
        <v>2.0989629629629969E-3</v>
      </c>
      <c r="J17" s="65">
        <v>6.2885432014449238E-4</v>
      </c>
      <c r="K17" s="65">
        <v>1.766845783792036E-2</v>
      </c>
      <c r="L17" s="65">
        <v>7.8802962962963054E-3</v>
      </c>
      <c r="M17" s="65">
        <v>1.7776592592592538E-2</v>
      </c>
      <c r="N17" s="65">
        <v>1.454712145384145E-2</v>
      </c>
      <c r="O17" s="65">
        <v>1.690481588187227E-2</v>
      </c>
      <c r="P17" s="65">
        <v>-3.1988148148148071E-2</v>
      </c>
      <c r="Q17" s="65">
        <v>-0.23668859259259259</v>
      </c>
      <c r="R17" s="65">
        <v>-7.9667693532485789E-2</v>
      </c>
      <c r="S17" s="65">
        <v>-0.1086711770679482</v>
      </c>
      <c r="T17" s="65">
        <v>-2.994607407407399E-2</v>
      </c>
      <c r="U17" s="65">
        <v>-0.23458962962962959</v>
      </c>
      <c r="V17" s="65">
        <v>-8.0296547852630282E-2</v>
      </c>
      <c r="W17" s="65">
        <v>-9.1002719230027798E-2</v>
      </c>
      <c r="X17" s="65">
        <v>-2.994607407407399E-2</v>
      </c>
      <c r="Y17" s="65">
        <v>-0.23458962962962959</v>
      </c>
      <c r="Z17" s="65">
        <v>-8.0296547852630282E-2</v>
      </c>
      <c r="AA17" s="65">
        <v>-9.1002719230027798E-2</v>
      </c>
      <c r="AB17" s="65">
        <v>-3.7826370370370288E-2</v>
      </c>
      <c r="AC17" s="65">
        <v>-0.21681303703703711</v>
      </c>
      <c r="AD17" s="65">
        <v>-9.4843669306471728E-2</v>
      </c>
      <c r="AE17" s="65">
        <v>-7.4097903348155525E-2</v>
      </c>
      <c r="AF17" s="65" t="s">
        <v>1187</v>
      </c>
      <c r="AG17" s="65" t="s">
        <v>1188</v>
      </c>
      <c r="AH17" s="65">
        <v>0.44431884894127649</v>
      </c>
      <c r="AI17" s="65">
        <v>1.4003755237252731</v>
      </c>
      <c r="AJ17" s="65">
        <v>1.2555965056446561</v>
      </c>
      <c r="AK17" s="65">
        <v>1.184450236324148</v>
      </c>
      <c r="AL17" s="65">
        <v>5.1499122552249998</v>
      </c>
      <c r="AM17" s="65">
        <v>62.338334028540118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6">
        <v>16</v>
      </c>
      <c r="B18" s="65"/>
      <c r="C18" s="65">
        <v>150</v>
      </c>
      <c r="D18" s="65">
        <v>4.385685920715332E-2</v>
      </c>
      <c r="E18" s="65" t="b">
        <v>0</v>
      </c>
      <c r="F18" s="65">
        <v>1.16822372823159E-3</v>
      </c>
      <c r="G18" s="65">
        <v>2.2648779814564171E-6</v>
      </c>
      <c r="H18" s="65">
        <v>4.6933333333333549E-4</v>
      </c>
      <c r="I18" s="65">
        <v>5.6888888888889655E-4</v>
      </c>
      <c r="J18" s="65">
        <v>1.311857322949944E-3</v>
      </c>
      <c r="K18" s="65">
        <v>5.8336497599398351E-2</v>
      </c>
      <c r="L18" s="65">
        <v>2.9198222222222219E-2</v>
      </c>
      <c r="M18" s="65">
        <v>1.339733333333332E-2</v>
      </c>
      <c r="N18" s="65">
        <v>1.167043301891044E-2</v>
      </c>
      <c r="O18" s="65">
        <v>1.899662005717619E-2</v>
      </c>
      <c r="P18" s="65">
        <v>-2.133333333332428E-4</v>
      </c>
      <c r="Q18" s="65">
        <v>-0.38506666666666672</v>
      </c>
      <c r="R18" s="65">
        <v>0.14729117200512079</v>
      </c>
      <c r="S18" s="65">
        <v>-5.1705950507905052E-2</v>
      </c>
      <c r="T18" s="65">
        <v>-6.8266666666657824E-4</v>
      </c>
      <c r="U18" s="65">
        <v>-0.38563555555555562</v>
      </c>
      <c r="V18" s="65">
        <v>0.14860302932807071</v>
      </c>
      <c r="W18" s="65">
        <v>-0.1100424481073034</v>
      </c>
      <c r="X18" s="65">
        <v>-6.8266666666657824E-4</v>
      </c>
      <c r="Y18" s="65">
        <v>-0.38563555555555562</v>
      </c>
      <c r="Z18" s="65">
        <v>0.14860302932807071</v>
      </c>
      <c r="AA18" s="65">
        <v>-0.1100424481073034</v>
      </c>
      <c r="AB18" s="65">
        <v>-2.988088888888879E-2</v>
      </c>
      <c r="AC18" s="65">
        <v>-0.3722382222222223</v>
      </c>
      <c r="AD18" s="65">
        <v>0.1369325963091603</v>
      </c>
      <c r="AE18" s="65">
        <v>-9.1045828050127217E-2</v>
      </c>
      <c r="AF18" s="65" t="s">
        <v>1189</v>
      </c>
      <c r="AG18" s="65" t="s">
        <v>1190</v>
      </c>
      <c r="AH18" s="65">
        <v>3.2389002669067342</v>
      </c>
      <c r="AI18" s="65">
        <v>4.0378268181360077</v>
      </c>
      <c r="AJ18" s="65">
        <v>0.85505730418550197</v>
      </c>
      <c r="AK18" s="65">
        <v>0.81103717109255369</v>
      </c>
      <c r="AL18" s="65">
        <v>2.626995757154329</v>
      </c>
      <c r="AM18" s="65">
        <v>10.32938240614739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6">
        <v>17</v>
      </c>
      <c r="B19" s="65"/>
      <c r="C19" s="65">
        <v>150</v>
      </c>
      <c r="D19" s="65">
        <v>6.5844535827636719E-2</v>
      </c>
      <c r="E19" s="65" t="b">
        <v>0</v>
      </c>
      <c r="F19" s="65">
        <v>4.728515922827195E-4</v>
      </c>
      <c r="G19" s="65">
        <v>1.546099917372381E-6</v>
      </c>
      <c r="H19" s="65">
        <v>3.4370370370379037E-5</v>
      </c>
      <c r="I19" s="65">
        <v>3.4725925925924161E-4</v>
      </c>
      <c r="J19" s="65">
        <v>1.1934528067216179E-3</v>
      </c>
      <c r="K19" s="65">
        <v>2.4196364881557748E-2</v>
      </c>
      <c r="L19" s="65">
        <v>1.8082370370370381E-2</v>
      </c>
      <c r="M19" s="65">
        <v>7.1454814814814471E-3</v>
      </c>
      <c r="N19" s="65">
        <v>9.7376366983615015E-3</v>
      </c>
      <c r="O19" s="65">
        <v>1.447224674768668E-3</v>
      </c>
      <c r="P19" s="65">
        <v>-4.6679703703703598E-2</v>
      </c>
      <c r="Q19" s="65">
        <v>-0.204773925925926</v>
      </c>
      <c r="R19" s="65">
        <v>-0.21953673551932079</v>
      </c>
      <c r="S19" s="65">
        <v>5.9662607017696941E-2</v>
      </c>
      <c r="T19" s="65">
        <v>-4.6714074074073977E-2</v>
      </c>
      <c r="U19" s="65">
        <v>-0.20512118518518521</v>
      </c>
      <c r="V19" s="65">
        <v>-0.22073018832604241</v>
      </c>
      <c r="W19" s="65">
        <v>3.5466242136139192E-2</v>
      </c>
      <c r="X19" s="65">
        <v>-4.6714074074073977E-2</v>
      </c>
      <c r="Y19" s="65">
        <v>-0.20512118518518521</v>
      </c>
      <c r="Z19" s="65">
        <v>-0.22073018832604241</v>
      </c>
      <c r="AA19" s="65">
        <v>3.5466242136139192E-2</v>
      </c>
      <c r="AB19" s="65">
        <v>-2.86317037037036E-2</v>
      </c>
      <c r="AC19" s="65">
        <v>-0.19797570370370379</v>
      </c>
      <c r="AD19" s="65">
        <v>-0.23046782502440391</v>
      </c>
      <c r="AE19" s="65">
        <v>3.4019017461370517E-2</v>
      </c>
      <c r="AF19" s="65" t="s">
        <v>1191</v>
      </c>
      <c r="AG19" s="65" t="s">
        <v>1192</v>
      </c>
      <c r="AH19" s="65">
        <v>2.477993166206109</v>
      </c>
      <c r="AI19" s="65">
        <v>1.832641780016725</v>
      </c>
      <c r="AJ19" s="65">
        <v>0.51542793251148633</v>
      </c>
      <c r="AK19" s="65">
        <v>0.48563713854022661</v>
      </c>
      <c r="AL19" s="65">
        <v>5.1248129228336428</v>
      </c>
      <c r="AM19" s="65">
        <v>3.8008814246389702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6">
        <v>18</v>
      </c>
      <c r="B20" s="65"/>
      <c r="C20" s="65">
        <v>150</v>
      </c>
      <c r="D20" s="65">
        <v>4.7886848449707031E-2</v>
      </c>
      <c r="E20" s="65" t="b">
        <v>0</v>
      </c>
      <c r="F20" s="65">
        <v>3.2238541266196841E-4</v>
      </c>
      <c r="G20" s="65">
        <v>2.2624126304659401E-6</v>
      </c>
      <c r="H20" s="65">
        <v>1.045333333333356E-3</v>
      </c>
      <c r="I20" s="65">
        <v>1.045333333333315E-3</v>
      </c>
      <c r="J20" s="65">
        <v>2.7743300977060148E-4</v>
      </c>
      <c r="K20" s="65">
        <v>1.496491897739507E-2</v>
      </c>
      <c r="L20" s="65">
        <v>1.7578666666666631E-2</v>
      </c>
      <c r="M20" s="65">
        <v>9.5288888888889201E-4</v>
      </c>
      <c r="N20" s="65">
        <v>3.5309904629755029E-3</v>
      </c>
      <c r="O20" s="65">
        <v>1.014904793199466E-2</v>
      </c>
      <c r="P20" s="65">
        <v>9.4746074074074163E-2</v>
      </c>
      <c r="Q20" s="65">
        <v>-0.1306287407407408</v>
      </c>
      <c r="R20" s="65">
        <v>4.5868444397205853E-2</v>
      </c>
      <c r="S20" s="65">
        <v>3.8403800305776059E-2</v>
      </c>
      <c r="T20" s="65">
        <v>9.3700740740740807E-2</v>
      </c>
      <c r="U20" s="65">
        <v>-0.13167407407407411</v>
      </c>
      <c r="V20" s="65">
        <v>4.6145877406976447E-2</v>
      </c>
      <c r="W20" s="65">
        <v>5.3368719283171127E-2</v>
      </c>
      <c r="X20" s="65">
        <v>9.3700740740740807E-2</v>
      </c>
      <c r="Y20" s="65">
        <v>-0.13167407407407411</v>
      </c>
      <c r="Z20" s="65">
        <v>4.6145877406976447E-2</v>
      </c>
      <c r="AA20" s="65">
        <v>5.3368719283171127E-2</v>
      </c>
      <c r="AB20" s="65">
        <v>0.1112794074074074</v>
      </c>
      <c r="AC20" s="65">
        <v>-0.13072118518518519</v>
      </c>
      <c r="AD20" s="65">
        <v>4.967686786995195E-2</v>
      </c>
      <c r="AE20" s="65">
        <v>4.3219671351176457E-2</v>
      </c>
      <c r="AF20" s="65" t="s">
        <v>1193</v>
      </c>
      <c r="AG20" s="65" t="s">
        <v>1194</v>
      </c>
      <c r="AH20" s="65">
        <v>1.8601418756928629</v>
      </c>
      <c r="AI20" s="65">
        <v>2.2532007975387498</v>
      </c>
      <c r="AJ20" s="65">
        <v>7.2580427299195879E-2</v>
      </c>
      <c r="AK20" s="65">
        <v>6.8165002937106367E-2</v>
      </c>
      <c r="AL20" s="65">
        <v>1.8963709718523041</v>
      </c>
      <c r="AM20" s="65">
        <v>41.279186189730368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6">
        <v>19</v>
      </c>
      <c r="B21" s="65"/>
      <c r="C21" s="65">
        <v>150</v>
      </c>
      <c r="D21" s="65">
        <v>4.3879985809326172E-2</v>
      </c>
      <c r="E21" s="65" t="b">
        <v>0</v>
      </c>
      <c r="F21" s="65">
        <v>6.3421142882844463E-4</v>
      </c>
      <c r="G21" s="65">
        <v>4.0855101740295578E-7</v>
      </c>
      <c r="H21" s="65">
        <v>2.3466666666666769E-4</v>
      </c>
      <c r="I21" s="65">
        <v>3.6503703703699708E-4</v>
      </c>
      <c r="J21" s="65">
        <v>4.6928726229225609E-4</v>
      </c>
      <c r="K21" s="65">
        <v>2.5019538065362348E-2</v>
      </c>
      <c r="L21" s="65">
        <v>9.76355555555556E-3</v>
      </c>
      <c r="M21" s="65">
        <v>2.2603851851851871E-2</v>
      </c>
      <c r="N21" s="65">
        <v>5.286803684794561E-3</v>
      </c>
      <c r="O21" s="65">
        <v>1.8015381199673431E-2</v>
      </c>
      <c r="P21" s="65">
        <v>1.8441481481481569E-2</v>
      </c>
      <c r="Q21" s="65">
        <v>-0.20989155555555561</v>
      </c>
      <c r="R21" s="65">
        <v>-0.17884286033306329</v>
      </c>
      <c r="S21" s="65">
        <v>-0.13440098426447361</v>
      </c>
      <c r="T21" s="65">
        <v>1.8206814814814901E-2</v>
      </c>
      <c r="U21" s="65">
        <v>-0.20952651851851861</v>
      </c>
      <c r="V21" s="65">
        <v>-0.17837357307077101</v>
      </c>
      <c r="W21" s="65">
        <v>-0.10938144619911121</v>
      </c>
      <c r="X21" s="65">
        <v>1.8206814814814901E-2</v>
      </c>
      <c r="Y21" s="65">
        <v>-0.20952651851851861</v>
      </c>
      <c r="Z21" s="65">
        <v>-0.17837357307077101</v>
      </c>
      <c r="AA21" s="65">
        <v>-0.10938144619911121</v>
      </c>
      <c r="AB21" s="65">
        <v>8.4432592592593413E-3</v>
      </c>
      <c r="AC21" s="65">
        <v>-0.18692266666666671</v>
      </c>
      <c r="AD21" s="65">
        <v>-0.17308676938597639</v>
      </c>
      <c r="AE21" s="65">
        <v>-9.1366064999437779E-2</v>
      </c>
      <c r="AF21" s="65" t="s">
        <v>1195</v>
      </c>
      <c r="AG21" s="65" t="s">
        <v>1196</v>
      </c>
      <c r="AH21" s="65">
        <v>0.49976315832533957</v>
      </c>
      <c r="AI21" s="65">
        <v>1.840306963025415</v>
      </c>
      <c r="AJ21" s="65">
        <v>1.625328039925749</v>
      </c>
      <c r="AK21" s="65">
        <v>1.5316674695459549</v>
      </c>
      <c r="AL21" s="65">
        <v>6.0463300913804501</v>
      </c>
      <c r="AM21" s="65">
        <v>2.7069646755178072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6">
        <v>20</v>
      </c>
      <c r="B22" s="65"/>
      <c r="C22" s="65">
        <v>150</v>
      </c>
      <c r="D22" s="65">
        <v>5.5830478668212891E-2</v>
      </c>
      <c r="E22" s="65" t="b">
        <v>0</v>
      </c>
      <c r="F22" s="65">
        <v>4.6477953862221989E-3</v>
      </c>
      <c r="G22" s="65">
        <v>2.8507783705337741E-4</v>
      </c>
      <c r="H22" s="65">
        <v>1.4719999999999939E-3</v>
      </c>
      <c r="I22" s="65">
        <v>7.3884444444444752E-3</v>
      </c>
      <c r="J22" s="65">
        <v>1.5110325666402261E-2</v>
      </c>
      <c r="K22" s="65">
        <v>4.601558625477209E-2</v>
      </c>
      <c r="L22" s="65">
        <v>8.099555555555589E-3</v>
      </c>
      <c r="M22" s="65">
        <v>1.067377777777773E-2</v>
      </c>
      <c r="N22" s="65">
        <v>6.6845067536619979E-2</v>
      </c>
      <c r="O22" s="65">
        <v>2.352509896857994E-2</v>
      </c>
      <c r="P22" s="65">
        <v>4.1865481481481587E-2</v>
      </c>
      <c r="Q22" s="65">
        <v>-0.36425007407407411</v>
      </c>
      <c r="R22" s="65">
        <v>-4.6998933751721997E-2</v>
      </c>
      <c r="S22" s="65">
        <v>-2.1813062970342991E-2</v>
      </c>
      <c r="T22" s="65">
        <v>4.0393481481481593E-2</v>
      </c>
      <c r="U22" s="65">
        <v>-0.37163851851851859</v>
      </c>
      <c r="V22" s="65">
        <v>-6.2109259418124257E-2</v>
      </c>
      <c r="W22" s="65">
        <v>2.4202523284429091E-2</v>
      </c>
      <c r="X22" s="65">
        <v>4.0393481481481593E-2</v>
      </c>
      <c r="Y22" s="65">
        <v>-0.37163851851851859</v>
      </c>
      <c r="Z22" s="65">
        <v>-6.2109259418124257E-2</v>
      </c>
      <c r="AA22" s="65">
        <v>2.4202523284429091E-2</v>
      </c>
      <c r="AB22" s="65">
        <v>3.2293925925925997E-2</v>
      </c>
      <c r="AC22" s="65">
        <v>-0.36096474074074092</v>
      </c>
      <c r="AD22" s="65">
        <v>4.7358081184957282E-3</v>
      </c>
      <c r="AE22" s="65">
        <v>6.7742431584914874E-4</v>
      </c>
      <c r="AF22" s="65" t="s">
        <v>1197</v>
      </c>
      <c r="AG22" s="65" t="s">
        <v>1198</v>
      </c>
      <c r="AH22" s="65">
        <v>0.65303110522269692</v>
      </c>
      <c r="AI22" s="65">
        <v>1.394423262426288</v>
      </c>
      <c r="AJ22" s="65">
        <v>0.68737247993819706</v>
      </c>
      <c r="AK22" s="65">
        <v>0.65168269691093283</v>
      </c>
      <c r="AL22" s="65">
        <v>110.0369996160745</v>
      </c>
      <c r="AM22" s="65">
        <v>105.9760316825863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6">
        <v>21</v>
      </c>
      <c r="B23" s="65"/>
      <c r="C23" s="65">
        <v>150</v>
      </c>
      <c r="D23" s="65">
        <v>5.4920434951782227E-2</v>
      </c>
      <c r="E23" s="65" t="b">
        <v>0</v>
      </c>
      <c r="F23" s="65">
        <v>1.5075650645195E-3</v>
      </c>
      <c r="G23" s="65">
        <v>1.725169590785041E-5</v>
      </c>
      <c r="H23" s="65">
        <v>3.4856296296296228E-3</v>
      </c>
      <c r="I23" s="65">
        <v>1.6225185185184401E-3</v>
      </c>
      <c r="J23" s="65">
        <v>1.5714692647211361E-3</v>
      </c>
      <c r="K23" s="65">
        <v>7.400347450412785E-3</v>
      </c>
      <c r="L23" s="65">
        <v>1.9330370370370319E-3</v>
      </c>
      <c r="M23" s="65">
        <v>1.7307259259259331E-2</v>
      </c>
      <c r="N23" s="65">
        <v>3.4702841515727847E-2</v>
      </c>
      <c r="O23" s="65">
        <v>5.3803913086080193E-3</v>
      </c>
      <c r="P23" s="65">
        <v>2.938311111111121E-2</v>
      </c>
      <c r="Q23" s="65">
        <v>-0.24310044444444451</v>
      </c>
      <c r="R23" s="65">
        <v>3.1958345427399808E-3</v>
      </c>
      <c r="S23" s="65">
        <v>4.1630803410366603E-2</v>
      </c>
      <c r="T23" s="65">
        <v>3.286874074074083E-2</v>
      </c>
      <c r="U23" s="65">
        <v>-0.2414779259259261</v>
      </c>
      <c r="V23" s="65">
        <v>1.6243652780188449E-3</v>
      </c>
      <c r="W23" s="65">
        <v>4.9031150860779388E-2</v>
      </c>
      <c r="X23" s="65">
        <v>3.286874074074083E-2</v>
      </c>
      <c r="Y23" s="65">
        <v>-0.2414779259259261</v>
      </c>
      <c r="Z23" s="65">
        <v>1.6243652780188449E-3</v>
      </c>
      <c r="AA23" s="65">
        <v>4.9031150860779388E-2</v>
      </c>
      <c r="AB23" s="65">
        <v>3.4801777777777862E-2</v>
      </c>
      <c r="AC23" s="65">
        <v>-0.2241706666666668</v>
      </c>
      <c r="AD23" s="65">
        <v>3.6327206793746701E-2</v>
      </c>
      <c r="AE23" s="65">
        <v>4.3650759552171368E-2</v>
      </c>
      <c r="AF23" s="65" t="s">
        <v>1199</v>
      </c>
      <c r="AG23" s="65" t="s">
        <v>1200</v>
      </c>
      <c r="AH23" s="65">
        <v>0.70179392851099232</v>
      </c>
      <c r="AI23" s="65">
        <v>0.27849050409582898</v>
      </c>
      <c r="AJ23" s="65">
        <v>1.2165277241233881</v>
      </c>
      <c r="AK23" s="65">
        <v>1.1479101527932829</v>
      </c>
      <c r="AL23" s="65">
        <v>127.0686291327886</v>
      </c>
      <c r="AM23" s="65">
        <v>169.38180839795359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6">
        <v>22</v>
      </c>
      <c r="B24" s="65"/>
      <c r="C24" s="65">
        <v>150</v>
      </c>
      <c r="D24" s="65">
        <v>3.9867639541625977E-2</v>
      </c>
      <c r="E24" s="65" t="b">
        <v>0</v>
      </c>
      <c r="F24" s="65">
        <v>8.9791294417826788E-3</v>
      </c>
      <c r="G24" s="65">
        <v>1.7690092855901829E-5</v>
      </c>
      <c r="H24" s="65">
        <v>2.0053333333333589E-3</v>
      </c>
      <c r="I24" s="65">
        <v>3.498666666666705E-3</v>
      </c>
      <c r="J24" s="65">
        <v>1.1950157462055631E-3</v>
      </c>
      <c r="K24" s="65">
        <v>1.74488081355087E-3</v>
      </c>
      <c r="L24" s="65">
        <v>9.1683555555555601E-2</v>
      </c>
      <c r="M24" s="65">
        <v>9.3084444444445635E-3</v>
      </c>
      <c r="N24" s="65">
        <v>2.2059191836935391E-2</v>
      </c>
      <c r="O24" s="65">
        <v>2.3566154987722239E-3</v>
      </c>
      <c r="P24" s="65">
        <v>-0.14341925925925919</v>
      </c>
      <c r="Q24" s="65">
        <v>-0.31300977777777778</v>
      </c>
      <c r="R24" s="65">
        <v>-0.1376290839066123</v>
      </c>
      <c r="S24" s="65">
        <v>-0.17624117337246631</v>
      </c>
      <c r="T24" s="65">
        <v>-0.1414139259259258</v>
      </c>
      <c r="U24" s="65">
        <v>-0.30951111111111113</v>
      </c>
      <c r="V24" s="65">
        <v>-0.13882409965281789</v>
      </c>
      <c r="W24" s="65">
        <v>-0.17449629255891541</v>
      </c>
      <c r="X24" s="65">
        <v>-0.1414139259259258</v>
      </c>
      <c r="Y24" s="65">
        <v>-0.30951111111111113</v>
      </c>
      <c r="Z24" s="65">
        <v>-0.13882409965281789</v>
      </c>
      <c r="AA24" s="65">
        <v>-0.17449629255891541</v>
      </c>
      <c r="AB24" s="65">
        <v>-0.23309748148148141</v>
      </c>
      <c r="AC24" s="65">
        <v>-0.31881955555555569</v>
      </c>
      <c r="AD24" s="65">
        <v>-0.1167649078158825</v>
      </c>
      <c r="AE24" s="65">
        <v>-0.17213967706014319</v>
      </c>
      <c r="AF24" s="65" t="s">
        <v>1201</v>
      </c>
      <c r="AG24" s="65" t="s">
        <v>1202</v>
      </c>
      <c r="AH24" s="65">
        <v>13.82563061592829</v>
      </c>
      <c r="AI24" s="65">
        <v>9.2952464440269509</v>
      </c>
      <c r="AJ24" s="65">
        <v>0.62443022015649741</v>
      </c>
      <c r="AK24" s="65">
        <v>0.59073023307873129</v>
      </c>
      <c r="AL24" s="65">
        <v>10.402985854310501</v>
      </c>
      <c r="AM24" s="65">
        <v>38.265794720519068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6">
        <v>23</v>
      </c>
      <c r="B25" s="65"/>
      <c r="C25" s="65">
        <v>150</v>
      </c>
      <c r="D25" s="65">
        <v>4.9903154373168952E-2</v>
      </c>
      <c r="E25" s="65" t="b">
        <v>0</v>
      </c>
      <c r="F25" s="65">
        <v>1.3329419707001729E-4</v>
      </c>
      <c r="G25" s="65">
        <v>7.2308425437632747E-9</v>
      </c>
      <c r="H25" s="65">
        <v>3.4370370370379037E-5</v>
      </c>
      <c r="I25" s="65">
        <v>5.0962962962919363E-5</v>
      </c>
      <c r="J25" s="65">
        <v>5.8756247245772553E-5</v>
      </c>
      <c r="K25" s="65">
        <v>9.3053467386189151E-3</v>
      </c>
      <c r="L25" s="65">
        <v>6.8397037037037089E-3</v>
      </c>
      <c r="M25" s="65">
        <v>8.8023703703704048E-3</v>
      </c>
      <c r="N25" s="65">
        <v>3.005149942745651E-3</v>
      </c>
      <c r="O25" s="65">
        <v>3.0176174069645659E-4</v>
      </c>
      <c r="P25" s="65">
        <v>8.5897481481481561E-2</v>
      </c>
      <c r="Q25" s="65">
        <v>-0.26088770370370379</v>
      </c>
      <c r="R25" s="65">
        <v>-3.212757976975996E-2</v>
      </c>
      <c r="S25" s="65">
        <v>-1.6800123033059191E-2</v>
      </c>
      <c r="T25" s="65">
        <v>8.593185185185194E-2</v>
      </c>
      <c r="U25" s="65">
        <v>-0.26093866666666671</v>
      </c>
      <c r="V25" s="65">
        <v>-3.2186336017005733E-2</v>
      </c>
      <c r="W25" s="65">
        <v>-7.4947762944402767E-3</v>
      </c>
      <c r="X25" s="65">
        <v>8.593185185185194E-2</v>
      </c>
      <c r="Y25" s="65">
        <v>-0.26093866666666671</v>
      </c>
      <c r="Z25" s="65">
        <v>-3.2186336017005733E-2</v>
      </c>
      <c r="AA25" s="65">
        <v>-7.4947762944402767E-3</v>
      </c>
      <c r="AB25" s="65">
        <v>7.9092148148148231E-2</v>
      </c>
      <c r="AC25" s="65">
        <v>-0.26974103703703711</v>
      </c>
      <c r="AD25" s="65">
        <v>-2.9181186074260079E-2</v>
      </c>
      <c r="AE25" s="65">
        <v>-7.7965380351367334E-3</v>
      </c>
      <c r="AF25" s="65" t="s">
        <v>1203</v>
      </c>
      <c r="AG25" s="65" t="s">
        <v>1204</v>
      </c>
      <c r="AH25" s="65">
        <v>0.97580031000376111</v>
      </c>
      <c r="AI25" s="65">
        <v>0.6318690650557941</v>
      </c>
      <c r="AJ25" s="65">
        <v>0.6103696310305573</v>
      </c>
      <c r="AK25" s="65">
        <v>0.57638077854722336</v>
      </c>
      <c r="AL25" s="65">
        <v>7.9876866541086464</v>
      </c>
      <c r="AM25" s="65">
        <v>11.027052658719651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6">
        <v>24</v>
      </c>
      <c r="B26" s="65"/>
      <c r="C26" s="65">
        <v>150</v>
      </c>
      <c r="D26" s="65">
        <v>4.5874118804931641E-2</v>
      </c>
      <c r="E26" s="65" t="b">
        <v>0</v>
      </c>
      <c r="F26" s="65">
        <v>3.275301108370559E-3</v>
      </c>
      <c r="G26" s="65">
        <v>1.4931875139185999E-6</v>
      </c>
      <c r="H26" s="65">
        <v>2.2992592592592509E-4</v>
      </c>
      <c r="I26" s="65">
        <v>3.555555555555534E-4</v>
      </c>
      <c r="J26" s="65">
        <v>1.146255568980709E-3</v>
      </c>
      <c r="K26" s="65">
        <v>7.5358323135826355E-2</v>
      </c>
      <c r="L26" s="65">
        <v>4.5150814814814803E-2</v>
      </c>
      <c r="M26" s="65">
        <v>6.1368888888888029E-3</v>
      </c>
      <c r="N26" s="65">
        <v>3.4627209311382461E-2</v>
      </c>
      <c r="O26" s="65">
        <v>5.1451403189222367E-2</v>
      </c>
      <c r="P26" s="65">
        <v>-3.2616296296296178E-2</v>
      </c>
      <c r="Q26" s="65">
        <v>-0.27773155555555568</v>
      </c>
      <c r="R26" s="65">
        <v>-6.7468476400510582E-2</v>
      </c>
      <c r="S26" s="65">
        <v>0.19700730785467871</v>
      </c>
      <c r="T26" s="65">
        <v>-3.284622222222211E-2</v>
      </c>
      <c r="U26" s="65">
        <v>-0.27737600000000012</v>
      </c>
      <c r="V26" s="65">
        <v>-6.8614731969491291E-2</v>
      </c>
      <c r="W26" s="65">
        <v>0.1216489847188523</v>
      </c>
      <c r="X26" s="65">
        <v>-3.284622222222211E-2</v>
      </c>
      <c r="Y26" s="65">
        <v>-0.27737600000000012</v>
      </c>
      <c r="Z26" s="65">
        <v>-6.8614731969491291E-2</v>
      </c>
      <c r="AA26" s="65">
        <v>0.1216489847188523</v>
      </c>
      <c r="AB26" s="65">
        <v>1.23045925925927E-2</v>
      </c>
      <c r="AC26" s="65">
        <v>-0.28351288888888893</v>
      </c>
      <c r="AD26" s="65">
        <v>-3.398752265810883E-2</v>
      </c>
      <c r="AE26" s="65">
        <v>0.17310038790807469</v>
      </c>
      <c r="AF26" s="65" t="s">
        <v>1205</v>
      </c>
      <c r="AG26" s="65" t="s">
        <v>1206</v>
      </c>
      <c r="AH26" s="65">
        <v>5.4884511753707086</v>
      </c>
      <c r="AI26" s="65">
        <v>5.4134403296338149</v>
      </c>
      <c r="AJ26" s="65">
        <v>0.42074551382572012</v>
      </c>
      <c r="AK26" s="65">
        <v>0.39756550165404292</v>
      </c>
      <c r="AL26" s="65">
        <v>597.22405019092196</v>
      </c>
      <c r="AM26" s="65">
        <v>7.7123214055181188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6">
        <v>25</v>
      </c>
      <c r="B27" s="65"/>
      <c r="C27" s="65">
        <v>150</v>
      </c>
      <c r="D27" s="65">
        <v>6.6814184188842773E-2</v>
      </c>
      <c r="E27" s="65" t="b">
        <v>0</v>
      </c>
      <c r="F27" s="65">
        <v>5.3026327417799637E-3</v>
      </c>
      <c r="G27" s="65">
        <v>7.5787493413559505E-7</v>
      </c>
      <c r="H27" s="65">
        <v>1.291851851851489E-4</v>
      </c>
      <c r="I27" s="65">
        <v>2.5481481481484658E-4</v>
      </c>
      <c r="J27" s="65">
        <v>8.2234757384888613E-4</v>
      </c>
      <c r="K27" s="65">
        <v>3.1709616384612067E-2</v>
      </c>
      <c r="L27" s="65">
        <v>2.259081481481481E-2</v>
      </c>
      <c r="M27" s="65">
        <v>6.0788148148148147E-3</v>
      </c>
      <c r="N27" s="65">
        <v>6.8958943134519501E-2</v>
      </c>
      <c r="O27" s="65">
        <v>2.9332472876268671E-2</v>
      </c>
      <c r="P27" s="65">
        <v>-0.16472651851851841</v>
      </c>
      <c r="Q27" s="65">
        <v>-0.21833481481481479</v>
      </c>
      <c r="R27" s="65">
        <v>0.173830032996133</v>
      </c>
      <c r="S27" s="65">
        <v>-3.311989064215265E-2</v>
      </c>
      <c r="T27" s="65">
        <v>-0.16485570370370359</v>
      </c>
      <c r="U27" s="65">
        <v>-0.21858962962962969</v>
      </c>
      <c r="V27" s="65">
        <v>0.17465238056998189</v>
      </c>
      <c r="W27" s="65">
        <v>-6.4829507026764724E-2</v>
      </c>
      <c r="X27" s="65">
        <v>-0.16485570370370359</v>
      </c>
      <c r="Y27" s="65">
        <v>-0.21858962962962969</v>
      </c>
      <c r="Z27" s="65">
        <v>0.17465238056998189</v>
      </c>
      <c r="AA27" s="65">
        <v>-6.4829507026764724E-2</v>
      </c>
      <c r="AB27" s="65">
        <v>-0.1874465185185184</v>
      </c>
      <c r="AC27" s="65">
        <v>-0.2125108148148149</v>
      </c>
      <c r="AD27" s="65">
        <v>0.24361132370450139</v>
      </c>
      <c r="AE27" s="65">
        <v>-3.5497034150496057E-2</v>
      </c>
      <c r="AF27" s="65" t="s">
        <v>1207</v>
      </c>
      <c r="AG27" s="65" t="s">
        <v>1208</v>
      </c>
      <c r="AH27" s="65">
        <v>3.1164632474678631</v>
      </c>
      <c r="AI27" s="65">
        <v>2.3875816928662421</v>
      </c>
      <c r="AJ27" s="65">
        <v>0.43426662248834969</v>
      </c>
      <c r="AK27" s="65">
        <v>0.40939447690313602</v>
      </c>
      <c r="AL27" s="65">
        <v>57.956529939240433</v>
      </c>
      <c r="AM27" s="65">
        <v>26.61977406888748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6">
        <v>26</v>
      </c>
      <c r="B28" s="65"/>
      <c r="C28" s="65">
        <v>150</v>
      </c>
      <c r="D28" s="65">
        <v>4.5427560806274407E-2</v>
      </c>
      <c r="E28" s="65" t="b">
        <v>0</v>
      </c>
      <c r="F28" s="65">
        <v>4.2066448065616862E-3</v>
      </c>
      <c r="G28" s="65">
        <v>1.8266427507080861E-7</v>
      </c>
      <c r="H28" s="65">
        <v>1.5407407407422299E-5</v>
      </c>
      <c r="I28" s="65">
        <v>1.837037037036929E-4</v>
      </c>
      <c r="J28" s="65">
        <v>3.8559024379947182E-4</v>
      </c>
      <c r="K28" s="65">
        <v>6.437789081619856E-2</v>
      </c>
      <c r="L28" s="65">
        <v>6.0130370370370348E-2</v>
      </c>
      <c r="M28" s="65">
        <v>2.1106962962962939E-2</v>
      </c>
      <c r="N28" s="65">
        <v>1.206148747725108E-2</v>
      </c>
      <c r="O28" s="65">
        <v>3.9670378496318263E-2</v>
      </c>
      <c r="P28" s="65">
        <v>-0.1004918518518518</v>
      </c>
      <c r="Q28" s="65">
        <v>-2.5929481481481529E-2</v>
      </c>
      <c r="R28" s="65">
        <v>-9.9265011803851527E-2</v>
      </c>
      <c r="S28" s="65">
        <v>-6.8727776044333097E-2</v>
      </c>
      <c r="T28" s="65">
        <v>-0.1005072592592592</v>
      </c>
      <c r="U28" s="65">
        <v>-2.574577777777784E-2</v>
      </c>
      <c r="V28" s="65">
        <v>-9.9650602047650999E-2</v>
      </c>
      <c r="W28" s="65">
        <v>-4.3498852281345368E-3</v>
      </c>
      <c r="X28" s="65">
        <v>-0.1005072592592592</v>
      </c>
      <c r="Y28" s="65">
        <v>-2.574577777777784E-2</v>
      </c>
      <c r="Z28" s="65">
        <v>-9.9650602047650999E-2</v>
      </c>
      <c r="AA28" s="65">
        <v>-4.3498852281345368E-3</v>
      </c>
      <c r="AB28" s="65">
        <v>-0.16063762962962949</v>
      </c>
      <c r="AC28" s="65">
        <v>-4.6388148148149028E-3</v>
      </c>
      <c r="AD28" s="65">
        <v>-8.7589114570399917E-2</v>
      </c>
      <c r="AE28" s="65">
        <v>-4.40202637244528E-2</v>
      </c>
      <c r="AF28" s="65" t="s">
        <v>1209</v>
      </c>
      <c r="AG28" s="65" t="s">
        <v>1210</v>
      </c>
      <c r="AH28" s="65">
        <v>6.9787112806103853</v>
      </c>
      <c r="AI28" s="65">
        <v>6.5897209867530613</v>
      </c>
      <c r="AJ28" s="65">
        <v>1.7487927623122199</v>
      </c>
      <c r="AK28" s="65">
        <v>1.6336825132557979</v>
      </c>
      <c r="AL28" s="65">
        <v>6.9471425714348918</v>
      </c>
      <c r="AM28" s="65">
        <v>31.97398082008764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6">
        <v>27</v>
      </c>
      <c r="B29" s="65"/>
      <c r="C29" s="65">
        <v>150</v>
      </c>
      <c r="D29" s="65">
        <v>6.5836906433105469E-2</v>
      </c>
      <c r="E29" s="65" t="b">
        <v>0</v>
      </c>
      <c r="F29" s="65">
        <v>5.8149363995064866E-4</v>
      </c>
      <c r="G29" s="65">
        <v>1.122852752070676E-7</v>
      </c>
      <c r="H29" s="65">
        <v>7.1111111111174519E-6</v>
      </c>
      <c r="I29" s="65">
        <v>3.5555555555566443E-5</v>
      </c>
      <c r="J29" s="65">
        <v>3.3312236456738842E-4</v>
      </c>
      <c r="K29" s="65">
        <v>1.3429423861470341E-2</v>
      </c>
      <c r="L29" s="65">
        <v>1.531022222222222E-2</v>
      </c>
      <c r="M29" s="65">
        <v>1.2053333333333281E-2</v>
      </c>
      <c r="N29" s="65">
        <v>1.420591042532574E-2</v>
      </c>
      <c r="O29" s="65">
        <v>1.9665833169196789E-3</v>
      </c>
      <c r="P29" s="65">
        <v>4.2780444444444517E-2</v>
      </c>
      <c r="Q29" s="65">
        <v>-0.22916266666666671</v>
      </c>
      <c r="R29" s="65">
        <v>-3.7477827533894087E-2</v>
      </c>
      <c r="S29" s="65">
        <v>-6.2261453029409247E-2</v>
      </c>
      <c r="T29" s="65">
        <v>4.2787555555555641E-2</v>
      </c>
      <c r="U29" s="65">
        <v>-0.2291982222222223</v>
      </c>
      <c r="V29" s="65">
        <v>-3.7810949898461482E-2</v>
      </c>
      <c r="W29" s="65">
        <v>-7.5690876890879596E-2</v>
      </c>
      <c r="X29" s="65">
        <v>4.2787555555555641E-2</v>
      </c>
      <c r="Y29" s="65">
        <v>-0.2291982222222223</v>
      </c>
      <c r="Z29" s="65">
        <v>-3.7810949898461482E-2</v>
      </c>
      <c r="AA29" s="65">
        <v>-7.5690876890879596E-2</v>
      </c>
      <c r="AB29" s="65">
        <v>2.747733333333342E-2</v>
      </c>
      <c r="AC29" s="65">
        <v>-0.217144888888889</v>
      </c>
      <c r="AD29" s="65">
        <v>-2.3605039473135751E-2</v>
      </c>
      <c r="AE29" s="65">
        <v>-7.7657460207799275E-2</v>
      </c>
      <c r="AF29" s="65" t="s">
        <v>1211</v>
      </c>
      <c r="AG29" s="65" t="s">
        <v>1212</v>
      </c>
      <c r="AH29" s="65">
        <v>1.404850593522105</v>
      </c>
      <c r="AI29" s="65">
        <v>2.2845756722465391</v>
      </c>
      <c r="AJ29" s="65">
        <v>0.85460557649151103</v>
      </c>
      <c r="AK29" s="65">
        <v>0.80600620271154522</v>
      </c>
      <c r="AL29" s="65">
        <v>17.840648969075922</v>
      </c>
      <c r="AM29" s="65">
        <v>1156.060575315468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6">
        <v>28</v>
      </c>
      <c r="B30" s="65"/>
      <c r="C30" s="65">
        <v>150</v>
      </c>
      <c r="D30" s="65">
        <v>5.5842399597167969E-2</v>
      </c>
      <c r="E30" s="65" t="b">
        <v>0</v>
      </c>
      <c r="F30" s="65">
        <v>3.8928479519940849E-4</v>
      </c>
      <c r="G30" s="65">
        <v>1.352206028523507E-7</v>
      </c>
      <c r="H30" s="65">
        <v>8.0592592592632073E-5</v>
      </c>
      <c r="I30" s="65">
        <v>2.0622222222230199E-4</v>
      </c>
      <c r="J30" s="65">
        <v>2.9359467286251001E-4</v>
      </c>
      <c r="K30" s="65">
        <v>6.2035644924126124E-3</v>
      </c>
      <c r="L30" s="65">
        <v>4.0201481481481746E-3</v>
      </c>
      <c r="M30" s="65">
        <v>1.580799999999993E-2</v>
      </c>
      <c r="N30" s="65">
        <v>1.110091618139473E-2</v>
      </c>
      <c r="O30" s="65">
        <v>1.541653518796123E-2</v>
      </c>
      <c r="P30" s="65">
        <v>-0.12609896296296291</v>
      </c>
      <c r="Q30" s="65">
        <v>-0.2170311111111112</v>
      </c>
      <c r="R30" s="65">
        <v>7.9464617257239301E-2</v>
      </c>
      <c r="S30" s="65">
        <v>-5.6152317381024108E-2</v>
      </c>
      <c r="T30" s="65">
        <v>-0.12617955555555549</v>
      </c>
      <c r="U30" s="65">
        <v>-0.2172373333333335</v>
      </c>
      <c r="V30" s="65">
        <v>7.9758211930101811E-2</v>
      </c>
      <c r="W30" s="65">
        <v>-6.2355881873436721E-2</v>
      </c>
      <c r="X30" s="65">
        <v>-0.12617955555555549</v>
      </c>
      <c r="Y30" s="65">
        <v>-0.2172373333333335</v>
      </c>
      <c r="Z30" s="65">
        <v>7.9758211930101811E-2</v>
      </c>
      <c r="AA30" s="65">
        <v>-6.2355881873436721E-2</v>
      </c>
      <c r="AB30" s="65">
        <v>-0.1221594074074073</v>
      </c>
      <c r="AC30" s="65">
        <v>-0.23304533333333341</v>
      </c>
      <c r="AD30" s="65">
        <v>9.0859128111496545E-2</v>
      </c>
      <c r="AE30" s="65">
        <v>-4.6939346685475489E-2</v>
      </c>
      <c r="AF30" s="65" t="s">
        <v>1213</v>
      </c>
      <c r="AG30" s="65" t="s">
        <v>1214</v>
      </c>
      <c r="AH30" s="65">
        <v>2.9104084219934469E-2</v>
      </c>
      <c r="AI30" s="65">
        <v>0.80803973678974095</v>
      </c>
      <c r="AJ30" s="65">
        <v>1.130405410293355</v>
      </c>
      <c r="AK30" s="65">
        <v>1.065603659805046</v>
      </c>
      <c r="AL30" s="65">
        <v>37.302661600324463</v>
      </c>
      <c r="AM30" s="65">
        <v>3.3385567034423582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6">
        <v>29</v>
      </c>
      <c r="B31" s="65"/>
      <c r="C31" s="65">
        <v>150</v>
      </c>
      <c r="D31" s="65">
        <v>5.9875965118408203E-2</v>
      </c>
      <c r="E31" s="65" t="b">
        <v>0</v>
      </c>
      <c r="F31" s="65">
        <v>9.067798555664407E-3</v>
      </c>
      <c r="G31" s="65">
        <v>2.1796753407388029E-7</v>
      </c>
      <c r="H31" s="65">
        <v>2.1333333333334309E-4</v>
      </c>
      <c r="I31" s="65">
        <v>2.8444444444447598E-4</v>
      </c>
      <c r="J31" s="65">
        <v>3.0256863847305532E-4</v>
      </c>
      <c r="K31" s="65">
        <v>2.4202523284429071E-2</v>
      </c>
      <c r="L31" s="65">
        <v>7.6430222222222219E-2</v>
      </c>
      <c r="M31" s="65">
        <v>4.7075555555555482E-2</v>
      </c>
      <c r="N31" s="65">
        <v>3.1782255361474027E-2</v>
      </c>
      <c r="O31" s="65">
        <v>1.764998262930631E-2</v>
      </c>
      <c r="P31" s="65">
        <v>9.7519407407407471E-2</v>
      </c>
      <c r="Q31" s="65">
        <v>-0.38837333333333329</v>
      </c>
      <c r="R31" s="65">
        <v>-0.21779141472244609</v>
      </c>
      <c r="S31" s="65">
        <v>-0.13691361263598681</v>
      </c>
      <c r="T31" s="65">
        <v>9.7732740740740814E-2</v>
      </c>
      <c r="U31" s="65">
        <v>-0.38865777777777782</v>
      </c>
      <c r="V31" s="65">
        <v>-0.2180939833609192</v>
      </c>
      <c r="W31" s="65">
        <v>-0.1611161359204159</v>
      </c>
      <c r="X31" s="65">
        <v>9.7732740740740814E-2</v>
      </c>
      <c r="Y31" s="65">
        <v>-0.38865777777777782</v>
      </c>
      <c r="Z31" s="65">
        <v>-0.2180939833609192</v>
      </c>
      <c r="AA31" s="65">
        <v>-0.1611161359204159</v>
      </c>
      <c r="AB31" s="65">
        <v>2.1302518518518599E-2</v>
      </c>
      <c r="AC31" s="65">
        <v>-0.43573333333333331</v>
      </c>
      <c r="AD31" s="65">
        <v>-0.2498762387223932</v>
      </c>
      <c r="AE31" s="65">
        <v>-0.14346615329110959</v>
      </c>
      <c r="AF31" s="65" t="s">
        <v>1215</v>
      </c>
      <c r="AG31" s="65" t="s">
        <v>1216</v>
      </c>
      <c r="AH31" s="65">
        <v>9.7595014626133327</v>
      </c>
      <c r="AI31" s="65">
        <v>9.2446249776964464</v>
      </c>
      <c r="AJ31" s="65">
        <v>2.998716580158943</v>
      </c>
      <c r="AK31" s="65">
        <v>2.8446183306883501</v>
      </c>
      <c r="AL31" s="65">
        <v>7.867442225093713</v>
      </c>
      <c r="AM31" s="65">
        <v>28.699175914113621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6">
        <v>30</v>
      </c>
      <c r="B32" s="65"/>
      <c r="C32" s="65">
        <v>150</v>
      </c>
      <c r="D32" s="65">
        <v>4.6874523162841797E-2</v>
      </c>
      <c r="E32" s="65" t="b">
        <v>0</v>
      </c>
      <c r="F32" s="65">
        <v>5.7959103190991684E-4</v>
      </c>
      <c r="G32" s="65">
        <v>1.445645654751977E-6</v>
      </c>
      <c r="H32" s="65">
        <v>9.1614814814813469E-4</v>
      </c>
      <c r="I32" s="65">
        <v>3.330370370370761E-4</v>
      </c>
      <c r="J32" s="65">
        <v>7.0384981164896623E-4</v>
      </c>
      <c r="K32" s="65">
        <v>3.7514937491343693E-2</v>
      </c>
      <c r="L32" s="65">
        <v>2.0737185185185188E-2</v>
      </c>
      <c r="M32" s="65">
        <v>1.177718518518517E-2</v>
      </c>
      <c r="N32" s="65">
        <v>3.2951618502142961E-3</v>
      </c>
      <c r="O32" s="65">
        <v>1.4519461169700361E-2</v>
      </c>
      <c r="P32" s="65">
        <v>-1.6135111111111031E-2</v>
      </c>
      <c r="Q32" s="65">
        <v>-0.25525807407407408</v>
      </c>
      <c r="R32" s="65">
        <v>-2.311324943473031E-2</v>
      </c>
      <c r="S32" s="65">
        <v>-3.6494695415655733E-2</v>
      </c>
      <c r="T32" s="65">
        <v>-1.7051259259259169E-2</v>
      </c>
      <c r="U32" s="65">
        <v>-0.25559111111111121</v>
      </c>
      <c r="V32" s="65">
        <v>-2.240939962308134E-2</v>
      </c>
      <c r="W32" s="65">
        <v>1.0202420756879561E-3</v>
      </c>
      <c r="X32" s="65">
        <v>-1.7051259259259169E-2</v>
      </c>
      <c r="Y32" s="65">
        <v>-0.25559111111111121</v>
      </c>
      <c r="Z32" s="65">
        <v>-2.240939962308134E-2</v>
      </c>
      <c r="AA32" s="65">
        <v>1.0202420756879561E-3</v>
      </c>
      <c r="AB32" s="65">
        <v>-3.7788444444444361E-2</v>
      </c>
      <c r="AC32" s="65">
        <v>-0.26736829629629638</v>
      </c>
      <c r="AD32" s="65">
        <v>-2.570456147329564E-2</v>
      </c>
      <c r="AE32" s="65">
        <v>-1.3499219094012411E-2</v>
      </c>
      <c r="AF32" s="65" t="s">
        <v>1217</v>
      </c>
      <c r="AG32" s="65" t="s">
        <v>1218</v>
      </c>
      <c r="AH32" s="65">
        <v>2.8867016964481351</v>
      </c>
      <c r="AI32" s="65">
        <v>2.1035121749801262</v>
      </c>
      <c r="AJ32" s="65">
        <v>0.81968723708830982</v>
      </c>
      <c r="AK32" s="65">
        <v>0.77388199870875451</v>
      </c>
      <c r="AL32" s="65">
        <v>46.980095647207072</v>
      </c>
      <c r="AM32" s="65">
        <v>16.184599252766159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6">
        <v>31</v>
      </c>
      <c r="B33" s="65"/>
      <c r="C33" s="65">
        <v>150</v>
      </c>
      <c r="D33" s="65">
        <v>5.08575439453125E-2</v>
      </c>
      <c r="E33" s="65" t="b">
        <v>0</v>
      </c>
      <c r="F33" s="65">
        <v>6.8676417824997801E-4</v>
      </c>
      <c r="G33" s="65">
        <v>2.2976961840539599E-7</v>
      </c>
      <c r="H33" s="65">
        <v>2.5599999999999928E-4</v>
      </c>
      <c r="I33" s="65">
        <v>1.4222222222223449E-4</v>
      </c>
      <c r="J33" s="65">
        <v>3.7948182817042209E-4</v>
      </c>
      <c r="K33" s="65">
        <v>6.1953532885841711E-3</v>
      </c>
      <c r="L33" s="65">
        <v>2.1397333333333341E-2</v>
      </c>
      <c r="M33" s="65">
        <v>1.047466666666666E-2</v>
      </c>
      <c r="N33" s="65">
        <v>1.091785980375377E-2</v>
      </c>
      <c r="O33" s="65">
        <v>6.7988767699770497E-3</v>
      </c>
      <c r="P33" s="65">
        <v>-3.4277925925925871E-2</v>
      </c>
      <c r="Q33" s="65">
        <v>1.116207407407402E-2</v>
      </c>
      <c r="R33" s="65">
        <v>-9.4084899286165646E-2</v>
      </c>
      <c r="S33" s="65">
        <v>4.1692387439080103E-2</v>
      </c>
      <c r="T33" s="65">
        <v>-3.4533925925925871E-2</v>
      </c>
      <c r="U33" s="65">
        <v>1.130429629629625E-2</v>
      </c>
      <c r="V33" s="65">
        <v>-9.4464381114336068E-2</v>
      </c>
      <c r="W33" s="65">
        <v>4.7887740727664267E-2</v>
      </c>
      <c r="X33" s="65">
        <v>-3.4533925925925871E-2</v>
      </c>
      <c r="Y33" s="65">
        <v>1.130429629629625E-2</v>
      </c>
      <c r="Z33" s="65">
        <v>-9.4464381114336068E-2</v>
      </c>
      <c r="AA33" s="65">
        <v>4.7887740727664267E-2</v>
      </c>
      <c r="AB33" s="65">
        <v>-1.313659259259253E-2</v>
      </c>
      <c r="AC33" s="65">
        <v>2.177896296296291E-2</v>
      </c>
      <c r="AD33" s="65">
        <v>-8.3546521310582295E-2</v>
      </c>
      <c r="AE33" s="65">
        <v>4.1088863957687217E-2</v>
      </c>
      <c r="AF33" s="65" t="s">
        <v>1219</v>
      </c>
      <c r="AG33" s="65" t="s">
        <v>1220</v>
      </c>
      <c r="AH33" s="65">
        <v>2.7701115819562179</v>
      </c>
      <c r="AI33" s="65">
        <v>2.0233987686873651</v>
      </c>
      <c r="AJ33" s="65">
        <v>0.89535123211836787</v>
      </c>
      <c r="AK33" s="65">
        <v>0.83467685465749109</v>
      </c>
      <c r="AL33" s="65">
        <v>10.70349786781499</v>
      </c>
      <c r="AM33" s="65">
        <v>12.07622120014388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6">
        <v>32</v>
      </c>
      <c r="B34" s="65"/>
      <c r="C34" s="65">
        <v>150</v>
      </c>
      <c r="D34" s="65">
        <v>5.2861928939819343E-2</v>
      </c>
      <c r="E34" s="65" t="b">
        <v>0</v>
      </c>
      <c r="F34" s="65">
        <v>1.4018357853532611E-3</v>
      </c>
      <c r="G34" s="65">
        <v>9.1867435753255778E-5</v>
      </c>
      <c r="H34" s="65">
        <v>7.7985185185185657E-3</v>
      </c>
      <c r="I34" s="65">
        <v>4.6862222222222314E-3</v>
      </c>
      <c r="J34" s="65">
        <v>3.0149404560503861E-3</v>
      </c>
      <c r="K34" s="65">
        <v>1.8302773333670041E-2</v>
      </c>
      <c r="L34" s="65">
        <v>1.539318518518518E-2</v>
      </c>
      <c r="M34" s="65">
        <v>2.212266666666669E-2</v>
      </c>
      <c r="N34" s="65">
        <v>2.5989868309851269E-2</v>
      </c>
      <c r="O34" s="65">
        <v>1.2883378806876769E-2</v>
      </c>
      <c r="P34" s="65">
        <v>-0.1328877037037037</v>
      </c>
      <c r="Q34" s="65">
        <v>-9.3184000000000003E-2</v>
      </c>
      <c r="R34" s="65">
        <v>0.10271948206603899</v>
      </c>
      <c r="S34" s="65">
        <v>-7.5588236843023682E-2</v>
      </c>
      <c r="T34" s="65">
        <v>-0.12508918518518511</v>
      </c>
      <c r="U34" s="65">
        <v>-8.8497777777777772E-2</v>
      </c>
      <c r="V34" s="65">
        <v>0.10573442252208939</v>
      </c>
      <c r="W34" s="65">
        <v>-5.7285463509353637E-2</v>
      </c>
      <c r="X34" s="65">
        <v>-0.12508918518518511</v>
      </c>
      <c r="Y34" s="65">
        <v>-8.8497777777777772E-2</v>
      </c>
      <c r="Z34" s="65">
        <v>0.10573442252208939</v>
      </c>
      <c r="AA34" s="65">
        <v>-5.7285463509353637E-2</v>
      </c>
      <c r="AB34" s="65">
        <v>-0.14048237037037031</v>
      </c>
      <c r="AC34" s="65">
        <v>-0.11062044444444449</v>
      </c>
      <c r="AD34" s="65">
        <v>7.9744554212238125E-2</v>
      </c>
      <c r="AE34" s="65">
        <v>-7.0168842316230412E-2</v>
      </c>
      <c r="AF34" s="65" t="s">
        <v>1221</v>
      </c>
      <c r="AG34" s="65" t="s">
        <v>1222</v>
      </c>
      <c r="AH34" s="65">
        <v>2.76736183295507</v>
      </c>
      <c r="AI34" s="65">
        <v>1.006750304644652</v>
      </c>
      <c r="AJ34" s="65">
        <v>1.742358255131502</v>
      </c>
      <c r="AK34" s="65">
        <v>1.632983873282988</v>
      </c>
      <c r="AL34" s="65">
        <v>41.227258345374963</v>
      </c>
      <c r="AM34" s="65">
        <v>14.830027850244919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6">
        <v>33</v>
      </c>
      <c r="B35" s="65"/>
      <c r="C35" s="65">
        <v>150</v>
      </c>
      <c r="D35" s="65">
        <v>4.688572883605957E-2</v>
      </c>
      <c r="E35" s="65" t="b">
        <v>0</v>
      </c>
      <c r="F35" s="65">
        <v>3.7987964551246201E-2</v>
      </c>
      <c r="G35" s="65">
        <v>1.0042139548409161E-3</v>
      </c>
      <c r="H35" s="65">
        <v>6.5505185185185597E-3</v>
      </c>
      <c r="I35" s="65">
        <v>2.595674074074078E-2</v>
      </c>
      <c r="J35" s="65">
        <v>1.6957366307815282E-2</v>
      </c>
      <c r="K35" s="65">
        <v>6.9419569966882033E-2</v>
      </c>
      <c r="L35" s="65">
        <v>0.1304474074074074</v>
      </c>
      <c r="M35" s="65">
        <v>0.1389451851851852</v>
      </c>
      <c r="N35" s="65">
        <v>4.0812669182334158E-2</v>
      </c>
      <c r="O35" s="65">
        <v>5.3912711536807621E-2</v>
      </c>
      <c r="P35" s="65">
        <v>-5.1738074074074013E-2</v>
      </c>
      <c r="Q35" s="65">
        <v>-0.51944059259259256</v>
      </c>
      <c r="R35" s="65">
        <v>-3.8026683584384532E-2</v>
      </c>
      <c r="S35" s="65">
        <v>7.1363572473273393E-2</v>
      </c>
      <c r="T35" s="65">
        <v>-4.5187555555555453E-2</v>
      </c>
      <c r="U35" s="65">
        <v>-0.49348385185185178</v>
      </c>
      <c r="V35" s="65">
        <v>-5.4984049892199807E-2</v>
      </c>
      <c r="W35" s="65">
        <v>1.9440025063913559E-3</v>
      </c>
      <c r="X35" s="65">
        <v>-4.5187555555555453E-2</v>
      </c>
      <c r="Y35" s="65">
        <v>-0.49348385185185178</v>
      </c>
      <c r="Z35" s="65">
        <v>-5.4984049892199807E-2</v>
      </c>
      <c r="AA35" s="65">
        <v>1.9440025063913559E-3</v>
      </c>
      <c r="AB35" s="65">
        <v>-0.17563496296296291</v>
      </c>
      <c r="AC35" s="65">
        <v>-0.63242903703703701</v>
      </c>
      <c r="AD35" s="65">
        <v>-1.417138070986565E-2</v>
      </c>
      <c r="AE35" s="65">
        <v>5.5856714043198967E-2</v>
      </c>
      <c r="AF35" s="65" t="s">
        <v>1223</v>
      </c>
      <c r="AG35" s="65" t="s">
        <v>1224</v>
      </c>
      <c r="AH35" s="65">
        <v>22.42055610068606</v>
      </c>
      <c r="AI35" s="65">
        <v>11.7993812606255</v>
      </c>
      <c r="AJ35" s="65">
        <v>8.296805859235592</v>
      </c>
      <c r="AK35" s="65">
        <v>7.8958469379524434</v>
      </c>
      <c r="AL35" s="65">
        <v>123.61697193798059</v>
      </c>
      <c r="AM35" s="65">
        <v>26.491718719144941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6">
        <v>34</v>
      </c>
      <c r="B36" s="65"/>
      <c r="C36" s="65">
        <v>150</v>
      </c>
      <c r="D36" s="65">
        <v>5.3862810134887702E-2</v>
      </c>
      <c r="E36" s="65" t="b">
        <v>0</v>
      </c>
      <c r="F36" s="65">
        <v>5.5019928762271321E-4</v>
      </c>
      <c r="G36" s="65">
        <v>3.9695300010816732E-5</v>
      </c>
      <c r="H36" s="65">
        <v>4.813037037037067E-3</v>
      </c>
      <c r="I36" s="65">
        <v>4.0616296296296373E-3</v>
      </c>
      <c r="J36" s="65">
        <v>1.8204187057047069E-4</v>
      </c>
      <c r="K36" s="65">
        <v>3.2536895170330589E-3</v>
      </c>
      <c r="L36" s="65">
        <v>2.1677037037037199E-3</v>
      </c>
      <c r="M36" s="65">
        <v>2.3275851851851881E-2</v>
      </c>
      <c r="N36" s="65">
        <v>1.932632620625499E-3</v>
      </c>
      <c r="O36" s="65">
        <v>3.327590351489329E-3</v>
      </c>
      <c r="P36" s="65">
        <v>-5.804562962962951E-2</v>
      </c>
      <c r="Q36" s="65">
        <v>-0.27944296296296312</v>
      </c>
      <c r="R36" s="65">
        <v>-0.1244647578895846</v>
      </c>
      <c r="S36" s="65">
        <v>-0.1880776236912125</v>
      </c>
      <c r="T36" s="65">
        <v>-6.2858666666666577E-2</v>
      </c>
      <c r="U36" s="65">
        <v>-0.27538133333333342</v>
      </c>
      <c r="V36" s="65">
        <v>-0.1242827160190141</v>
      </c>
      <c r="W36" s="65">
        <v>-0.19133131320824559</v>
      </c>
      <c r="X36" s="65">
        <v>-6.2858666666666577E-2</v>
      </c>
      <c r="Y36" s="65">
        <v>-0.27538133333333342</v>
      </c>
      <c r="Z36" s="65">
        <v>-0.1242827160190141</v>
      </c>
      <c r="AA36" s="65">
        <v>-0.19133131320824559</v>
      </c>
      <c r="AB36" s="65">
        <v>-6.0690962962962863E-2</v>
      </c>
      <c r="AC36" s="65">
        <v>-0.2986571851851853</v>
      </c>
      <c r="AD36" s="65">
        <v>-0.1223500833983886</v>
      </c>
      <c r="AE36" s="65">
        <v>-0.18800372285675629</v>
      </c>
      <c r="AF36" s="65" t="s">
        <v>1225</v>
      </c>
      <c r="AG36" s="65" t="s">
        <v>1226</v>
      </c>
      <c r="AH36" s="65">
        <v>0.44956741341784712</v>
      </c>
      <c r="AI36" s="65">
        <v>0.87229638416118949</v>
      </c>
      <c r="AJ36" s="65">
        <v>1.597979272334924</v>
      </c>
      <c r="AK36" s="65">
        <v>1.509828348749306</v>
      </c>
      <c r="AL36" s="65">
        <v>1.633489524146712</v>
      </c>
      <c r="AM36" s="65">
        <v>1.0243752615104731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6">
        <v>35</v>
      </c>
      <c r="B37" s="65"/>
      <c r="C37" s="65">
        <v>150</v>
      </c>
      <c r="D37" s="65">
        <v>5.9813976287841797E-2</v>
      </c>
      <c r="E37" s="65" t="b">
        <v>0</v>
      </c>
      <c r="F37" s="65">
        <v>5.8336157027395026E-4</v>
      </c>
      <c r="G37" s="65">
        <v>2.28100692268485E-6</v>
      </c>
      <c r="H37" s="65">
        <v>7.6681481481481739E-4</v>
      </c>
      <c r="I37" s="65">
        <v>1.252740740740776E-3</v>
      </c>
      <c r="J37" s="65">
        <v>3.5162849565076321E-4</v>
      </c>
      <c r="K37" s="65">
        <v>4.3644601149300022E-2</v>
      </c>
      <c r="L37" s="65">
        <v>2.121125925925927E-2</v>
      </c>
      <c r="M37" s="65">
        <v>2.653629629629672E-3</v>
      </c>
      <c r="N37" s="65">
        <v>1.1242877776583249E-2</v>
      </c>
      <c r="O37" s="65">
        <v>2.249664568906351E-2</v>
      </c>
      <c r="P37" s="65">
        <v>2.131674074074082E-2</v>
      </c>
      <c r="Q37" s="65">
        <v>-0.26652207407407408</v>
      </c>
      <c r="R37" s="65">
        <v>-8.6239307996394468E-2</v>
      </c>
      <c r="S37" s="65">
        <v>2.4719829125622969E-2</v>
      </c>
      <c r="T37" s="65">
        <v>2.0549925925925999E-2</v>
      </c>
      <c r="U37" s="65">
        <v>-0.2652693333333333</v>
      </c>
      <c r="V37" s="65">
        <v>-8.5887679500743705E-2</v>
      </c>
      <c r="W37" s="65">
        <v>-1.8924772023677049E-2</v>
      </c>
      <c r="X37" s="65">
        <v>2.0549925925925999E-2</v>
      </c>
      <c r="Y37" s="65">
        <v>-0.2652693333333333</v>
      </c>
      <c r="Z37" s="65">
        <v>-8.5887679500743705E-2</v>
      </c>
      <c r="AA37" s="65">
        <v>-1.8924772023677049E-2</v>
      </c>
      <c r="AB37" s="65">
        <v>4.1761185185185269E-2</v>
      </c>
      <c r="AC37" s="65">
        <v>-0.26792296296296297</v>
      </c>
      <c r="AD37" s="65">
        <v>-7.4644801724160451E-2</v>
      </c>
      <c r="AE37" s="65">
        <v>3.571873665386457E-3</v>
      </c>
      <c r="AF37" s="65" t="s">
        <v>1227</v>
      </c>
      <c r="AG37" s="65" t="s">
        <v>1228</v>
      </c>
      <c r="AH37" s="65">
        <v>2.4144690179410029</v>
      </c>
      <c r="AI37" s="65">
        <v>2.6946482200491082</v>
      </c>
      <c r="AJ37" s="65">
        <v>0.18345577043438921</v>
      </c>
      <c r="AK37" s="65">
        <v>0.17326879723444119</v>
      </c>
      <c r="AL37" s="65">
        <v>23.250692612800851</v>
      </c>
      <c r="AM37" s="65">
        <v>0.51381593771814826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6">
        <v>36</v>
      </c>
      <c r="B38" s="65"/>
      <c r="C38" s="65">
        <v>150</v>
      </c>
      <c r="D38" s="65">
        <v>5.7868242263793952E-2</v>
      </c>
      <c r="E38" s="65" t="b">
        <v>0</v>
      </c>
      <c r="F38" s="65">
        <v>2.135321943307959E-3</v>
      </c>
      <c r="G38" s="65">
        <v>1.192734846565052E-8</v>
      </c>
      <c r="H38" s="65">
        <v>9.2444444444450546E-5</v>
      </c>
      <c r="I38" s="65">
        <v>5.2148148148023488E-5</v>
      </c>
      <c r="J38" s="65">
        <v>2.572826853364241E-5</v>
      </c>
      <c r="K38" s="65">
        <v>2.047053114438736E-2</v>
      </c>
      <c r="L38" s="65">
        <v>4.3235555555555548E-2</v>
      </c>
      <c r="M38" s="65">
        <v>9.2207407407418618E-4</v>
      </c>
      <c r="N38" s="65">
        <v>1.6283686883269029E-2</v>
      </c>
      <c r="O38" s="65">
        <v>1.043233446407708E-2</v>
      </c>
      <c r="P38" s="65">
        <v>9.5016296296296376E-2</v>
      </c>
      <c r="Q38" s="65">
        <v>-0.31054933333333329</v>
      </c>
      <c r="R38" s="65">
        <v>0.20801116518943841</v>
      </c>
      <c r="S38" s="65">
        <v>-5.8923598673134257E-2</v>
      </c>
      <c r="T38" s="65">
        <v>9.5108740740740827E-2</v>
      </c>
      <c r="U38" s="65">
        <v>-0.31049718518518532</v>
      </c>
      <c r="V38" s="65">
        <v>0.20798543692090471</v>
      </c>
      <c r="W38" s="65">
        <v>-3.8453067528746901E-2</v>
      </c>
      <c r="X38" s="65">
        <v>9.5108740740740827E-2</v>
      </c>
      <c r="Y38" s="65">
        <v>-0.31049718518518532</v>
      </c>
      <c r="Z38" s="65">
        <v>0.20798543692090471</v>
      </c>
      <c r="AA38" s="65">
        <v>-3.8453067528746901E-2</v>
      </c>
      <c r="AB38" s="65">
        <v>0.13834429629629641</v>
      </c>
      <c r="AC38" s="65">
        <v>-0.30957511111111108</v>
      </c>
      <c r="AD38" s="65">
        <v>0.1917017500376357</v>
      </c>
      <c r="AE38" s="65">
        <v>-4.8885401992823978E-2</v>
      </c>
      <c r="AF38" s="65" t="s">
        <v>1229</v>
      </c>
      <c r="AG38" s="65" t="s">
        <v>1230</v>
      </c>
      <c r="AH38" s="65">
        <v>4.7460697009457826</v>
      </c>
      <c r="AI38" s="65">
        <v>5.9292374455610304</v>
      </c>
      <c r="AJ38" s="65">
        <v>6.1813798390931193E-2</v>
      </c>
      <c r="AK38" s="65">
        <v>5.8479844687678542E-2</v>
      </c>
      <c r="AL38" s="65">
        <v>11.25114082312623</v>
      </c>
      <c r="AM38" s="65">
        <v>4.9675628076529348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6">
        <v>37</v>
      </c>
      <c r="B39" s="65"/>
      <c r="C39" s="65">
        <v>150</v>
      </c>
      <c r="D39" s="65">
        <v>5.5935382843017578E-2</v>
      </c>
      <c r="E39" s="65" t="b">
        <v>0</v>
      </c>
      <c r="F39" s="65">
        <v>2.3365648974732148E-3</v>
      </c>
      <c r="G39" s="65">
        <v>7.4080101388486696E-6</v>
      </c>
      <c r="H39" s="65">
        <v>1.007407407407068E-4</v>
      </c>
      <c r="I39" s="65">
        <v>1.2645925925926229E-3</v>
      </c>
      <c r="J39" s="65">
        <v>2.40804215427462E-3</v>
      </c>
      <c r="K39" s="65">
        <v>9.5539409345260007E-2</v>
      </c>
      <c r="L39" s="65">
        <v>1.733096296296294E-2</v>
      </c>
      <c r="M39" s="65">
        <v>1.5703703703703891E-3</v>
      </c>
      <c r="N39" s="65">
        <v>4.5096968380917632E-2</v>
      </c>
      <c r="O39" s="65">
        <v>7.2155953642721246E-3</v>
      </c>
      <c r="P39" s="65">
        <v>0.15196444444444451</v>
      </c>
      <c r="Q39" s="65">
        <v>-0.2383217777777778</v>
      </c>
      <c r="R39" s="65">
        <v>-0.14097663546723571</v>
      </c>
      <c r="S39" s="65">
        <v>-3.7701742378441531E-2</v>
      </c>
      <c r="T39" s="65">
        <v>0.15186370370370381</v>
      </c>
      <c r="U39" s="65">
        <v>-0.23958637037037039</v>
      </c>
      <c r="V39" s="65">
        <v>-0.1433846776215103</v>
      </c>
      <c r="W39" s="65">
        <v>5.7837666966818468E-2</v>
      </c>
      <c r="X39" s="65">
        <v>0.15186370370370381</v>
      </c>
      <c r="Y39" s="65">
        <v>-0.23958637037037039</v>
      </c>
      <c r="Z39" s="65">
        <v>-0.1433846776215103</v>
      </c>
      <c r="AA39" s="65">
        <v>5.7837666966818468E-2</v>
      </c>
      <c r="AB39" s="65">
        <v>0.16919466666666669</v>
      </c>
      <c r="AC39" s="65">
        <v>-0.23801600000000001</v>
      </c>
      <c r="AD39" s="65">
        <v>-9.8287709240592672E-2</v>
      </c>
      <c r="AE39" s="65">
        <v>5.0622071602546337E-2</v>
      </c>
      <c r="AF39" s="65" t="s">
        <v>1231</v>
      </c>
      <c r="AG39" s="65" t="s">
        <v>1232</v>
      </c>
      <c r="AH39" s="65">
        <v>1.7897291131796489</v>
      </c>
      <c r="AI39" s="65">
        <v>2.471957745628373</v>
      </c>
      <c r="AJ39" s="65">
        <v>0.1105283317475764</v>
      </c>
      <c r="AK39" s="65">
        <v>0.10428621127264801</v>
      </c>
      <c r="AL39" s="65">
        <v>36.034315556990492</v>
      </c>
      <c r="AM39" s="65">
        <v>28.36162567961545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6">
        <v>38</v>
      </c>
      <c r="B40" s="65"/>
      <c r="C40" s="65">
        <v>150</v>
      </c>
      <c r="D40" s="65">
        <v>4.8841476440429688E-2</v>
      </c>
      <c r="E40" s="65" t="b">
        <v>0</v>
      </c>
      <c r="F40" s="65">
        <v>2.4156577422336312E-3</v>
      </c>
      <c r="G40" s="65">
        <v>5.6207762619692047E-7</v>
      </c>
      <c r="H40" s="65">
        <v>5.6888888888877158E-5</v>
      </c>
      <c r="I40" s="65">
        <v>2.5837037037032551E-4</v>
      </c>
      <c r="J40" s="65">
        <v>7.014884405552313E-4</v>
      </c>
      <c r="K40" s="65">
        <v>2.146819240954705E-2</v>
      </c>
      <c r="L40" s="65">
        <v>2.5600000000000002E-3</v>
      </c>
      <c r="M40" s="65">
        <v>3.9514074074074312E-3</v>
      </c>
      <c r="N40" s="65">
        <v>4.8923312661085377E-2</v>
      </c>
      <c r="O40" s="65">
        <v>3.6334576941000618E-3</v>
      </c>
      <c r="P40" s="65">
        <v>3.9383703703703747E-2</v>
      </c>
      <c r="Q40" s="65">
        <v>-0.1356539259259259</v>
      </c>
      <c r="R40" s="65">
        <v>-0.10668578291146311</v>
      </c>
      <c r="S40" s="65">
        <v>-1.6442935666520591E-2</v>
      </c>
      <c r="T40" s="65">
        <v>3.9326814814814877E-2</v>
      </c>
      <c r="U40" s="65">
        <v>-0.1353955555555556</v>
      </c>
      <c r="V40" s="65">
        <v>-0.1073872713520183</v>
      </c>
      <c r="W40" s="65">
        <v>-3.7911128076067641E-2</v>
      </c>
      <c r="X40" s="65">
        <v>3.9326814814814877E-2</v>
      </c>
      <c r="Y40" s="65">
        <v>-0.1353955555555556</v>
      </c>
      <c r="Z40" s="65">
        <v>-0.1073872713520183</v>
      </c>
      <c r="AA40" s="65">
        <v>-3.7911128076067641E-2</v>
      </c>
      <c r="AB40" s="65">
        <v>4.1886814814814877E-2</v>
      </c>
      <c r="AC40" s="65">
        <v>-0.1314441481481482</v>
      </c>
      <c r="AD40" s="65">
        <v>-5.8463958690932918E-2</v>
      </c>
      <c r="AE40" s="65">
        <v>-3.4277670381967579E-2</v>
      </c>
      <c r="AF40" s="65" t="s">
        <v>1233</v>
      </c>
      <c r="AG40" s="65" t="s">
        <v>1234</v>
      </c>
      <c r="AH40" s="65">
        <v>0.38939633116366718</v>
      </c>
      <c r="AI40" s="65">
        <v>0.1951880683059502</v>
      </c>
      <c r="AJ40" s="65">
        <v>0.3001233282614289</v>
      </c>
      <c r="AK40" s="65">
        <v>0.28191382682588878</v>
      </c>
      <c r="AL40" s="65">
        <v>40.324551767527403</v>
      </c>
      <c r="AM40" s="65">
        <v>52.938529517529851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6">
        <v>39</v>
      </c>
      <c r="B41" s="65"/>
      <c r="C41" s="65">
        <v>150</v>
      </c>
      <c r="D41" s="65">
        <v>3.9899826049804688E-2</v>
      </c>
      <c r="E41" s="65" t="b">
        <v>0</v>
      </c>
      <c r="F41" s="65">
        <v>1.0988709326367331E-3</v>
      </c>
      <c r="G41" s="65">
        <v>3.0554161305634613E-5</v>
      </c>
      <c r="H41" s="65">
        <v>4.3176296296296374E-3</v>
      </c>
      <c r="I41" s="65">
        <v>3.1940740740741269E-3</v>
      </c>
      <c r="J41" s="65">
        <v>1.3077180492393481E-3</v>
      </c>
      <c r="K41" s="65">
        <v>2.902455273270086E-2</v>
      </c>
      <c r="L41" s="65">
        <v>2.09220740740741E-2</v>
      </c>
      <c r="M41" s="65">
        <v>2.571259259259254E-2</v>
      </c>
      <c r="N41" s="65">
        <v>1.8200083649624891E-5</v>
      </c>
      <c r="O41" s="65">
        <v>1.8783128757635899E-3</v>
      </c>
      <c r="P41" s="65">
        <v>-3.8089481481481377E-2</v>
      </c>
      <c r="Q41" s="65">
        <v>-0.18228859259259261</v>
      </c>
      <c r="R41" s="65">
        <v>6.4361703594883302E-2</v>
      </c>
      <c r="S41" s="65">
        <v>-5.0585121185318271E-2</v>
      </c>
      <c r="T41" s="65">
        <v>-3.3771851851851747E-2</v>
      </c>
      <c r="U41" s="65">
        <v>-0.17909451851851849</v>
      </c>
      <c r="V41" s="65">
        <v>6.566942164412265E-2</v>
      </c>
      <c r="W41" s="65">
        <v>-2.1560568452617411E-2</v>
      </c>
      <c r="X41" s="65">
        <v>-3.3771851851851747E-2</v>
      </c>
      <c r="Y41" s="65">
        <v>-0.17909451851851849</v>
      </c>
      <c r="Z41" s="65">
        <v>6.566942164412265E-2</v>
      </c>
      <c r="AA41" s="65">
        <v>-2.1560568452617411E-2</v>
      </c>
      <c r="AB41" s="65">
        <v>-5.4693925925925847E-2</v>
      </c>
      <c r="AC41" s="65">
        <v>-0.15338192592592589</v>
      </c>
      <c r="AD41" s="65">
        <v>6.5651221560473025E-2</v>
      </c>
      <c r="AE41" s="65">
        <v>-1.9682255576853821E-2</v>
      </c>
      <c r="AF41" s="65" t="s">
        <v>1235</v>
      </c>
      <c r="AG41" s="65" t="s">
        <v>1236</v>
      </c>
      <c r="AH41" s="65">
        <v>1.798791360948973</v>
      </c>
      <c r="AI41" s="65">
        <v>3.0611193718138772</v>
      </c>
      <c r="AJ41" s="65">
        <v>1.890223852051496</v>
      </c>
      <c r="AK41" s="65">
        <v>1.7790050325467659</v>
      </c>
      <c r="AL41" s="65">
        <v>1.6058134121634251</v>
      </c>
      <c r="AM41" s="65">
        <v>1.2146888433646039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6">
        <v>40</v>
      </c>
      <c r="B42" s="65"/>
      <c r="C42" s="65">
        <v>150</v>
      </c>
      <c r="D42" s="65">
        <v>4.6844720840454102E-2</v>
      </c>
      <c r="E42" s="65" t="b">
        <v>0</v>
      </c>
      <c r="F42" s="65">
        <v>2.313291003106315E-4</v>
      </c>
      <c r="G42" s="65">
        <v>1.7107581836554809E-6</v>
      </c>
      <c r="H42" s="65">
        <v>6.6133333333334363E-4</v>
      </c>
      <c r="I42" s="65">
        <v>1.0050370370370269E-3</v>
      </c>
      <c r="J42" s="65">
        <v>5.1312470225231208E-4</v>
      </c>
      <c r="K42" s="65">
        <v>8.0305573442482139E-3</v>
      </c>
      <c r="L42" s="65">
        <v>1.029688888888889E-2</v>
      </c>
      <c r="M42" s="65">
        <v>7.4785185185184677E-3</v>
      </c>
      <c r="N42" s="65">
        <v>8.3291620400064419E-3</v>
      </c>
      <c r="O42" s="65">
        <v>2.2539754509162679E-3</v>
      </c>
      <c r="P42" s="65">
        <v>-1.8427259259259171E-2</v>
      </c>
      <c r="Q42" s="65">
        <v>-0.25642666666666658</v>
      </c>
      <c r="R42" s="65">
        <v>1.470664103027754E-2</v>
      </c>
      <c r="S42" s="65">
        <v>-4.5535230830806357E-2</v>
      </c>
      <c r="T42" s="65">
        <v>-1.9088592592592511E-2</v>
      </c>
      <c r="U42" s="65">
        <v>-0.25542162962962961</v>
      </c>
      <c r="V42" s="65">
        <v>1.419351632802523E-2</v>
      </c>
      <c r="W42" s="65">
        <v>-3.7504673486558143E-2</v>
      </c>
      <c r="X42" s="65">
        <v>-1.9088592592592511E-2</v>
      </c>
      <c r="Y42" s="65">
        <v>-0.25542162962962961</v>
      </c>
      <c r="Z42" s="65">
        <v>1.419351632802523E-2</v>
      </c>
      <c r="AA42" s="65">
        <v>-3.7504673486558143E-2</v>
      </c>
      <c r="AB42" s="65">
        <v>-2.9385481481481401E-2</v>
      </c>
      <c r="AC42" s="65">
        <v>-0.24794311111111109</v>
      </c>
      <c r="AD42" s="65">
        <v>2.2522678368031668E-2</v>
      </c>
      <c r="AE42" s="65">
        <v>-3.9758648937474411E-2</v>
      </c>
      <c r="AF42" s="65" t="s">
        <v>1237</v>
      </c>
      <c r="AG42" s="65" t="s">
        <v>1238</v>
      </c>
      <c r="AH42" s="65">
        <v>1.042503827127242</v>
      </c>
      <c r="AI42" s="65">
        <v>1.4186630967543929</v>
      </c>
      <c r="AJ42" s="65">
        <v>0.52056321280345375</v>
      </c>
      <c r="AK42" s="65">
        <v>0.49147019200545461</v>
      </c>
      <c r="AL42" s="65">
        <v>186.07019803724549</v>
      </c>
      <c r="AM42" s="65">
        <v>29.170722242006711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6">
        <v>41</v>
      </c>
      <c r="B43" s="65"/>
      <c r="C43" s="65">
        <v>150</v>
      </c>
      <c r="D43" s="65">
        <v>5.9248208999633789E-2</v>
      </c>
      <c r="E43" s="65" t="b">
        <v>0</v>
      </c>
      <c r="F43" s="65">
        <v>5.4720134500650464E-3</v>
      </c>
      <c r="G43" s="65">
        <v>1.1477490822694219E-6</v>
      </c>
      <c r="H43" s="65">
        <v>1.7896296296297801E-4</v>
      </c>
      <c r="I43" s="65">
        <v>1.054814814814842E-4</v>
      </c>
      <c r="J43" s="65">
        <v>1.050997144249881E-3</v>
      </c>
      <c r="K43" s="65">
        <v>3.1980586110951753E-2</v>
      </c>
      <c r="L43" s="65">
        <v>3.6308148148148117E-2</v>
      </c>
      <c r="M43" s="65">
        <v>1.1663407407407291E-2</v>
      </c>
      <c r="N43" s="65">
        <v>6.3385303941576321E-2</v>
      </c>
      <c r="O43" s="65">
        <v>2.362979181739298E-2</v>
      </c>
      <c r="P43" s="65">
        <v>-5.6675555555555472E-2</v>
      </c>
      <c r="Q43" s="65">
        <v>-0.39317333333333337</v>
      </c>
      <c r="R43" s="65">
        <v>-5.370736708189245E-2</v>
      </c>
      <c r="S43" s="65">
        <v>1.7268161651282209E-2</v>
      </c>
      <c r="T43" s="65">
        <v>-5.6854518518518443E-2</v>
      </c>
      <c r="U43" s="65">
        <v>-0.39306785185185189</v>
      </c>
      <c r="V43" s="65">
        <v>-5.2656369937642569E-2</v>
      </c>
      <c r="W43" s="65">
        <v>-1.471242445966954E-2</v>
      </c>
      <c r="X43" s="65">
        <v>-5.6854518518518443E-2</v>
      </c>
      <c r="Y43" s="65">
        <v>-0.39306785185185189</v>
      </c>
      <c r="Z43" s="65">
        <v>-5.2656369937642569E-2</v>
      </c>
      <c r="AA43" s="65">
        <v>-1.471242445966954E-2</v>
      </c>
      <c r="AB43" s="65">
        <v>-9.316266666666656E-2</v>
      </c>
      <c r="AC43" s="65">
        <v>-0.3814044444444446</v>
      </c>
      <c r="AD43" s="65">
        <v>1.072893400393375E-2</v>
      </c>
      <c r="AE43" s="65">
        <v>-3.8342216277062517E-2</v>
      </c>
      <c r="AF43" s="65" t="s">
        <v>1239</v>
      </c>
      <c r="AG43" s="65" t="s">
        <v>1240</v>
      </c>
      <c r="AH43" s="65">
        <v>4.5034254665983573</v>
      </c>
      <c r="AI43" s="65">
        <v>4.5621539116267558</v>
      </c>
      <c r="AJ43" s="65">
        <v>0.74087867473124158</v>
      </c>
      <c r="AK43" s="65">
        <v>0.70290753929260763</v>
      </c>
      <c r="AL43" s="65">
        <v>87.011659561049868</v>
      </c>
      <c r="AM43" s="65">
        <v>164.12967132268739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6">
        <v>42</v>
      </c>
      <c r="B44" s="65"/>
      <c r="C44" s="65">
        <v>150</v>
      </c>
      <c r="D44" s="65">
        <v>5.8844089508056641E-2</v>
      </c>
      <c r="E44" s="65" t="b">
        <v>0</v>
      </c>
      <c r="F44" s="65">
        <v>2.1472797938603631E-2</v>
      </c>
      <c r="G44" s="65">
        <v>3.8156927408776577E-5</v>
      </c>
      <c r="H44" s="65">
        <v>3.4832592592593252E-3</v>
      </c>
      <c r="I44" s="65">
        <v>1.252740740740832E-3</v>
      </c>
      <c r="J44" s="65">
        <v>4.9451464061288286E-3</v>
      </c>
      <c r="K44" s="65">
        <v>1.1744074275675909E-2</v>
      </c>
      <c r="L44" s="65">
        <v>9.4242370370370476E-2</v>
      </c>
      <c r="M44" s="65">
        <v>9.48254814814814E-2</v>
      </c>
      <c r="N44" s="65">
        <v>5.9994179945914529E-2</v>
      </c>
      <c r="O44" s="65">
        <v>1.6190441148794931E-2</v>
      </c>
      <c r="P44" s="65">
        <v>-0.17192533333333321</v>
      </c>
      <c r="Q44" s="65">
        <v>-0.41062637037037047</v>
      </c>
      <c r="R44" s="65">
        <v>-5.4088600855754489E-2</v>
      </c>
      <c r="S44" s="65">
        <v>1.9756156411310032E-2</v>
      </c>
      <c r="T44" s="65">
        <v>-0.16844207407407391</v>
      </c>
      <c r="U44" s="65">
        <v>-0.41187911111111131</v>
      </c>
      <c r="V44" s="65">
        <v>-5.9033747261883318E-2</v>
      </c>
      <c r="W44" s="65">
        <v>3.1500230686985937E-2</v>
      </c>
      <c r="X44" s="65">
        <v>-0.16844207407407391</v>
      </c>
      <c r="Y44" s="65">
        <v>-0.41187911111111131</v>
      </c>
      <c r="Z44" s="65">
        <v>-5.9033747261883318E-2</v>
      </c>
      <c r="AA44" s="65">
        <v>3.1500230686985937E-2</v>
      </c>
      <c r="AB44" s="65">
        <v>-0.26268444444444439</v>
      </c>
      <c r="AC44" s="65">
        <v>-0.50670459259259271</v>
      </c>
      <c r="AD44" s="65">
        <v>9.6043268403121166E-4</v>
      </c>
      <c r="AE44" s="65">
        <v>1.5309789538190999E-2</v>
      </c>
      <c r="AF44" s="65" t="s">
        <v>1241</v>
      </c>
      <c r="AG44" s="65" t="s">
        <v>1242</v>
      </c>
      <c r="AH44" s="65">
        <v>18.65740600086961</v>
      </c>
      <c r="AI44" s="65">
        <v>7.4002155736405086</v>
      </c>
      <c r="AJ44" s="65">
        <v>5.9523434959075239</v>
      </c>
      <c r="AK44" s="65">
        <v>5.6506967372461538</v>
      </c>
      <c r="AL44" s="65">
        <v>119.0295136927945</v>
      </c>
      <c r="AM44" s="65">
        <v>91.347345933714863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6">
        <v>43</v>
      </c>
      <c r="B45" s="65"/>
      <c r="C45" s="65">
        <v>150</v>
      </c>
      <c r="D45" s="65">
        <v>4.6870708465576172E-2</v>
      </c>
      <c r="E45" s="65" t="b">
        <v>0</v>
      </c>
      <c r="F45" s="65">
        <v>3.7862211679064948E-4</v>
      </c>
      <c r="G45" s="65">
        <v>2.3483345085862398E-6</v>
      </c>
      <c r="H45" s="65">
        <v>1.7540740740741749E-4</v>
      </c>
      <c r="I45" s="65">
        <v>7.6088888888897754E-4</v>
      </c>
      <c r="J45" s="65">
        <v>1.3185654510786131E-3</v>
      </c>
      <c r="K45" s="65">
        <v>1.2768421953277681E-3</v>
      </c>
      <c r="L45" s="65">
        <v>7.8530370370370004E-3</v>
      </c>
      <c r="M45" s="65">
        <v>1.08515555555555E-2</v>
      </c>
      <c r="N45" s="65">
        <v>1.411366954800441E-2</v>
      </c>
      <c r="O45" s="65">
        <v>1.38605120624653E-2</v>
      </c>
      <c r="P45" s="65">
        <v>-1.38026666666666E-2</v>
      </c>
      <c r="Q45" s="65">
        <v>-0.3217896296296297</v>
      </c>
      <c r="R45" s="65">
        <v>-0.1283162651112085</v>
      </c>
      <c r="S45" s="65">
        <v>-0.1199656879340151</v>
      </c>
      <c r="T45" s="65">
        <v>-1.3627259259259179E-2</v>
      </c>
      <c r="U45" s="65">
        <v>-0.32102874074074073</v>
      </c>
      <c r="V45" s="65">
        <v>-0.12963483056228711</v>
      </c>
      <c r="W45" s="65">
        <v>-0.11868884573868731</v>
      </c>
      <c r="X45" s="65">
        <v>-1.3627259259259179E-2</v>
      </c>
      <c r="Y45" s="65">
        <v>-0.32102874074074073</v>
      </c>
      <c r="Z45" s="65">
        <v>-0.12963483056228711</v>
      </c>
      <c r="AA45" s="65">
        <v>-0.11868884573868731</v>
      </c>
      <c r="AB45" s="65">
        <v>-5.7742222222221789E-3</v>
      </c>
      <c r="AC45" s="65">
        <v>-0.31017718518518522</v>
      </c>
      <c r="AD45" s="65">
        <v>-0.1437485001102915</v>
      </c>
      <c r="AE45" s="65">
        <v>-0.104828333676222</v>
      </c>
      <c r="AF45" s="65" t="s">
        <v>1243</v>
      </c>
      <c r="AG45" s="65" t="s">
        <v>1244</v>
      </c>
      <c r="AH45" s="65">
        <v>1.301551659238591</v>
      </c>
      <c r="AI45" s="65">
        <v>0.62967020184480671</v>
      </c>
      <c r="AJ45" s="65">
        <v>0.72236420903778564</v>
      </c>
      <c r="AK45" s="65">
        <v>0.68366169278277833</v>
      </c>
      <c r="AL45" s="65">
        <v>3.9759115095346189</v>
      </c>
      <c r="AM45" s="65">
        <v>28.72592057509344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6">
        <v>44</v>
      </c>
      <c r="B46" s="65"/>
      <c r="C46" s="65">
        <v>150</v>
      </c>
      <c r="D46" s="65">
        <v>5.4865360260009773E-2</v>
      </c>
      <c r="E46" s="65" t="b">
        <v>0</v>
      </c>
      <c r="F46" s="65">
        <v>2.1220591812609629E-4</v>
      </c>
      <c r="G46" s="65">
        <v>7.7945337411403694E-6</v>
      </c>
      <c r="H46" s="65">
        <v>1.9496296296296069E-3</v>
      </c>
      <c r="I46" s="65">
        <v>4.1125925925925011E-4</v>
      </c>
      <c r="J46" s="65">
        <v>1.9555929714754621E-3</v>
      </c>
      <c r="K46" s="65">
        <v>2.3535362973365531E-2</v>
      </c>
      <c r="L46" s="65">
        <v>4.0971851851851482E-3</v>
      </c>
      <c r="M46" s="65">
        <v>6.856296296296277E-3</v>
      </c>
      <c r="N46" s="65">
        <v>1.218237221487628E-2</v>
      </c>
      <c r="O46" s="65">
        <v>5.0355207478120501E-3</v>
      </c>
      <c r="P46" s="65">
        <v>-0.15164681481481471</v>
      </c>
      <c r="Q46" s="65">
        <v>-0.20468622222222241</v>
      </c>
      <c r="R46" s="65">
        <v>-0.19268348325203069</v>
      </c>
      <c r="S46" s="65">
        <v>0.1529008264900269</v>
      </c>
      <c r="T46" s="65">
        <v>-0.15359644444444431</v>
      </c>
      <c r="U46" s="65">
        <v>-0.2050974814814816</v>
      </c>
      <c r="V46" s="65">
        <v>-0.1907278902805552</v>
      </c>
      <c r="W46" s="65">
        <v>0.12936546351666139</v>
      </c>
      <c r="X46" s="65">
        <v>-0.15359644444444431</v>
      </c>
      <c r="Y46" s="65">
        <v>-0.2050974814814816</v>
      </c>
      <c r="Z46" s="65">
        <v>-0.1907278902805552</v>
      </c>
      <c r="AA46" s="65">
        <v>0.12936546351666139</v>
      </c>
      <c r="AB46" s="65">
        <v>-0.14949925925925919</v>
      </c>
      <c r="AC46" s="65">
        <v>-0.21195377777777791</v>
      </c>
      <c r="AD46" s="65">
        <v>-0.20291026249543151</v>
      </c>
      <c r="AE46" s="65">
        <v>0.13440098426447339</v>
      </c>
      <c r="AF46" s="65" t="s">
        <v>1245</v>
      </c>
      <c r="AG46" s="65" t="s">
        <v>1246</v>
      </c>
      <c r="AH46" s="65">
        <v>0.35299754601572869</v>
      </c>
      <c r="AI46" s="65">
        <v>0.57528505735139579</v>
      </c>
      <c r="AJ46" s="65">
        <v>0.49457647591391052</v>
      </c>
      <c r="AK46" s="65">
        <v>0.46599039756242883</v>
      </c>
      <c r="AL46" s="65">
        <v>7.5999458102094302</v>
      </c>
      <c r="AM46" s="65">
        <v>5.7724142476777613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6">
        <v>45</v>
      </c>
      <c r="B47" s="65"/>
      <c r="C47" s="65">
        <v>150</v>
      </c>
      <c r="D47" s="65">
        <v>5.1798820495605469E-2</v>
      </c>
      <c r="E47" s="65" t="b">
        <v>0</v>
      </c>
      <c r="F47" s="65">
        <v>2.0932451280726409E-4</v>
      </c>
      <c r="G47" s="65">
        <v>1.006777142644916E-6</v>
      </c>
      <c r="H47" s="65">
        <v>3.6740740740771188E-5</v>
      </c>
      <c r="I47" s="65">
        <v>2.1925925925925241E-4</v>
      </c>
      <c r="J47" s="65">
        <v>9.7844398809733557E-4</v>
      </c>
      <c r="K47" s="65">
        <v>3.4589696127449651E-3</v>
      </c>
      <c r="L47" s="65">
        <v>1.400770370370368E-2</v>
      </c>
      <c r="M47" s="65">
        <v>1.335703703703645E-3</v>
      </c>
      <c r="N47" s="65">
        <v>3.365211044261962E-3</v>
      </c>
      <c r="O47" s="65">
        <v>1.7319481675210219E-2</v>
      </c>
      <c r="P47" s="65">
        <v>-2.973866666666658E-2</v>
      </c>
      <c r="Q47" s="65">
        <v>-0.22831881481481481</v>
      </c>
      <c r="R47" s="65">
        <v>6.4100630333550415E-2</v>
      </c>
      <c r="S47" s="65">
        <v>-5.1311812724138282E-2</v>
      </c>
      <c r="T47" s="65">
        <v>-2.9775407407407351E-2</v>
      </c>
      <c r="U47" s="65">
        <v>-0.22853807407407409</v>
      </c>
      <c r="V47" s="65">
        <v>6.5079074321647751E-2</v>
      </c>
      <c r="W47" s="65">
        <v>-4.7852843111393317E-2</v>
      </c>
      <c r="X47" s="65">
        <v>-2.9775407407407351E-2</v>
      </c>
      <c r="Y47" s="65">
        <v>-0.22853807407407409</v>
      </c>
      <c r="Z47" s="65">
        <v>6.5079074321647751E-2</v>
      </c>
      <c r="AA47" s="65">
        <v>-4.7852843111393317E-2</v>
      </c>
      <c r="AB47" s="65">
        <v>-4.378311111111103E-2</v>
      </c>
      <c r="AC47" s="65">
        <v>-0.22720237037037039</v>
      </c>
      <c r="AD47" s="65">
        <v>6.8444285365909713E-2</v>
      </c>
      <c r="AE47" s="65">
        <v>-3.0533361436183099E-2</v>
      </c>
      <c r="AF47" s="65" t="s">
        <v>1247</v>
      </c>
      <c r="AG47" s="65" t="s">
        <v>1248</v>
      </c>
      <c r="AH47" s="65">
        <v>1.6884655118732379</v>
      </c>
      <c r="AI47" s="65">
        <v>1.646931330019954</v>
      </c>
      <c r="AJ47" s="65">
        <v>9.4748426914477116E-2</v>
      </c>
      <c r="AK47" s="65">
        <v>8.9357931054639392E-2</v>
      </c>
      <c r="AL47" s="65">
        <v>27.895764728752852</v>
      </c>
      <c r="AM47" s="65">
        <v>5.6567335255276818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6">
        <v>46</v>
      </c>
      <c r="B48" s="65"/>
      <c r="C48" s="65">
        <v>150</v>
      </c>
      <c r="D48" s="65">
        <v>5.190277099609375E-2</v>
      </c>
      <c r="E48" s="65" t="b">
        <v>0</v>
      </c>
      <c r="F48" s="65">
        <v>4.593595341975427E-4</v>
      </c>
      <c r="G48" s="65">
        <v>5.006967743781842E-7</v>
      </c>
      <c r="H48" s="65">
        <v>1.7777777777777321E-4</v>
      </c>
      <c r="I48" s="65">
        <v>3.3659259259255497E-4</v>
      </c>
      <c r="J48" s="65">
        <v>5.9648743718405603E-4</v>
      </c>
      <c r="K48" s="65">
        <v>2.2313946403879851E-2</v>
      </c>
      <c r="L48" s="65">
        <v>8.049777777777798E-3</v>
      </c>
      <c r="M48" s="65">
        <v>1.6708740740740802E-2</v>
      </c>
      <c r="N48" s="65">
        <v>1.0741442863258449E-2</v>
      </c>
      <c r="O48" s="65">
        <v>8.4821735548142874E-3</v>
      </c>
      <c r="P48" s="65">
        <v>2.213688888888897E-2</v>
      </c>
      <c r="Q48" s="65">
        <v>-0.30013866666666672</v>
      </c>
      <c r="R48" s="65">
        <v>-2.1856394006759851E-2</v>
      </c>
      <c r="S48" s="65">
        <v>0.16098065105724599</v>
      </c>
      <c r="T48" s="65">
        <v>2.231466666666674E-2</v>
      </c>
      <c r="U48" s="65">
        <v>-0.29980207407407411</v>
      </c>
      <c r="V48" s="65">
        <v>-2.1259906569575791E-2</v>
      </c>
      <c r="W48" s="65">
        <v>0.18329459746112589</v>
      </c>
      <c r="X48" s="65">
        <v>2.231466666666674E-2</v>
      </c>
      <c r="Y48" s="65">
        <v>-0.29980207407407411</v>
      </c>
      <c r="Z48" s="65">
        <v>-2.1259906569575791E-2</v>
      </c>
      <c r="AA48" s="65">
        <v>0.18329459746112589</v>
      </c>
      <c r="AB48" s="65">
        <v>3.0364444444444541E-2</v>
      </c>
      <c r="AC48" s="65">
        <v>-0.28309333333333331</v>
      </c>
      <c r="AD48" s="65">
        <v>-1.051846370631734E-2</v>
      </c>
      <c r="AE48" s="65">
        <v>0.1748124239063116</v>
      </c>
      <c r="AF48" s="65" t="s">
        <v>1249</v>
      </c>
      <c r="AG48" s="65" t="s">
        <v>1250</v>
      </c>
      <c r="AH48" s="65">
        <v>1.428652452703618</v>
      </c>
      <c r="AI48" s="65">
        <v>0.50212357751944436</v>
      </c>
      <c r="AJ48" s="65">
        <v>1.128205847031549</v>
      </c>
      <c r="AK48" s="65">
        <v>1.066940011359355</v>
      </c>
      <c r="AL48" s="65">
        <v>9.9078956778756524</v>
      </c>
      <c r="AM48" s="65">
        <v>13.52654896394731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6">
        <v>47</v>
      </c>
      <c r="B49" s="65"/>
      <c r="C49" s="65">
        <v>150</v>
      </c>
      <c r="D49" s="65">
        <v>5.9843778610229492E-2</v>
      </c>
      <c r="E49" s="65" t="b">
        <v>0</v>
      </c>
      <c r="F49" s="65">
        <v>1.5937963846967579E-2</v>
      </c>
      <c r="G49" s="65">
        <v>1.5593628933363981E-5</v>
      </c>
      <c r="H49" s="65">
        <v>1.329777777777791E-3</v>
      </c>
      <c r="I49" s="65">
        <v>8.6044444444444146E-4</v>
      </c>
      <c r="J49" s="65">
        <v>3.617313278265658E-3</v>
      </c>
      <c r="K49" s="65">
        <v>6.7241548151379144E-2</v>
      </c>
      <c r="L49" s="65">
        <v>9.0055111111111114E-2</v>
      </c>
      <c r="M49" s="65">
        <v>7.7482666666666644E-2</v>
      </c>
      <c r="N49" s="65">
        <v>4.2713899095671887E-2</v>
      </c>
      <c r="O49" s="65">
        <v>3.1756830806625808E-2</v>
      </c>
      <c r="P49" s="65">
        <v>-0.14861985185185181</v>
      </c>
      <c r="Q49" s="65">
        <v>-0.27806577777777791</v>
      </c>
      <c r="R49" s="65">
        <v>-0.1112286609500994</v>
      </c>
      <c r="S49" s="65">
        <v>9.0664007072103092E-2</v>
      </c>
      <c r="T49" s="65">
        <v>-0.14729007407407399</v>
      </c>
      <c r="U49" s="65">
        <v>-0.27720533333333341</v>
      </c>
      <c r="V49" s="65">
        <v>-0.1076113476718337</v>
      </c>
      <c r="W49" s="65">
        <v>2.3422458920723949E-2</v>
      </c>
      <c r="X49" s="65">
        <v>-0.14729007407407399</v>
      </c>
      <c r="Y49" s="65">
        <v>-0.27720533333333341</v>
      </c>
      <c r="Z49" s="65">
        <v>-0.1076113476718337</v>
      </c>
      <c r="AA49" s="65">
        <v>2.3422458920723949E-2</v>
      </c>
      <c r="AB49" s="65">
        <v>-0.2373451851851851</v>
      </c>
      <c r="AC49" s="65">
        <v>-0.35468800000000011</v>
      </c>
      <c r="AD49" s="65">
        <v>-0.15032524676750561</v>
      </c>
      <c r="AE49" s="65">
        <v>5.5179289727349763E-2</v>
      </c>
      <c r="AF49" s="65" t="s">
        <v>1251</v>
      </c>
      <c r="AG49" s="65" t="s">
        <v>1252</v>
      </c>
      <c r="AH49" s="65">
        <v>15.96051583730458</v>
      </c>
      <c r="AI49" s="65">
        <v>7.3137944895363312</v>
      </c>
      <c r="AJ49" s="65">
        <v>5.3128384743385224</v>
      </c>
      <c r="AK49" s="65">
        <v>5.0201074196852717</v>
      </c>
      <c r="AL49" s="65">
        <v>28.447829340848489</v>
      </c>
      <c r="AM49" s="65">
        <v>48.801351970156688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6">
        <v>48</v>
      </c>
      <c r="B50" s="65"/>
      <c r="C50" s="65">
        <v>150</v>
      </c>
      <c r="D50" s="65">
        <v>3.9896011352539063E-2</v>
      </c>
      <c r="E50" s="65" t="b">
        <v>0</v>
      </c>
      <c r="F50" s="65">
        <v>2.0688504014342258E-3</v>
      </c>
      <c r="G50" s="65">
        <v>5.7807987554237867E-7</v>
      </c>
      <c r="H50" s="65">
        <v>4.5511111111114569E-4</v>
      </c>
      <c r="I50" s="65">
        <v>4.8355555555551488E-4</v>
      </c>
      <c r="J50" s="65">
        <v>3.7030767852821311E-4</v>
      </c>
      <c r="K50" s="65">
        <v>2.1189011479378871E-2</v>
      </c>
      <c r="L50" s="65">
        <v>1.003377777777782E-2</v>
      </c>
      <c r="M50" s="65">
        <v>2.6951111111111481E-3</v>
      </c>
      <c r="N50" s="65">
        <v>4.4282164367148581E-2</v>
      </c>
      <c r="O50" s="65">
        <v>2.57831800214103E-3</v>
      </c>
      <c r="P50" s="65">
        <v>2.8024888888888981E-2</v>
      </c>
      <c r="Q50" s="65">
        <v>-0.34196622222222223</v>
      </c>
      <c r="R50" s="65">
        <v>5.3136452797016523E-2</v>
      </c>
      <c r="S50" s="65">
        <v>4.6803861822305608E-2</v>
      </c>
      <c r="T50" s="65">
        <v>2.7569777777777839E-2</v>
      </c>
      <c r="U50" s="65">
        <v>-0.34148266666666671</v>
      </c>
      <c r="V50" s="65">
        <v>5.276614511848831E-2</v>
      </c>
      <c r="W50" s="65">
        <v>2.5614850342926741E-2</v>
      </c>
      <c r="X50" s="65">
        <v>2.7569777777777839E-2</v>
      </c>
      <c r="Y50" s="65">
        <v>-0.34148266666666671</v>
      </c>
      <c r="Z50" s="65">
        <v>5.276614511848831E-2</v>
      </c>
      <c r="AA50" s="65">
        <v>2.5614850342926741E-2</v>
      </c>
      <c r="AB50" s="65">
        <v>3.7603555555555647E-2</v>
      </c>
      <c r="AC50" s="65">
        <v>-0.33878755555555562</v>
      </c>
      <c r="AD50" s="65">
        <v>9.7048309485636891E-2</v>
      </c>
      <c r="AE50" s="65">
        <v>2.8193168345067771E-2</v>
      </c>
      <c r="AF50" s="65" t="s">
        <v>1253</v>
      </c>
      <c r="AG50" s="65" t="s">
        <v>1254</v>
      </c>
      <c r="AH50" s="65">
        <v>1.2708735728655709</v>
      </c>
      <c r="AI50" s="65">
        <v>1.19463042418812</v>
      </c>
      <c r="AJ50" s="65">
        <v>0.1769976723072553</v>
      </c>
      <c r="AK50" s="65">
        <v>0.1676352145927584</v>
      </c>
      <c r="AL50" s="65">
        <v>69.911997498024121</v>
      </c>
      <c r="AM50" s="65">
        <v>106.4948545494042</v>
      </c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s="58" customFormat="1" x14ac:dyDescent="0.3">
      <c r="A51" s="66">
        <v>49</v>
      </c>
      <c r="B51" s="65"/>
      <c r="C51" s="65">
        <v>150</v>
      </c>
      <c r="D51" s="65">
        <v>7.1799516677856445E-2</v>
      </c>
      <c r="E51" s="65" t="b">
        <v>0</v>
      </c>
      <c r="F51" s="65">
        <v>1.526901268704136E-3</v>
      </c>
      <c r="G51" s="65">
        <v>2.5197305112798938E-7</v>
      </c>
      <c r="H51" s="65">
        <v>5.9259259259369923E-6</v>
      </c>
      <c r="I51" s="65">
        <v>1.07851851851859E-4</v>
      </c>
      <c r="J51" s="65">
        <v>4.902100698496864E-4</v>
      </c>
      <c r="K51" s="65">
        <v>2.298521231685768E-2</v>
      </c>
      <c r="L51" s="65">
        <v>3.7099851851851808E-2</v>
      </c>
      <c r="M51" s="65">
        <v>5.9223703703703556E-3</v>
      </c>
      <c r="N51" s="65">
        <v>1.074373261352604E-2</v>
      </c>
      <c r="O51" s="65">
        <v>8.0326101452052601E-3</v>
      </c>
      <c r="P51" s="65">
        <v>0.12768948148148149</v>
      </c>
      <c r="Q51" s="65">
        <v>-0.28875614814814821</v>
      </c>
      <c r="R51" s="65">
        <v>-9.0938465621115877E-2</v>
      </c>
      <c r="S51" s="65">
        <v>-0.15919471422455281</v>
      </c>
      <c r="T51" s="65">
        <v>0.12768355555555561</v>
      </c>
      <c r="U51" s="65">
        <v>-0.28886400000000001</v>
      </c>
      <c r="V51" s="65">
        <v>-9.0448255551266191E-2</v>
      </c>
      <c r="W51" s="65">
        <v>-0.18217992654141049</v>
      </c>
      <c r="X51" s="65">
        <v>0.12768355555555561</v>
      </c>
      <c r="Y51" s="65">
        <v>-0.28886400000000001</v>
      </c>
      <c r="Z51" s="65">
        <v>-9.0448255551266191E-2</v>
      </c>
      <c r="AA51" s="65">
        <v>-0.18217992654141049</v>
      </c>
      <c r="AB51" s="65">
        <v>9.0583703703703791E-2</v>
      </c>
      <c r="AC51" s="65">
        <v>-0.29478637037037042</v>
      </c>
      <c r="AD51" s="65">
        <v>-7.9704522937740149E-2</v>
      </c>
      <c r="AE51" s="65">
        <v>-0.1741473163962052</v>
      </c>
      <c r="AF51" s="65" t="s">
        <v>1255</v>
      </c>
      <c r="AG51" s="65" t="s">
        <v>1256</v>
      </c>
      <c r="AH51" s="65">
        <v>4.0408791498440051</v>
      </c>
      <c r="AI51" s="65">
        <v>5.1099704057545203</v>
      </c>
      <c r="AJ51" s="65">
        <v>0.40286507178371228</v>
      </c>
      <c r="AK51" s="65">
        <v>0.38083410190147549</v>
      </c>
      <c r="AL51" s="65">
        <v>8.1981237107166045</v>
      </c>
      <c r="AM51" s="65">
        <v>264.60633047651947</v>
      </c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s="55" customFormat="1" x14ac:dyDescent="0.3"/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DE207"/>
  <sheetViews>
    <sheetView zoomScale="85" zoomScaleNormal="85" workbookViewId="0">
      <selection sqref="A1:AM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5"/>
      <c r="B1" s="66" t="s">
        <v>721</v>
      </c>
      <c r="C1" s="66" t="s">
        <v>722</v>
      </c>
      <c r="D1" s="66" t="s">
        <v>723</v>
      </c>
      <c r="E1" s="66" t="s">
        <v>724</v>
      </c>
      <c r="F1" s="66" t="s">
        <v>725</v>
      </c>
      <c r="G1" s="66" t="s">
        <v>726</v>
      </c>
      <c r="H1" s="66" t="s">
        <v>727</v>
      </c>
      <c r="I1" s="66" t="s">
        <v>728</v>
      </c>
      <c r="J1" s="66" t="s">
        <v>729</v>
      </c>
      <c r="K1" s="66" t="s">
        <v>730</v>
      </c>
      <c r="L1" s="66" t="s">
        <v>731</v>
      </c>
      <c r="M1" s="66" t="s">
        <v>732</v>
      </c>
      <c r="N1" s="66" t="s">
        <v>733</v>
      </c>
      <c r="O1" s="66" t="s">
        <v>734</v>
      </c>
      <c r="P1" s="66" t="s">
        <v>735</v>
      </c>
      <c r="Q1" s="66" t="s">
        <v>736</v>
      </c>
      <c r="R1" s="66" t="s">
        <v>737</v>
      </c>
      <c r="S1" s="66" t="s">
        <v>738</v>
      </c>
      <c r="T1" s="66" t="s">
        <v>739</v>
      </c>
      <c r="U1" s="66" t="s">
        <v>740</v>
      </c>
      <c r="V1" s="66" t="s">
        <v>741</v>
      </c>
      <c r="W1" s="66" t="s">
        <v>742</v>
      </c>
      <c r="X1" s="66" t="s">
        <v>743</v>
      </c>
      <c r="Y1" s="66" t="s">
        <v>744</v>
      </c>
      <c r="Z1" s="66" t="s">
        <v>745</v>
      </c>
      <c r="AA1" s="66" t="s">
        <v>746</v>
      </c>
      <c r="AB1" s="66" t="s">
        <v>747</v>
      </c>
      <c r="AC1" s="66" t="s">
        <v>748</v>
      </c>
      <c r="AD1" s="66" t="s">
        <v>749</v>
      </c>
      <c r="AE1" s="66" t="s">
        <v>750</v>
      </c>
      <c r="AF1" s="66" t="s">
        <v>751</v>
      </c>
      <c r="AG1" s="66" t="s">
        <v>752</v>
      </c>
      <c r="AH1" s="66" t="s">
        <v>753</v>
      </c>
      <c r="AI1" s="66" t="s">
        <v>754</v>
      </c>
      <c r="AJ1" s="66" t="s">
        <v>755</v>
      </c>
      <c r="AK1" s="66" t="s">
        <v>756</v>
      </c>
      <c r="AL1" s="66" t="s">
        <v>757</v>
      </c>
      <c r="AM1" s="66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6">
        <v>0</v>
      </c>
      <c r="B2" s="65">
        <v>2.796414375305176E-2</v>
      </c>
      <c r="C2" s="65">
        <v>150</v>
      </c>
      <c r="D2" s="65">
        <v>6.6817998886108398E-2</v>
      </c>
      <c r="E2" s="65" t="b">
        <v>0</v>
      </c>
      <c r="F2" s="65">
        <v>3.9850952051785774E-3</v>
      </c>
      <c r="G2" s="65">
        <v>2.9881634996619499E-7</v>
      </c>
      <c r="H2" s="65">
        <v>1.8077285426889439E-4</v>
      </c>
      <c r="I2" s="65">
        <v>3.8518518518512729E-4</v>
      </c>
      <c r="J2" s="65">
        <v>3.431761912481273E-4</v>
      </c>
      <c r="K2" s="65">
        <v>2.2931839491972639E-2</v>
      </c>
      <c r="L2" s="65">
        <v>2.907785391370583E-2</v>
      </c>
      <c r="M2" s="65">
        <v>5.1582814814814831E-2</v>
      </c>
      <c r="N2" s="65">
        <v>2.18811981557747E-2</v>
      </c>
      <c r="O2" s="65">
        <v>1.1427942928279609E-2</v>
      </c>
      <c r="P2" s="65">
        <v>5.6822578436849187E-2</v>
      </c>
      <c r="Q2" s="65">
        <v>-0.1051733333333334</v>
      </c>
      <c r="R2" s="65">
        <v>-1.503733918401582E-2</v>
      </c>
      <c r="S2" s="65">
        <v>2.5212501355331481E-2</v>
      </c>
      <c r="T2" s="65">
        <v>5.7003351291118082E-2</v>
      </c>
      <c r="U2" s="65">
        <v>-0.1055585185185185</v>
      </c>
      <c r="V2" s="65">
        <v>-1.4694162992767689E-2</v>
      </c>
      <c r="W2" s="65">
        <v>4.8144340847304123E-2</v>
      </c>
      <c r="X2" s="65">
        <v>5.7003351291118082E-2</v>
      </c>
      <c r="Y2" s="65">
        <v>-0.1055585185185185</v>
      </c>
      <c r="Z2" s="65">
        <v>-1.4694162992767689E-2</v>
      </c>
      <c r="AA2" s="65">
        <v>4.8144340847304123E-2</v>
      </c>
      <c r="AB2" s="65">
        <v>8.6081205204823916E-2</v>
      </c>
      <c r="AC2" s="65">
        <v>-0.1571413333333333</v>
      </c>
      <c r="AD2" s="65">
        <v>-3.6575361148542387E-2</v>
      </c>
      <c r="AE2" s="65">
        <v>3.6716397919024507E-2</v>
      </c>
      <c r="AF2" s="65" t="s">
        <v>1555</v>
      </c>
      <c r="AG2" s="65" t="s">
        <v>1556</v>
      </c>
      <c r="AH2" s="65">
        <v>1.7951606030324581</v>
      </c>
      <c r="AI2" s="65">
        <v>5.106653883811604</v>
      </c>
      <c r="AJ2" s="65">
        <v>4.0087439918874468</v>
      </c>
      <c r="AK2" s="65">
        <v>3.760229686994784</v>
      </c>
      <c r="AL2" s="65">
        <v>321.41679077514692</v>
      </c>
      <c r="AM2" s="65">
        <v>43.181445006251437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6">
        <v>1</v>
      </c>
      <c r="B3" s="65"/>
      <c r="C3" s="65">
        <v>150</v>
      </c>
      <c r="D3" s="65">
        <v>4.9900054931640618E-2</v>
      </c>
      <c r="E3" s="65" t="b">
        <v>0</v>
      </c>
      <c r="F3" s="65">
        <v>9.7164814892517621E-5</v>
      </c>
      <c r="G3" s="65">
        <v>1.57989772385533E-7</v>
      </c>
      <c r="H3" s="65">
        <v>2.9501172428278433E-4</v>
      </c>
      <c r="I3" s="65">
        <v>2.0622222222221179E-4</v>
      </c>
      <c r="J3" s="65">
        <v>1.6861272188943571E-4</v>
      </c>
      <c r="K3" s="65">
        <v>9.7836493616275388E-3</v>
      </c>
      <c r="L3" s="65">
        <v>2.570375289241172E-3</v>
      </c>
      <c r="M3" s="65">
        <v>4.970666666666658E-3</v>
      </c>
      <c r="N3" s="65">
        <v>8.1148295517444458E-3</v>
      </c>
      <c r="O3" s="65">
        <v>1.322414376575848E-2</v>
      </c>
      <c r="P3" s="65">
        <v>0.1963721360531282</v>
      </c>
      <c r="Q3" s="65">
        <v>4.3439407407407371E-2</v>
      </c>
      <c r="R3" s="65">
        <v>0.1098932639214165</v>
      </c>
      <c r="S3" s="65">
        <v>0.1433676188451678</v>
      </c>
      <c r="T3" s="65">
        <v>0.19607712432884539</v>
      </c>
      <c r="U3" s="65">
        <v>4.3645629629629583E-2</v>
      </c>
      <c r="V3" s="65">
        <v>0.1097246511995271</v>
      </c>
      <c r="W3" s="65">
        <v>0.13358396948354029</v>
      </c>
      <c r="X3" s="65">
        <v>0.19607712432884539</v>
      </c>
      <c r="Y3" s="65">
        <v>4.3645629629629583E-2</v>
      </c>
      <c r="Z3" s="65">
        <v>0.1097246511995271</v>
      </c>
      <c r="AA3" s="65">
        <v>0.13358396948354029</v>
      </c>
      <c r="AB3" s="65">
        <v>0.19350674903960419</v>
      </c>
      <c r="AC3" s="65">
        <v>4.8616296296296241E-2</v>
      </c>
      <c r="AD3" s="65">
        <v>0.10160982164778259</v>
      </c>
      <c r="AE3" s="65">
        <v>0.1203598257177818</v>
      </c>
      <c r="AF3" s="65" t="s">
        <v>1557</v>
      </c>
      <c r="AG3" s="65" t="s">
        <v>1558</v>
      </c>
      <c r="AH3" s="65">
        <v>0.1244883790808496</v>
      </c>
      <c r="AI3" s="65">
        <v>0.53092888415141382</v>
      </c>
      <c r="AJ3" s="65">
        <v>0.43696118222867458</v>
      </c>
      <c r="AK3" s="65">
        <v>0.40656676468323277</v>
      </c>
      <c r="AL3" s="65">
        <v>8.3218459758663244</v>
      </c>
      <c r="AM3" s="65">
        <v>3.835622027409975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6">
        <v>2</v>
      </c>
      <c r="B4" s="65"/>
      <c r="C4" s="65">
        <v>150</v>
      </c>
      <c r="D4" s="65">
        <v>6.5385818481445313E-2</v>
      </c>
      <c r="E4" s="65" t="b">
        <v>0</v>
      </c>
      <c r="F4" s="65">
        <v>3.4480495031948888E-2</v>
      </c>
      <c r="G4" s="65">
        <v>5.3388176887530937E-3</v>
      </c>
      <c r="H4" s="65">
        <v>5.4779601280745473E-2</v>
      </c>
      <c r="I4" s="65">
        <v>3.988622222222217E-2</v>
      </c>
      <c r="J4" s="65">
        <v>2.733317122317044E-2</v>
      </c>
      <c r="K4" s="65">
        <v>5.0519431554690457E-2</v>
      </c>
      <c r="L4" s="65">
        <v>9.1663315962074388E-2</v>
      </c>
      <c r="M4" s="65">
        <v>0.1613937777777778</v>
      </c>
      <c r="N4" s="65">
        <v>5.5118085419474114E-3</v>
      </c>
      <c r="O4" s="65">
        <v>6.8399327891194017E-3</v>
      </c>
      <c r="P4" s="65">
        <v>-1.4609436138116671E-2</v>
      </c>
      <c r="Q4" s="65">
        <v>-1.1015111111111061E-2</v>
      </c>
      <c r="R4" s="65">
        <v>-5.5119442919773123E-2</v>
      </c>
      <c r="S4" s="65">
        <v>-0.13491829010566739</v>
      </c>
      <c r="T4" s="65">
        <v>4.0170165142628791E-2</v>
      </c>
      <c r="U4" s="65">
        <v>2.8871111111111111E-2</v>
      </c>
      <c r="V4" s="65">
        <v>-8.2452614142943567E-2</v>
      </c>
      <c r="W4" s="65">
        <v>-0.18543772166035791</v>
      </c>
      <c r="X4" s="65">
        <v>4.0170165142628791E-2</v>
      </c>
      <c r="Y4" s="65">
        <v>2.8871111111111111E-2</v>
      </c>
      <c r="Z4" s="65">
        <v>-8.2452614142943567E-2</v>
      </c>
      <c r="AA4" s="65">
        <v>-0.18543772166035791</v>
      </c>
      <c r="AB4" s="65">
        <v>-5.1493150819445589E-2</v>
      </c>
      <c r="AC4" s="65">
        <v>-0.13252266666666671</v>
      </c>
      <c r="AD4" s="65">
        <v>-8.7964422684890978E-2</v>
      </c>
      <c r="AE4" s="65">
        <v>-0.19227765444947731</v>
      </c>
      <c r="AF4" s="65" t="s">
        <v>1559</v>
      </c>
      <c r="AG4" s="65" t="s">
        <v>1560</v>
      </c>
      <c r="AH4" s="65">
        <v>13.853666704668861</v>
      </c>
      <c r="AI4" s="65">
        <v>6.1179225427459833</v>
      </c>
      <c r="AJ4" s="65">
        <v>14.005890075295319</v>
      </c>
      <c r="AK4" s="65">
        <v>13.043292230950771</v>
      </c>
      <c r="AL4" s="65">
        <v>5.1259208655726294</v>
      </c>
      <c r="AM4" s="65">
        <v>31.755194830630561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6">
        <v>3</v>
      </c>
      <c r="B5" s="65"/>
      <c r="C5" s="65">
        <v>150</v>
      </c>
      <c r="D5" s="65">
        <v>5.5904388427734382E-2</v>
      </c>
      <c r="E5" s="65" t="b">
        <v>0</v>
      </c>
      <c r="F5" s="65">
        <v>2.176528687428592E-3</v>
      </c>
      <c r="G5" s="65">
        <v>2.4335147430402952E-7</v>
      </c>
      <c r="H5" s="65">
        <v>2.7415261067186702E-4</v>
      </c>
      <c r="I5" s="65">
        <v>2.8444444444490621E-5</v>
      </c>
      <c r="J5" s="65">
        <v>4.0912435022383292E-4</v>
      </c>
      <c r="K5" s="65">
        <v>1.375376641269511E-2</v>
      </c>
      <c r="L5" s="65">
        <v>1.2962463530303101E-2</v>
      </c>
      <c r="M5" s="65">
        <v>3.505777777777782E-2</v>
      </c>
      <c r="N5" s="65">
        <v>2.7918729267968161E-2</v>
      </c>
      <c r="O5" s="65">
        <v>2.307348275801389E-3</v>
      </c>
      <c r="P5" s="65">
        <v>-3.8354114842158157E-2</v>
      </c>
      <c r="Q5" s="65">
        <v>1.5931259259259291E-2</v>
      </c>
      <c r="R5" s="65">
        <v>0.11377913790987269</v>
      </c>
      <c r="S5" s="65">
        <v>-3.9549263239848288E-2</v>
      </c>
      <c r="T5" s="65">
        <v>-3.807996223148629E-2</v>
      </c>
      <c r="U5" s="65">
        <v>1.5959703703703781E-2</v>
      </c>
      <c r="V5" s="65">
        <v>0.1141882622600965</v>
      </c>
      <c r="W5" s="65">
        <v>-5.3303029652543403E-2</v>
      </c>
      <c r="X5" s="65">
        <v>-3.807996223148629E-2</v>
      </c>
      <c r="Y5" s="65">
        <v>1.5959703703703781E-2</v>
      </c>
      <c r="Z5" s="65">
        <v>0.1141882622600965</v>
      </c>
      <c r="AA5" s="65">
        <v>-5.3303029652543403E-2</v>
      </c>
      <c r="AB5" s="65">
        <v>-5.1042425761789391E-2</v>
      </c>
      <c r="AC5" s="65">
        <v>-1.9098074074074042E-2</v>
      </c>
      <c r="AD5" s="65">
        <v>8.6269532992128334E-2</v>
      </c>
      <c r="AE5" s="65">
        <v>-5.5610377928344792E-2</v>
      </c>
      <c r="AF5" s="65" t="s">
        <v>1561</v>
      </c>
      <c r="AG5" s="65" t="s">
        <v>1562</v>
      </c>
      <c r="AH5" s="65">
        <v>2.4867311552409661</v>
      </c>
      <c r="AI5" s="65">
        <v>0.48110164786094461</v>
      </c>
      <c r="AJ5" s="65">
        <v>3.0086333179265572</v>
      </c>
      <c r="AK5" s="65">
        <v>2.8039910966818988</v>
      </c>
      <c r="AL5" s="65">
        <v>32.809704160997072</v>
      </c>
      <c r="AM5" s="65">
        <v>19.161922834997409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6">
        <v>4</v>
      </c>
      <c r="B6" s="65"/>
      <c r="C6" s="65">
        <v>150</v>
      </c>
      <c r="D6" s="65">
        <v>5.8841228485107422E-2</v>
      </c>
      <c r="E6" s="65" t="b">
        <v>0</v>
      </c>
      <c r="F6" s="65">
        <v>1.6789836469590841E-2</v>
      </c>
      <c r="G6" s="65">
        <v>2.3315835360033831E-3</v>
      </c>
      <c r="H6" s="65">
        <v>4.4459894373901222E-2</v>
      </c>
      <c r="I6" s="65">
        <v>1.6553481481481471E-2</v>
      </c>
      <c r="J6" s="65">
        <v>8.9935298469054903E-3</v>
      </c>
      <c r="K6" s="65">
        <v>3.074479993476634E-2</v>
      </c>
      <c r="L6" s="65">
        <v>9.6097241476923584E-2</v>
      </c>
      <c r="M6" s="65">
        <v>8.6861037037037084E-2</v>
      </c>
      <c r="N6" s="65">
        <v>3.2119923672311308E-3</v>
      </c>
      <c r="O6" s="65">
        <v>3.2752439270828368E-2</v>
      </c>
      <c r="P6" s="65">
        <v>-0.23210568793007841</v>
      </c>
      <c r="Q6" s="65">
        <v>-9.6365037037037041E-2</v>
      </c>
      <c r="R6" s="65">
        <v>7.1438993928734429E-2</v>
      </c>
      <c r="S6" s="65">
        <v>-2.952338336528074E-2</v>
      </c>
      <c r="T6" s="65">
        <v>-0.18764579355617719</v>
      </c>
      <c r="U6" s="65">
        <v>-7.9811555555555566E-2</v>
      </c>
      <c r="V6" s="65">
        <v>8.0432523775639919E-2</v>
      </c>
      <c r="W6" s="65">
        <v>1.2214165694855921E-3</v>
      </c>
      <c r="X6" s="65">
        <v>-0.18764579355617719</v>
      </c>
      <c r="Y6" s="65">
        <v>-7.9811555555555566E-2</v>
      </c>
      <c r="Z6" s="65">
        <v>8.0432523775639919E-2</v>
      </c>
      <c r="AA6" s="65">
        <v>1.2214165694855921E-3</v>
      </c>
      <c r="AB6" s="65">
        <v>-0.28374303503310078</v>
      </c>
      <c r="AC6" s="65">
        <v>-0.16667259259259259</v>
      </c>
      <c r="AD6" s="65">
        <v>7.7220531408408788E-2</v>
      </c>
      <c r="AE6" s="65">
        <v>-3.1531022701342781E-2</v>
      </c>
      <c r="AF6" s="65" t="s">
        <v>1563</v>
      </c>
      <c r="AG6" s="65" t="s">
        <v>1564</v>
      </c>
      <c r="AH6" s="65">
        <v>16.998685429469798</v>
      </c>
      <c r="AI6" s="65">
        <v>7.0645422777555797</v>
      </c>
      <c r="AJ6" s="65">
        <v>6.8882085467672018</v>
      </c>
      <c r="AK6" s="65">
        <v>6.453019469431089</v>
      </c>
      <c r="AL6" s="65">
        <v>23.45804508655344</v>
      </c>
      <c r="AM6" s="65">
        <v>15.758423120651459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6">
        <v>5</v>
      </c>
      <c r="B7" s="65"/>
      <c r="C7" s="65">
        <v>150</v>
      </c>
      <c r="D7" s="65">
        <v>6.9838762283325195E-2</v>
      </c>
      <c r="E7" s="65" t="b">
        <v>0</v>
      </c>
      <c r="F7" s="65">
        <v>6.784009096889366E-3</v>
      </c>
      <c r="G7" s="65">
        <v>1.8045791292722551E-6</v>
      </c>
      <c r="H7" s="65">
        <v>6.2517625620125972E-4</v>
      </c>
      <c r="I7" s="65">
        <v>2.7022222222219949E-4</v>
      </c>
      <c r="J7" s="65">
        <v>1.1578919330281769E-3</v>
      </c>
      <c r="K7" s="65">
        <v>3.0566206251496909E-2</v>
      </c>
      <c r="L7" s="65">
        <v>2.0296089658744881E-2</v>
      </c>
      <c r="M7" s="65">
        <v>7.9637333333333282E-2</v>
      </c>
      <c r="N7" s="65">
        <v>5.4747585343208061E-3</v>
      </c>
      <c r="O7" s="65">
        <v>1.7522708969964929E-2</v>
      </c>
      <c r="P7" s="65">
        <v>-0.14055972412260939</v>
      </c>
      <c r="Q7" s="65">
        <v>-0.1319111111111112</v>
      </c>
      <c r="R7" s="65">
        <v>-0.1339055314282277</v>
      </c>
      <c r="S7" s="65">
        <v>0.1081415544210115</v>
      </c>
      <c r="T7" s="65">
        <v>-0.1399345478664081</v>
      </c>
      <c r="U7" s="65">
        <v>-0.131640888888889</v>
      </c>
      <c r="V7" s="65">
        <v>-0.1350634233612559</v>
      </c>
      <c r="W7" s="65">
        <v>0.1387077606725084</v>
      </c>
      <c r="X7" s="65">
        <v>-0.1399345478664081</v>
      </c>
      <c r="Y7" s="65">
        <v>-0.131640888888889</v>
      </c>
      <c r="Z7" s="65">
        <v>-0.1350634233612559</v>
      </c>
      <c r="AA7" s="65">
        <v>0.1387077606725084</v>
      </c>
      <c r="AB7" s="65">
        <v>-0.16023063752515301</v>
      </c>
      <c r="AC7" s="65">
        <v>-0.21127822222222231</v>
      </c>
      <c r="AD7" s="65">
        <v>-0.1295886648269351</v>
      </c>
      <c r="AE7" s="65">
        <v>0.1211850517025435</v>
      </c>
      <c r="AF7" s="65" t="s">
        <v>1565</v>
      </c>
      <c r="AG7" s="65" t="s">
        <v>1566</v>
      </c>
      <c r="AH7" s="65">
        <v>5.4574280896540017</v>
      </c>
      <c r="AI7" s="65">
        <v>0.1090561509645384</v>
      </c>
      <c r="AJ7" s="65">
        <v>6.0660354590409957</v>
      </c>
      <c r="AK7" s="65">
        <v>5.6969999271718166</v>
      </c>
      <c r="AL7" s="65">
        <v>4.3639848183402021</v>
      </c>
      <c r="AM7" s="65">
        <v>6.8950390551970306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6">
        <v>6</v>
      </c>
      <c r="B8" s="65"/>
      <c r="C8" s="65">
        <v>150</v>
      </c>
      <c r="D8" s="65">
        <v>7.6813459396362305E-2</v>
      </c>
      <c r="E8" s="65" t="b">
        <v>0</v>
      </c>
      <c r="F8" s="65">
        <v>4.0787861860399413E-2</v>
      </c>
      <c r="G8" s="65">
        <v>2.0357264282695568E-3</v>
      </c>
      <c r="H8" s="65">
        <v>4.4278795366520969E-2</v>
      </c>
      <c r="I8" s="65">
        <v>4.4930370370370454E-3</v>
      </c>
      <c r="J8" s="65">
        <v>7.4112972780162878E-3</v>
      </c>
      <c r="K8" s="65">
        <v>8.1933444601477404E-2</v>
      </c>
      <c r="L8" s="65">
        <v>0.17439728191209661</v>
      </c>
      <c r="M8" s="65">
        <v>9.8281481481481525E-2</v>
      </c>
      <c r="N8" s="65">
        <v>2.6724526560395919E-2</v>
      </c>
      <c r="O8" s="65">
        <v>6.0563786637872111E-2</v>
      </c>
      <c r="P8" s="65">
        <v>4.2036442854118637E-2</v>
      </c>
      <c r="Q8" s="65">
        <v>-7.9810370370370393E-2</v>
      </c>
      <c r="R8" s="65">
        <v>-0.1934979197260209</v>
      </c>
      <c r="S8" s="65">
        <v>-0.16643699600126749</v>
      </c>
      <c r="T8" s="65">
        <v>8.6315238220639606E-2</v>
      </c>
      <c r="U8" s="65">
        <v>-7.5317333333333347E-2</v>
      </c>
      <c r="V8" s="65">
        <v>-0.18608662244800461</v>
      </c>
      <c r="W8" s="65">
        <v>-8.4503551399790058E-2</v>
      </c>
      <c r="X8" s="65">
        <v>8.6315238220639606E-2</v>
      </c>
      <c r="Y8" s="65">
        <v>-7.5317333333333347E-2</v>
      </c>
      <c r="Z8" s="65">
        <v>-0.18608662244800461</v>
      </c>
      <c r="AA8" s="65">
        <v>-8.4503551399790058E-2</v>
      </c>
      <c r="AB8" s="65">
        <v>-8.8082043691457002E-2</v>
      </c>
      <c r="AC8" s="65">
        <v>-0.1735988148148149</v>
      </c>
      <c r="AD8" s="65">
        <v>-0.15936209588760869</v>
      </c>
      <c r="AE8" s="65">
        <v>-0.1450673380376622</v>
      </c>
      <c r="AF8" s="65" t="s">
        <v>1567</v>
      </c>
      <c r="AG8" s="65" t="s">
        <v>1568</v>
      </c>
      <c r="AH8" s="65">
        <v>20.55832508153869</v>
      </c>
      <c r="AI8" s="65">
        <v>19.053290947990138</v>
      </c>
      <c r="AJ8" s="65">
        <v>7.8217432338188679</v>
      </c>
      <c r="AK8" s="65">
        <v>7.3259190450329053</v>
      </c>
      <c r="AL8" s="65">
        <v>1.0936942942182759</v>
      </c>
      <c r="AM8" s="65">
        <v>38.482985927115827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6">
        <v>7</v>
      </c>
      <c r="B9" s="65"/>
      <c r="C9" s="65">
        <v>150</v>
      </c>
      <c r="D9" s="65">
        <v>7.5261592864990234E-2</v>
      </c>
      <c r="E9" s="65" t="b">
        <v>0</v>
      </c>
      <c r="F9" s="65">
        <v>2.6278291763181831E-3</v>
      </c>
      <c r="G9" s="65">
        <v>1.346427348560133E-6</v>
      </c>
      <c r="H9" s="65">
        <v>8.582652734448748E-4</v>
      </c>
      <c r="I9" s="65">
        <v>8.5333333333348707E-5</v>
      </c>
      <c r="J9" s="65">
        <v>7.7622567026667394E-4</v>
      </c>
      <c r="K9" s="65">
        <v>3.7443089457844798E-3</v>
      </c>
      <c r="L9" s="65">
        <v>4.9184735104872708E-2</v>
      </c>
      <c r="M9" s="65">
        <v>6.2151111111111174E-3</v>
      </c>
      <c r="N9" s="65">
        <v>1.304083597236878E-2</v>
      </c>
      <c r="O9" s="65">
        <v>1.9411285850514132E-2</v>
      </c>
      <c r="P9" s="65">
        <v>0.11846505355155131</v>
      </c>
      <c r="Q9" s="65">
        <v>3.7522962962962961E-3</v>
      </c>
      <c r="R9" s="65">
        <v>-5.3115825942165198E-2</v>
      </c>
      <c r="S9" s="65">
        <v>-0.1361007034569677</v>
      </c>
      <c r="T9" s="65">
        <v>0.1176067882781064</v>
      </c>
      <c r="U9" s="65">
        <v>3.8376296296296448E-3</v>
      </c>
      <c r="V9" s="65">
        <v>-5.3892051612431872E-2</v>
      </c>
      <c r="W9" s="65">
        <v>-0.13984501240275221</v>
      </c>
      <c r="X9" s="65">
        <v>0.1176067882781064</v>
      </c>
      <c r="Y9" s="65">
        <v>3.8376296296296448E-3</v>
      </c>
      <c r="Z9" s="65">
        <v>-5.3892051612431872E-2</v>
      </c>
      <c r="AA9" s="65">
        <v>-0.13984501240275221</v>
      </c>
      <c r="AB9" s="65">
        <v>6.8422053173233688E-2</v>
      </c>
      <c r="AC9" s="65">
        <v>1.005274074074076E-2</v>
      </c>
      <c r="AD9" s="65">
        <v>-6.6932887584800649E-2</v>
      </c>
      <c r="AE9" s="65">
        <v>-0.15925629825326629</v>
      </c>
      <c r="AF9" s="65" t="s">
        <v>1569</v>
      </c>
      <c r="AG9" s="65" t="s">
        <v>1570</v>
      </c>
      <c r="AH9" s="65">
        <v>4.7030185883426991</v>
      </c>
      <c r="AI9" s="65">
        <v>6.5084112974953356</v>
      </c>
      <c r="AJ9" s="65">
        <v>0.52788474755624282</v>
      </c>
      <c r="AK9" s="65">
        <v>0.49232368872834509</v>
      </c>
      <c r="AL9" s="65">
        <v>18.463411400239458</v>
      </c>
      <c r="AM9" s="65">
        <v>27.170607198213329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6">
        <v>8</v>
      </c>
      <c r="B10" s="65"/>
      <c r="C10" s="65">
        <v>150</v>
      </c>
      <c r="D10" s="65">
        <v>4.7471761703491211E-2</v>
      </c>
      <c r="E10" s="65" t="b">
        <v>0</v>
      </c>
      <c r="F10" s="65">
        <v>6.4860782841373631E-3</v>
      </c>
      <c r="G10" s="65">
        <v>6.8387785219166285E-7</v>
      </c>
      <c r="H10" s="65">
        <v>6.610696673635813E-4</v>
      </c>
      <c r="I10" s="65">
        <v>1.2207407407405571E-4</v>
      </c>
      <c r="J10" s="65">
        <v>4.8162502792362122E-4</v>
      </c>
      <c r="K10" s="65">
        <v>6.4345046000884698E-2</v>
      </c>
      <c r="L10" s="65">
        <v>7.7529577954212933E-2</v>
      </c>
      <c r="M10" s="65">
        <v>2.1019259259259269E-2</v>
      </c>
      <c r="N10" s="65">
        <v>5.7821766291792608E-3</v>
      </c>
      <c r="O10" s="65">
        <v>3.828473785026328E-3</v>
      </c>
      <c r="P10" s="65">
        <v>-7.4871457996356347E-2</v>
      </c>
      <c r="Q10" s="65">
        <v>-1.3831111111111139E-2</v>
      </c>
      <c r="R10" s="65">
        <v>2.8796951051557759E-2</v>
      </c>
      <c r="S10" s="65">
        <v>-1.226753851974117E-2</v>
      </c>
      <c r="T10" s="65">
        <v>-7.4210388328992766E-2</v>
      </c>
      <c r="U10" s="65">
        <v>-1.39531851851852E-2</v>
      </c>
      <c r="V10" s="65">
        <v>2.8315326023634142E-2</v>
      </c>
      <c r="W10" s="65">
        <v>5.207750748114353E-2</v>
      </c>
      <c r="X10" s="65">
        <v>-7.4210388328992766E-2</v>
      </c>
      <c r="Y10" s="65">
        <v>-1.39531851851852E-2</v>
      </c>
      <c r="Z10" s="65">
        <v>2.8315326023634142E-2</v>
      </c>
      <c r="AA10" s="65">
        <v>5.207750748114353E-2</v>
      </c>
      <c r="AB10" s="65">
        <v>3.3191896252201662E-3</v>
      </c>
      <c r="AC10" s="65">
        <v>-3.4972444444444473E-2</v>
      </c>
      <c r="AD10" s="65">
        <v>2.2533149394454881E-2</v>
      </c>
      <c r="AE10" s="65">
        <v>5.5905981266169857E-2</v>
      </c>
      <c r="AF10" s="65" t="s">
        <v>1571</v>
      </c>
      <c r="AG10" s="65" t="s">
        <v>1572</v>
      </c>
      <c r="AH10" s="65">
        <v>8.8600949141394789</v>
      </c>
      <c r="AI10" s="65">
        <v>8.5481516113665723</v>
      </c>
      <c r="AJ10" s="65">
        <v>1.758709850969614</v>
      </c>
      <c r="AK10" s="65">
        <v>1.6418804738492681</v>
      </c>
      <c r="AL10" s="65">
        <v>7.3668389559962213</v>
      </c>
      <c r="AM10" s="65">
        <v>238.2222266825149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6">
        <v>9</v>
      </c>
      <c r="B11" s="65"/>
      <c r="C11" s="65">
        <v>150</v>
      </c>
      <c r="D11" s="65">
        <v>6.4856767654418945E-2</v>
      </c>
      <c r="E11" s="65" t="b">
        <v>0</v>
      </c>
      <c r="F11" s="65">
        <v>6.1625145909791892E-3</v>
      </c>
      <c r="G11" s="65">
        <v>5.7659377078730672E-6</v>
      </c>
      <c r="H11" s="65">
        <v>1.2829637446210021E-4</v>
      </c>
      <c r="I11" s="65">
        <v>7.2533333333335559E-4</v>
      </c>
      <c r="J11" s="65">
        <v>2.285469164904325E-3</v>
      </c>
      <c r="K11" s="65">
        <v>6.3895482591275685E-2</v>
      </c>
      <c r="L11" s="65">
        <v>4.3678059971473983E-2</v>
      </c>
      <c r="M11" s="65">
        <v>6.3103999999999993E-2</v>
      </c>
      <c r="N11" s="65">
        <v>1.651141581171986E-2</v>
      </c>
      <c r="O11" s="65">
        <v>2.0244723039104299E-2</v>
      </c>
      <c r="P11" s="65">
        <v>0.16991067344578961</v>
      </c>
      <c r="Q11" s="65">
        <v>0.20599703703703701</v>
      </c>
      <c r="R11" s="65">
        <v>0.19945010686016679</v>
      </c>
      <c r="S11" s="65">
        <v>-1.062940335596046E-2</v>
      </c>
      <c r="T11" s="65">
        <v>0.17003896982025171</v>
      </c>
      <c r="U11" s="65">
        <v>0.20672237037037039</v>
      </c>
      <c r="V11" s="65">
        <v>0.19716463769526249</v>
      </c>
      <c r="W11" s="65">
        <v>5.326607923531522E-2</v>
      </c>
      <c r="X11" s="65">
        <v>0.17003896982025171</v>
      </c>
      <c r="Y11" s="65">
        <v>0.20672237037037039</v>
      </c>
      <c r="Z11" s="65">
        <v>0.19716463769526249</v>
      </c>
      <c r="AA11" s="65">
        <v>5.326607923531522E-2</v>
      </c>
      <c r="AB11" s="65">
        <v>0.21371702979172569</v>
      </c>
      <c r="AC11" s="65">
        <v>0.1436183703703704</v>
      </c>
      <c r="AD11" s="65">
        <v>0.1806532218835426</v>
      </c>
      <c r="AE11" s="65">
        <v>3.3021356196210917E-2</v>
      </c>
      <c r="AF11" s="65" t="s">
        <v>1573</v>
      </c>
      <c r="AG11" s="65" t="s">
        <v>1574</v>
      </c>
      <c r="AH11" s="65">
        <v>2.552039579584803</v>
      </c>
      <c r="AI11" s="65">
        <v>7.5969628442151631</v>
      </c>
      <c r="AJ11" s="65">
        <v>6.4756811931713081</v>
      </c>
      <c r="AK11" s="65">
        <v>5.9559119538942236</v>
      </c>
      <c r="AL11" s="65">
        <v>11.789919839716401</v>
      </c>
      <c r="AM11" s="65">
        <v>3.9357077629368451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6">
        <v>10</v>
      </c>
      <c r="B12" s="65"/>
      <c r="C12" s="65">
        <v>150</v>
      </c>
      <c r="D12" s="65">
        <v>4.787898063659668E-2</v>
      </c>
      <c r="E12" s="65" t="b">
        <v>0</v>
      </c>
      <c r="F12" s="65">
        <v>2.5981082198426489E-3</v>
      </c>
      <c r="G12" s="65">
        <v>1.570391292934095E-6</v>
      </c>
      <c r="H12" s="65">
        <v>1.1942955464036831E-3</v>
      </c>
      <c r="I12" s="65">
        <v>7.1111111110896963E-6</v>
      </c>
      <c r="J12" s="65">
        <v>3.7947183409732521E-4</v>
      </c>
      <c r="K12" s="65">
        <v>1.8458786206411081E-2</v>
      </c>
      <c r="L12" s="65">
        <v>3.4909841232725218E-2</v>
      </c>
      <c r="M12" s="65">
        <v>3.1310222222222212E-2</v>
      </c>
      <c r="N12" s="65">
        <v>1.9977016527590642E-2</v>
      </c>
      <c r="O12" s="65">
        <v>8.6874536505262001E-3</v>
      </c>
      <c r="P12" s="65">
        <v>5.7778355828068517E-3</v>
      </c>
      <c r="Q12" s="65">
        <v>1.0467555555555621E-2</v>
      </c>
      <c r="R12" s="65">
        <v>-0.1248860008511124</v>
      </c>
      <c r="S12" s="65">
        <v>-3.756625751527165E-2</v>
      </c>
      <c r="T12" s="65">
        <v>4.5835400364031683E-3</v>
      </c>
      <c r="U12" s="65">
        <v>1.047466666666671E-2</v>
      </c>
      <c r="V12" s="65">
        <v>-0.12526547268520971</v>
      </c>
      <c r="W12" s="65">
        <v>-1.910747130886057E-2</v>
      </c>
      <c r="X12" s="65">
        <v>4.5835400364031683E-3</v>
      </c>
      <c r="Y12" s="65">
        <v>1.047466666666671E-2</v>
      </c>
      <c r="Z12" s="65">
        <v>-0.12526547268520971</v>
      </c>
      <c r="AA12" s="65">
        <v>-1.910747130886057E-2</v>
      </c>
      <c r="AB12" s="65">
        <v>3.9493381269128387E-2</v>
      </c>
      <c r="AC12" s="65">
        <v>-2.08355555555555E-2</v>
      </c>
      <c r="AD12" s="65">
        <v>-0.1052884561576191</v>
      </c>
      <c r="AE12" s="65">
        <v>-1.042001765833437E-2</v>
      </c>
      <c r="AF12" s="65" t="s">
        <v>1575</v>
      </c>
      <c r="AG12" s="65" t="s">
        <v>1576</v>
      </c>
      <c r="AH12" s="65">
        <v>3.0315528899800421</v>
      </c>
      <c r="AI12" s="65">
        <v>4.7527546797464222</v>
      </c>
      <c r="AJ12" s="65">
        <v>2.6744316542617348</v>
      </c>
      <c r="AK12" s="65">
        <v>2.4933158356198191</v>
      </c>
      <c r="AL12" s="65">
        <v>17.970259562962301</v>
      </c>
      <c r="AM12" s="65">
        <v>13.604064901655089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6">
        <v>11</v>
      </c>
      <c r="B13" s="65"/>
      <c r="C13" s="65">
        <v>150</v>
      </c>
      <c r="D13" s="65">
        <v>5.0902366638183587E-2</v>
      </c>
      <c r="E13" s="65" t="b">
        <v>0</v>
      </c>
      <c r="F13" s="65">
        <v>3.049766371514225E-3</v>
      </c>
      <c r="G13" s="65">
        <v>1.103423799258238E-6</v>
      </c>
      <c r="H13" s="65">
        <v>6.2150556418500216E-6</v>
      </c>
      <c r="I13" s="65">
        <v>4.0296296296298001E-4</v>
      </c>
      <c r="J13" s="65">
        <v>9.7005464939955988E-4</v>
      </c>
      <c r="K13" s="65">
        <v>3.258616239330181E-2</v>
      </c>
      <c r="L13" s="65">
        <v>4.0171780027455632E-2</v>
      </c>
      <c r="M13" s="65">
        <v>2.8797629629629631E-2</v>
      </c>
      <c r="N13" s="65">
        <v>2.4631097999371031E-2</v>
      </c>
      <c r="O13" s="65">
        <v>2.764712329047429E-2</v>
      </c>
      <c r="P13" s="65">
        <v>5.6526147620923773E-3</v>
      </c>
      <c r="Q13" s="65">
        <v>-2.3165629629629689E-2</v>
      </c>
      <c r="R13" s="65">
        <v>-9.8641492329200525E-2</v>
      </c>
      <c r="S13" s="65">
        <v>8.8681001347526489E-2</v>
      </c>
      <c r="T13" s="65">
        <v>5.6588298177342273E-3</v>
      </c>
      <c r="U13" s="65">
        <v>-2.2762666666666709E-2</v>
      </c>
      <c r="V13" s="65">
        <v>-9.7671437679800965E-2</v>
      </c>
      <c r="W13" s="65">
        <v>0.1212671637408283</v>
      </c>
      <c r="X13" s="65">
        <v>5.6588298177342273E-3</v>
      </c>
      <c r="Y13" s="65">
        <v>-2.2762666666666709E-2</v>
      </c>
      <c r="Z13" s="65">
        <v>-9.7671437679800965E-2</v>
      </c>
      <c r="AA13" s="65">
        <v>0.1212671637408283</v>
      </c>
      <c r="AB13" s="65">
        <v>4.583060984518985E-2</v>
      </c>
      <c r="AC13" s="65">
        <v>-5.156029629629634E-2</v>
      </c>
      <c r="AD13" s="65">
        <v>-0.122302535679172</v>
      </c>
      <c r="AE13" s="65">
        <v>9.3620040450354006E-2</v>
      </c>
      <c r="AF13" s="65" t="s">
        <v>1577</v>
      </c>
      <c r="AG13" s="65" t="s">
        <v>1578</v>
      </c>
      <c r="AH13" s="65">
        <v>3.7102258383617088</v>
      </c>
      <c r="AI13" s="65">
        <v>5.328157383930721</v>
      </c>
      <c r="AJ13" s="65">
        <v>2.3919058527063299</v>
      </c>
      <c r="AK13" s="65">
        <v>2.234099804556299</v>
      </c>
      <c r="AL13" s="65">
        <v>96.86165322997023</v>
      </c>
      <c r="AM13" s="65">
        <v>7.2359714852204844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6">
        <v>12</v>
      </c>
      <c r="B14" s="65"/>
      <c r="C14" s="65">
        <v>150</v>
      </c>
      <c r="D14" s="65">
        <v>5.2823066711425781E-2</v>
      </c>
      <c r="E14" s="65" t="b">
        <v>0</v>
      </c>
      <c r="F14" s="65">
        <v>9.3615403182690654E-3</v>
      </c>
      <c r="G14" s="65">
        <v>4.3011291744972449E-8</v>
      </c>
      <c r="H14" s="65">
        <v>5.7968890544463081E-5</v>
      </c>
      <c r="I14" s="65">
        <v>1.9911111111108051E-4</v>
      </c>
      <c r="J14" s="65">
        <v>2.380106326923571E-6</v>
      </c>
      <c r="K14" s="65">
        <v>4.7883635125750078E-2</v>
      </c>
      <c r="L14" s="65">
        <v>4.2785279684069817E-2</v>
      </c>
      <c r="M14" s="65">
        <v>7.2106666666666666E-2</v>
      </c>
      <c r="N14" s="65">
        <v>4.8286527964300857E-2</v>
      </c>
      <c r="O14" s="65">
        <v>6.9425728369753581E-3</v>
      </c>
      <c r="P14" s="65">
        <v>-6.8531186314662096E-2</v>
      </c>
      <c r="Q14" s="65">
        <v>-7.5060148148148154E-2</v>
      </c>
      <c r="R14" s="65">
        <v>-7.5619427542336377E-3</v>
      </c>
      <c r="S14" s="65">
        <v>-0.1082400888669532</v>
      </c>
      <c r="T14" s="65">
        <v>-6.8473217424117633E-2</v>
      </c>
      <c r="U14" s="65">
        <v>-7.4861037037037073E-2</v>
      </c>
      <c r="V14" s="65">
        <v>-7.5643228605605612E-3</v>
      </c>
      <c r="W14" s="65">
        <v>-0.1561237239927033</v>
      </c>
      <c r="X14" s="65">
        <v>-6.8473217424117633E-2</v>
      </c>
      <c r="Y14" s="65">
        <v>-7.4861037037037073E-2</v>
      </c>
      <c r="Z14" s="65">
        <v>-7.5643228605605612E-3</v>
      </c>
      <c r="AA14" s="65">
        <v>-0.1561237239927033</v>
      </c>
      <c r="AB14" s="65">
        <v>-0.1112584971081875</v>
      </c>
      <c r="AC14" s="65">
        <v>-0.14696770370370371</v>
      </c>
      <c r="AD14" s="65">
        <v>4.0722205103740312E-2</v>
      </c>
      <c r="AE14" s="65">
        <v>-0.14918115115572789</v>
      </c>
      <c r="AF14" s="65" t="s">
        <v>1579</v>
      </c>
      <c r="AG14" s="65" t="s">
        <v>1580</v>
      </c>
      <c r="AH14" s="65">
        <v>7.4386975819079018</v>
      </c>
      <c r="AI14" s="65">
        <v>2.68538405003825</v>
      </c>
      <c r="AJ14" s="65">
        <v>5.7407022272648334</v>
      </c>
      <c r="AK14" s="65">
        <v>5.3766724462832052</v>
      </c>
      <c r="AL14" s="65">
        <v>62.321854765797063</v>
      </c>
      <c r="AM14" s="65">
        <v>66.356959040769738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6">
        <v>13</v>
      </c>
      <c r="B15" s="65"/>
      <c r="C15" s="65">
        <v>150</v>
      </c>
      <c r="D15" s="65">
        <v>5.5858373641967773E-2</v>
      </c>
      <c r="E15" s="65" t="b">
        <v>0</v>
      </c>
      <c r="F15" s="65">
        <v>6.5956989538863315E-5</v>
      </c>
      <c r="G15" s="65">
        <v>4.2045695466091688E-8</v>
      </c>
      <c r="H15" s="65">
        <v>1.5308862584956229E-4</v>
      </c>
      <c r="I15" s="65">
        <v>4.1481481481531191E-5</v>
      </c>
      <c r="J15" s="65">
        <v>1.2995712675987339E-4</v>
      </c>
      <c r="K15" s="65">
        <v>5.7273146703609723E-4</v>
      </c>
      <c r="L15" s="65">
        <v>9.5406866989750094E-5</v>
      </c>
      <c r="M15" s="65">
        <v>7.1703703703707156E-4</v>
      </c>
      <c r="N15" s="65">
        <v>8.0891127422055148E-3</v>
      </c>
      <c r="O15" s="65">
        <v>5.7334730732324368E-3</v>
      </c>
      <c r="P15" s="65">
        <v>0.18964779181035771</v>
      </c>
      <c r="Q15" s="65">
        <v>0.1934174814814815</v>
      </c>
      <c r="R15" s="65">
        <v>4.9052414978458227E-2</v>
      </c>
      <c r="S15" s="65">
        <v>0.10963188791587961</v>
      </c>
      <c r="T15" s="65">
        <v>0.18949470318450809</v>
      </c>
      <c r="U15" s="65">
        <v>0.193458962962963</v>
      </c>
      <c r="V15" s="65">
        <v>4.9182372105218107E-2</v>
      </c>
      <c r="W15" s="65">
        <v>0.1102046193829157</v>
      </c>
      <c r="X15" s="65">
        <v>0.18949470318450809</v>
      </c>
      <c r="Y15" s="65">
        <v>0.193458962962963</v>
      </c>
      <c r="Z15" s="65">
        <v>4.9182372105218107E-2</v>
      </c>
      <c r="AA15" s="65">
        <v>0.1102046193829157</v>
      </c>
      <c r="AB15" s="65">
        <v>0.18939929631751831</v>
      </c>
      <c r="AC15" s="65">
        <v>0.1927419259259259</v>
      </c>
      <c r="AD15" s="65">
        <v>4.1093259363012592E-2</v>
      </c>
      <c r="AE15" s="65">
        <v>0.10447114630968329</v>
      </c>
      <c r="AF15" s="65" t="s">
        <v>1581</v>
      </c>
      <c r="AG15" s="65" t="s">
        <v>1582</v>
      </c>
      <c r="AH15" s="65">
        <v>2.371014816268479E-2</v>
      </c>
      <c r="AI15" s="65">
        <v>1.0295429215211449E-2</v>
      </c>
      <c r="AJ15" s="65">
        <v>7.2593699589059174E-2</v>
      </c>
      <c r="AK15" s="65">
        <v>6.6839019989726453E-2</v>
      </c>
      <c r="AL15" s="65">
        <v>10.60722935096023</v>
      </c>
      <c r="AM15" s="65">
        <v>134.41277309030559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6">
        <v>14</v>
      </c>
      <c r="B16" s="65"/>
      <c r="C16" s="65">
        <v>150</v>
      </c>
      <c r="D16" s="65">
        <v>5.9844970703125E-2</v>
      </c>
      <c r="E16" s="65" t="b">
        <v>0</v>
      </c>
      <c r="F16" s="65">
        <v>1.5141558629099459E-2</v>
      </c>
      <c r="G16" s="65">
        <v>2.2993943129668819E-5</v>
      </c>
      <c r="H16" s="65">
        <v>4.5779219354955096E-3</v>
      </c>
      <c r="I16" s="65">
        <v>1.221925925926001E-3</v>
      </c>
      <c r="J16" s="65">
        <v>7.372047976836188E-4</v>
      </c>
      <c r="K16" s="65">
        <v>0.1184035064056478</v>
      </c>
      <c r="L16" s="65">
        <v>1.8561788400568401E-3</v>
      </c>
      <c r="M16" s="65">
        <v>0.1109748148148149</v>
      </c>
      <c r="N16" s="65">
        <v>5.3129122955594951E-2</v>
      </c>
      <c r="O16" s="65">
        <v>6.497320309376306E-2</v>
      </c>
      <c r="P16" s="65">
        <v>2.1554679096838579E-2</v>
      </c>
      <c r="Q16" s="65">
        <v>-0.1066690370370371</v>
      </c>
      <c r="R16" s="65">
        <v>-8.5166487837854188E-2</v>
      </c>
      <c r="S16" s="65">
        <v>-7.9443397040492771E-3</v>
      </c>
      <c r="T16" s="65">
        <v>1.6976757161343069E-2</v>
      </c>
      <c r="U16" s="65">
        <v>-0.1054471111111111</v>
      </c>
      <c r="V16" s="65">
        <v>-8.5903692635537807E-2</v>
      </c>
      <c r="W16" s="65">
        <v>0.1104591667015985</v>
      </c>
      <c r="X16" s="65">
        <v>1.6976757161343069E-2</v>
      </c>
      <c r="Y16" s="65">
        <v>-0.1054471111111111</v>
      </c>
      <c r="Z16" s="65">
        <v>-8.5903692635537807E-2</v>
      </c>
      <c r="AA16" s="65">
        <v>0.1104591667015985</v>
      </c>
      <c r="AB16" s="65">
        <v>1.8832936001399909E-2</v>
      </c>
      <c r="AC16" s="65">
        <v>-0.21642192592592599</v>
      </c>
      <c r="AD16" s="65">
        <v>-3.2774569679942862E-2</v>
      </c>
      <c r="AE16" s="65">
        <v>4.5485963607835453E-2</v>
      </c>
      <c r="AF16" s="65" t="s">
        <v>1583</v>
      </c>
      <c r="AG16" s="65" t="s">
        <v>1584</v>
      </c>
      <c r="AH16" s="65">
        <v>2.807459367229427</v>
      </c>
      <c r="AI16" s="65">
        <v>3.3544120304336431</v>
      </c>
      <c r="AJ16" s="65">
        <v>8.6251233838943531</v>
      </c>
      <c r="AK16" s="65">
        <v>8.0903821688590849</v>
      </c>
      <c r="AL16" s="65">
        <v>66.786406961649533</v>
      </c>
      <c r="AM16" s="65">
        <v>60.689018048517561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6">
        <v>15</v>
      </c>
      <c r="B17" s="65"/>
      <c r="C17" s="65">
        <v>150</v>
      </c>
      <c r="D17" s="65">
        <v>4.7883749008178711E-2</v>
      </c>
      <c r="E17" s="65" t="b">
        <v>0</v>
      </c>
      <c r="F17" s="65">
        <v>1.4284040079135371E-3</v>
      </c>
      <c r="G17" s="65">
        <v>1.0084819854494191E-6</v>
      </c>
      <c r="H17" s="65">
        <v>9.4491928725207175E-4</v>
      </c>
      <c r="I17" s="65">
        <v>2.2637037037034899E-4</v>
      </c>
      <c r="J17" s="65">
        <v>2.5370451601586941E-4</v>
      </c>
      <c r="K17" s="65">
        <v>7.4578258772121384E-3</v>
      </c>
      <c r="L17" s="65">
        <v>2.6752121513591211E-2</v>
      </c>
      <c r="M17" s="65">
        <v>2.6162962962962961E-2</v>
      </c>
      <c r="N17" s="65">
        <v>5.312943763509579E-3</v>
      </c>
      <c r="O17" s="65">
        <v>3.442547205087992E-3</v>
      </c>
      <c r="P17" s="65">
        <v>-0.1478353429098595</v>
      </c>
      <c r="Q17" s="65">
        <v>5.9887407407407403E-2</v>
      </c>
      <c r="R17" s="65">
        <v>2.387930228742785E-2</v>
      </c>
      <c r="S17" s="65">
        <v>0.18837322702903761</v>
      </c>
      <c r="T17" s="65">
        <v>-0.1487802621971116</v>
      </c>
      <c r="U17" s="65">
        <v>6.0113777777777752E-2</v>
      </c>
      <c r="V17" s="65">
        <v>2.413300680344372E-2</v>
      </c>
      <c r="W17" s="65">
        <v>0.19583105290624969</v>
      </c>
      <c r="X17" s="65">
        <v>-0.1487802621971116</v>
      </c>
      <c r="Y17" s="65">
        <v>6.0113777777777752E-2</v>
      </c>
      <c r="Z17" s="65">
        <v>2.413300680344372E-2</v>
      </c>
      <c r="AA17" s="65">
        <v>0.19583105290624969</v>
      </c>
      <c r="AB17" s="65">
        <v>-0.17553238371070279</v>
      </c>
      <c r="AC17" s="65">
        <v>8.6276740740740709E-2</v>
      </c>
      <c r="AD17" s="65">
        <v>2.9445950566953299E-2</v>
      </c>
      <c r="AE17" s="65">
        <v>0.19927360011133771</v>
      </c>
      <c r="AF17" s="65" t="s">
        <v>1585</v>
      </c>
      <c r="AG17" s="65" t="s">
        <v>1586</v>
      </c>
      <c r="AH17" s="65">
        <v>2.685990635399063</v>
      </c>
      <c r="AI17" s="65">
        <v>3.1227572939948982</v>
      </c>
      <c r="AJ17" s="65">
        <v>2.3337175787830602</v>
      </c>
      <c r="AK17" s="65">
        <v>2.1691709866771141</v>
      </c>
      <c r="AL17" s="65">
        <v>5.8810476772962126</v>
      </c>
      <c r="AM17" s="65">
        <v>5.1959680481288402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6">
        <v>16</v>
      </c>
      <c r="B18" s="65"/>
      <c r="C18" s="65">
        <v>150</v>
      </c>
      <c r="D18" s="65">
        <v>4.9876689910888672E-2</v>
      </c>
      <c r="E18" s="65" t="b">
        <v>0</v>
      </c>
      <c r="F18" s="65">
        <v>8.2867330264132643E-5</v>
      </c>
      <c r="G18" s="65">
        <v>5.0802356402964683E-8</v>
      </c>
      <c r="H18" s="65">
        <v>2.0719740981865739E-4</v>
      </c>
      <c r="I18" s="65">
        <v>7.8222222222194826E-5</v>
      </c>
      <c r="J18" s="65">
        <v>4.1867334737544233E-5</v>
      </c>
      <c r="K18" s="65">
        <v>2.0581382396071799E-2</v>
      </c>
      <c r="L18" s="65">
        <v>6.46568603552794E-3</v>
      </c>
      <c r="M18" s="65">
        <v>2.0053333333333659E-3</v>
      </c>
      <c r="N18" s="65">
        <v>6.0861213080527499E-3</v>
      </c>
      <c r="O18" s="65">
        <v>7.710320394937728E-3</v>
      </c>
      <c r="P18" s="65">
        <v>9.6418654878697621E-2</v>
      </c>
      <c r="Q18" s="65">
        <v>-3.8629925925925887E-2</v>
      </c>
      <c r="R18" s="65">
        <v>-0.19140244409775539</v>
      </c>
      <c r="S18" s="65">
        <v>3.0422510184498412E-3</v>
      </c>
      <c r="T18" s="65">
        <v>9.6211457468878964E-2</v>
      </c>
      <c r="U18" s="65">
        <v>-3.8708148148148082E-2</v>
      </c>
      <c r="V18" s="65">
        <v>-0.19144431143249299</v>
      </c>
      <c r="W18" s="65">
        <v>2.3623633414521641E-2</v>
      </c>
      <c r="X18" s="65">
        <v>9.6211457468878964E-2</v>
      </c>
      <c r="Y18" s="65">
        <v>-3.8708148148148082E-2</v>
      </c>
      <c r="Z18" s="65">
        <v>-0.19144431143249299</v>
      </c>
      <c r="AA18" s="65">
        <v>2.3623633414521641E-2</v>
      </c>
      <c r="AB18" s="65">
        <v>0.1026771435044069</v>
      </c>
      <c r="AC18" s="65">
        <v>-4.0713481481481448E-2</v>
      </c>
      <c r="AD18" s="65">
        <v>-0.18535819012444019</v>
      </c>
      <c r="AE18" s="65">
        <v>1.5913313019583909E-2</v>
      </c>
      <c r="AF18" s="65" t="s">
        <v>1587</v>
      </c>
      <c r="AG18" s="65" t="s">
        <v>1588</v>
      </c>
      <c r="AH18" s="65">
        <v>0.6089998031724283</v>
      </c>
      <c r="AI18" s="65">
        <v>0.87978781426556285</v>
      </c>
      <c r="AJ18" s="65">
        <v>0.16438409531698389</v>
      </c>
      <c r="AK18" s="65">
        <v>0.1536713711368258</v>
      </c>
      <c r="AL18" s="65">
        <v>1.315175858273546</v>
      </c>
      <c r="AM18" s="65">
        <v>4.833572742904896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6">
        <v>17</v>
      </c>
      <c r="B19" s="65"/>
      <c r="C19" s="65">
        <v>150</v>
      </c>
      <c r="D19" s="65">
        <v>6.982874870300293E-2</v>
      </c>
      <c r="E19" s="65" t="b">
        <v>0</v>
      </c>
      <c r="F19" s="65">
        <v>3.3973930329204521E-4</v>
      </c>
      <c r="G19" s="65">
        <v>4.7381394416758771E-8</v>
      </c>
      <c r="H19" s="65">
        <v>9.2656095909415814E-6</v>
      </c>
      <c r="I19" s="65">
        <v>1.4933333333330689E-4</v>
      </c>
      <c r="J19" s="65">
        <v>1.5809838219042749E-4</v>
      </c>
      <c r="K19" s="65">
        <v>1.108923077035507E-2</v>
      </c>
      <c r="L19" s="65">
        <v>1.535432791804844E-2</v>
      </c>
      <c r="M19" s="65">
        <v>2.2471111111111719E-3</v>
      </c>
      <c r="N19" s="65">
        <v>9.9465777597827071E-3</v>
      </c>
      <c r="O19" s="65">
        <v>2.4034193605945359E-2</v>
      </c>
      <c r="P19" s="65">
        <v>0.14231254651367839</v>
      </c>
      <c r="Q19" s="65">
        <v>-0.14788029629629629</v>
      </c>
      <c r="R19" s="65">
        <v>7.9651028504786656E-2</v>
      </c>
      <c r="S19" s="65">
        <v>3.0656529493610189E-2</v>
      </c>
      <c r="T19" s="65">
        <v>0.14232181212326939</v>
      </c>
      <c r="U19" s="65">
        <v>-0.14773096296296301</v>
      </c>
      <c r="V19" s="65">
        <v>7.9809126886977083E-2</v>
      </c>
      <c r="W19" s="65">
        <v>4.1745760263965259E-2</v>
      </c>
      <c r="X19" s="65">
        <v>0.14232181212326939</v>
      </c>
      <c r="Y19" s="65">
        <v>-0.14773096296296301</v>
      </c>
      <c r="Z19" s="65">
        <v>7.9809126886977083E-2</v>
      </c>
      <c r="AA19" s="65">
        <v>4.1745760263965259E-2</v>
      </c>
      <c r="AB19" s="65">
        <v>0.1576761400413178</v>
      </c>
      <c r="AC19" s="65">
        <v>-0.14548385185185181</v>
      </c>
      <c r="AD19" s="65">
        <v>8.975570464675979E-2</v>
      </c>
      <c r="AE19" s="65">
        <v>1.77115666580199E-2</v>
      </c>
      <c r="AF19" s="65" t="s">
        <v>1589</v>
      </c>
      <c r="AG19" s="65" t="s">
        <v>1590</v>
      </c>
      <c r="AH19" s="65">
        <v>1.58625309256227</v>
      </c>
      <c r="AI19" s="65">
        <v>2.0645351084387031</v>
      </c>
      <c r="AJ19" s="65">
        <v>0.16909176325880329</v>
      </c>
      <c r="AK19" s="65">
        <v>0.15892189395122661</v>
      </c>
      <c r="AL19" s="65">
        <v>1.6443180985544981</v>
      </c>
      <c r="AM19" s="65">
        <v>36.087670230889223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6">
        <v>18</v>
      </c>
      <c r="B20" s="65"/>
      <c r="C20" s="65">
        <v>150</v>
      </c>
      <c r="D20" s="65">
        <v>4.6846866607666023E-2</v>
      </c>
      <c r="E20" s="65" t="b">
        <v>0</v>
      </c>
      <c r="F20" s="65">
        <v>1.865565676457928E-4</v>
      </c>
      <c r="G20" s="65">
        <v>3.2596071175646048E-8</v>
      </c>
      <c r="H20" s="65">
        <v>6.1039567047727061E-5</v>
      </c>
      <c r="I20" s="65">
        <v>1.078518518518798E-4</v>
      </c>
      <c r="J20" s="65">
        <v>1.312944038502489E-4</v>
      </c>
      <c r="K20" s="65">
        <v>1.3263146983943709E-2</v>
      </c>
      <c r="L20" s="65">
        <v>5.3267937531410736E-3</v>
      </c>
      <c r="M20" s="65">
        <v>6.6192592592592336E-3</v>
      </c>
      <c r="N20" s="65">
        <v>1.069426214453344E-2</v>
      </c>
      <c r="O20" s="65">
        <v>1.2419445790568041E-3</v>
      </c>
      <c r="P20" s="65">
        <v>5.79020070470809E-2</v>
      </c>
      <c r="Q20" s="65">
        <v>4.0033185185185179E-2</v>
      </c>
      <c r="R20" s="65">
        <v>-0.1052865461827357</v>
      </c>
      <c r="S20" s="65">
        <v>5.9982843967007461E-2</v>
      </c>
      <c r="T20" s="65">
        <v>5.7840967480033173E-2</v>
      </c>
      <c r="U20" s="65">
        <v>3.9925333333333299E-2</v>
      </c>
      <c r="V20" s="65">
        <v>-0.10515525177888541</v>
      </c>
      <c r="W20" s="65">
        <v>4.6719696983063753E-2</v>
      </c>
      <c r="X20" s="65">
        <v>5.7840967480033173E-2</v>
      </c>
      <c r="Y20" s="65">
        <v>3.9925333333333299E-2</v>
      </c>
      <c r="Z20" s="65">
        <v>-0.10515525177888541</v>
      </c>
      <c r="AA20" s="65">
        <v>4.6719696983063753E-2</v>
      </c>
      <c r="AB20" s="65">
        <v>6.3167761233174247E-2</v>
      </c>
      <c r="AC20" s="65">
        <v>3.3306074074074057E-2</v>
      </c>
      <c r="AD20" s="65">
        <v>-0.1158495139234188</v>
      </c>
      <c r="AE20" s="65">
        <v>4.7961641562120558E-2</v>
      </c>
      <c r="AF20" s="65" t="s">
        <v>1591</v>
      </c>
      <c r="AG20" s="65" t="s">
        <v>1592</v>
      </c>
      <c r="AH20" s="65">
        <v>0.38746150059162088</v>
      </c>
      <c r="AI20" s="65">
        <v>0.81713477993686245</v>
      </c>
      <c r="AJ20" s="65">
        <v>0.57998878253047914</v>
      </c>
      <c r="AK20" s="65">
        <v>0.53976795221233509</v>
      </c>
      <c r="AL20" s="65">
        <v>12.21817351408445</v>
      </c>
      <c r="AM20" s="65">
        <v>8.8445680299889382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6">
        <v>19</v>
      </c>
      <c r="B21" s="65"/>
      <c r="C21" s="65">
        <v>150</v>
      </c>
      <c r="D21" s="65">
        <v>6.9843769073486328E-2</v>
      </c>
      <c r="E21" s="65" t="b">
        <v>0</v>
      </c>
      <c r="F21" s="65">
        <v>9.5544663936823447E-3</v>
      </c>
      <c r="G21" s="65">
        <v>4.2595571999311439E-7</v>
      </c>
      <c r="H21" s="65">
        <v>1.314159804263228E-4</v>
      </c>
      <c r="I21" s="65">
        <v>5.4044444444446837E-4</v>
      </c>
      <c r="J21" s="65">
        <v>3.4147527370340097E-4</v>
      </c>
      <c r="K21" s="65">
        <v>0.15052368298168359</v>
      </c>
      <c r="L21" s="65">
        <v>9.3688279644002809E-2</v>
      </c>
      <c r="M21" s="65">
        <v>2.7363555555555589E-2</v>
      </c>
      <c r="N21" s="65">
        <v>5.3111654453140977E-3</v>
      </c>
      <c r="O21" s="65">
        <v>3.7898811270324989E-2</v>
      </c>
      <c r="P21" s="65">
        <v>3.1336355635409027E-2</v>
      </c>
      <c r="Q21" s="65">
        <v>6.3898074074074079E-2</v>
      </c>
      <c r="R21" s="65">
        <v>0.1610725372472816</v>
      </c>
      <c r="S21" s="65">
        <v>0.10537027312890131</v>
      </c>
      <c r="T21" s="65">
        <v>3.1204939654982711E-2</v>
      </c>
      <c r="U21" s="65">
        <v>6.4438518518518548E-2</v>
      </c>
      <c r="V21" s="65">
        <v>0.1607310619735782</v>
      </c>
      <c r="W21" s="65">
        <v>0.25589395611058491</v>
      </c>
      <c r="X21" s="65">
        <v>3.1204939654982711E-2</v>
      </c>
      <c r="Y21" s="65">
        <v>6.4438518518518548E-2</v>
      </c>
      <c r="Z21" s="65">
        <v>0.1607310619735782</v>
      </c>
      <c r="AA21" s="65">
        <v>0.25589395611058491</v>
      </c>
      <c r="AB21" s="65">
        <v>-6.2483339989020087E-2</v>
      </c>
      <c r="AC21" s="65">
        <v>3.7074962962962962E-2</v>
      </c>
      <c r="AD21" s="65">
        <v>0.1554198965282641</v>
      </c>
      <c r="AE21" s="65">
        <v>0.21799514484025989</v>
      </c>
      <c r="AF21" s="65" t="s">
        <v>1593</v>
      </c>
      <c r="AG21" s="65" t="s">
        <v>1594</v>
      </c>
      <c r="AH21" s="65">
        <v>10.64428070982286</v>
      </c>
      <c r="AI21" s="65">
        <v>9.8994848008832967</v>
      </c>
      <c r="AJ21" s="65">
        <v>2.4502618016617488</v>
      </c>
      <c r="AK21" s="65">
        <v>2.2768761690632249</v>
      </c>
      <c r="AL21" s="65">
        <v>8.3014723245280795</v>
      </c>
      <c r="AM21" s="65">
        <v>34.727549158565409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6">
        <v>20</v>
      </c>
      <c r="B22" s="65"/>
      <c r="C22" s="65">
        <v>150</v>
      </c>
      <c r="D22" s="65">
        <v>6.1794757843017578E-2</v>
      </c>
      <c r="E22" s="65" t="b">
        <v>0</v>
      </c>
      <c r="F22" s="65">
        <v>8.2344610288358872E-4</v>
      </c>
      <c r="G22" s="65">
        <v>1.213921289983145E-6</v>
      </c>
      <c r="H22" s="65">
        <v>7.0438813245807252E-4</v>
      </c>
      <c r="I22" s="65">
        <v>1.493333333333208E-4</v>
      </c>
      <c r="J22" s="65">
        <v>8.3394136747791392E-4</v>
      </c>
      <c r="K22" s="65">
        <v>2.2244151171337899E-2</v>
      </c>
      <c r="L22" s="65">
        <v>1.661023137445905E-2</v>
      </c>
      <c r="M22" s="65">
        <v>1.882311111111112E-2</v>
      </c>
      <c r="N22" s="65">
        <v>1.3900964163297809E-2</v>
      </c>
      <c r="O22" s="65">
        <v>1.42874946615458E-3</v>
      </c>
      <c r="P22" s="65">
        <v>0.1329090844385917</v>
      </c>
      <c r="Q22" s="65">
        <v>6.0420740740740719E-2</v>
      </c>
      <c r="R22" s="65">
        <v>0.1477604023711416</v>
      </c>
      <c r="S22" s="65">
        <v>-4.4907073737928023E-2</v>
      </c>
      <c r="T22" s="65">
        <v>0.1336134725710498</v>
      </c>
      <c r="U22" s="65">
        <v>6.0271407407407399E-2</v>
      </c>
      <c r="V22" s="65">
        <v>0.14692646100366369</v>
      </c>
      <c r="W22" s="65">
        <v>-6.7151224909265922E-2</v>
      </c>
      <c r="X22" s="65">
        <v>0.1336134725710498</v>
      </c>
      <c r="Y22" s="65">
        <v>6.0271407407407399E-2</v>
      </c>
      <c r="Z22" s="65">
        <v>0.14692646100366369</v>
      </c>
      <c r="AA22" s="65">
        <v>-6.7151224909265922E-2</v>
      </c>
      <c r="AB22" s="65">
        <v>0.15022370394550891</v>
      </c>
      <c r="AC22" s="65">
        <v>7.9094518518518522E-2</v>
      </c>
      <c r="AD22" s="65">
        <v>0.13302549684036591</v>
      </c>
      <c r="AE22" s="65">
        <v>-6.8579974375420502E-2</v>
      </c>
      <c r="AF22" s="65" t="s">
        <v>1595</v>
      </c>
      <c r="AG22" s="65" t="s">
        <v>1596</v>
      </c>
      <c r="AH22" s="65">
        <v>2.026589949175035</v>
      </c>
      <c r="AI22" s="65">
        <v>1.554964280824626</v>
      </c>
      <c r="AJ22" s="65">
        <v>1.679244153964299</v>
      </c>
      <c r="AK22" s="65">
        <v>1.5608279318210649</v>
      </c>
      <c r="AL22" s="65">
        <v>12.7373695478106</v>
      </c>
      <c r="AM22" s="65">
        <v>7.3682970646704451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6">
        <v>21</v>
      </c>
      <c r="B23" s="65"/>
      <c r="C23" s="65">
        <v>150</v>
      </c>
      <c r="D23" s="65">
        <v>4.6871185302734382E-2</v>
      </c>
      <c r="E23" s="65" t="b">
        <v>0</v>
      </c>
      <c r="F23" s="65">
        <v>3.1775152198716319E-3</v>
      </c>
      <c r="G23" s="65">
        <v>5.4291281352198629E-8</v>
      </c>
      <c r="H23" s="65">
        <v>1.3990246894218791E-5</v>
      </c>
      <c r="I23" s="65">
        <v>1.69481481481458E-4</v>
      </c>
      <c r="J23" s="65">
        <v>1.5928459366457151E-4</v>
      </c>
      <c r="K23" s="65">
        <v>2.1527723637303469E-2</v>
      </c>
      <c r="L23" s="65">
        <v>2.2238400481930602E-2</v>
      </c>
      <c r="M23" s="65">
        <v>4.9243259259259257E-2</v>
      </c>
      <c r="N23" s="65">
        <v>1.6064562907290029E-2</v>
      </c>
      <c r="O23" s="65">
        <v>4.0542818903093886E-3</v>
      </c>
      <c r="P23" s="65">
        <v>-0.21175371545257979</v>
      </c>
      <c r="Q23" s="65">
        <v>-4.259081481481479E-2</v>
      </c>
      <c r="R23" s="65">
        <v>0.1022705265623641</v>
      </c>
      <c r="S23" s="65">
        <v>0.113807285062659</v>
      </c>
      <c r="T23" s="65">
        <v>-0.21176770569947401</v>
      </c>
      <c r="U23" s="65">
        <v>-4.2421333333333332E-2</v>
      </c>
      <c r="V23" s="65">
        <v>0.1024298111560287</v>
      </c>
      <c r="W23" s="65">
        <v>9.2279561425355539E-2</v>
      </c>
      <c r="X23" s="65">
        <v>-0.21176770569947401</v>
      </c>
      <c r="Y23" s="65">
        <v>-4.2421333333333332E-2</v>
      </c>
      <c r="Z23" s="65">
        <v>0.1024298111560287</v>
      </c>
      <c r="AA23" s="65">
        <v>9.2279561425355539E-2</v>
      </c>
      <c r="AB23" s="65">
        <v>-0.23400610618140461</v>
      </c>
      <c r="AC23" s="65">
        <v>-9.1664592592592589E-2</v>
      </c>
      <c r="AD23" s="65">
        <v>0.1184943740633187</v>
      </c>
      <c r="AE23" s="65">
        <v>8.822527953504615E-2</v>
      </c>
      <c r="AF23" s="65" t="s">
        <v>1597</v>
      </c>
      <c r="AG23" s="65" t="s">
        <v>1598</v>
      </c>
      <c r="AH23" s="65">
        <v>5.0654216514921826</v>
      </c>
      <c r="AI23" s="65">
        <v>0.94490710812547352</v>
      </c>
      <c r="AJ23" s="65">
        <v>4.0243903943369874</v>
      </c>
      <c r="AK23" s="65">
        <v>3.7628696058626931</v>
      </c>
      <c r="AL23" s="65">
        <v>9.6028999376213182</v>
      </c>
      <c r="AM23" s="65">
        <v>31.10577188642614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6">
        <v>22</v>
      </c>
      <c r="B24" s="65"/>
      <c r="C24" s="65">
        <v>150</v>
      </c>
      <c r="D24" s="65">
        <v>5.7882070541381843E-2</v>
      </c>
      <c r="E24" s="65" t="b">
        <v>0</v>
      </c>
      <c r="F24" s="65">
        <v>2.8228275100081052E-3</v>
      </c>
      <c r="G24" s="65">
        <v>2.4658555225948109E-6</v>
      </c>
      <c r="H24" s="65">
        <v>1.1976677664832791E-3</v>
      </c>
      <c r="I24" s="65">
        <v>9.3866666666663282E-4</v>
      </c>
      <c r="J24" s="65">
        <v>3.8775292727549759E-4</v>
      </c>
      <c r="K24" s="65">
        <v>2.4276424118885361E-2</v>
      </c>
      <c r="L24" s="65">
        <v>5.2682838253538998E-2</v>
      </c>
      <c r="M24" s="65">
        <v>7.8933333333333633E-4</v>
      </c>
      <c r="N24" s="65">
        <v>6.8354236480588082E-3</v>
      </c>
      <c r="O24" s="65">
        <v>3.350171162017665E-2</v>
      </c>
      <c r="P24" s="65">
        <v>-0.129935426377703</v>
      </c>
      <c r="Q24" s="65">
        <v>-2.5467259259259311E-2</v>
      </c>
      <c r="R24" s="65">
        <v>0.1468765988700981</v>
      </c>
      <c r="S24" s="65">
        <v>-0.15032661408980011</v>
      </c>
      <c r="T24" s="65">
        <v>-0.13113309414418631</v>
      </c>
      <c r="U24" s="65">
        <v>-2.4528592592592682E-2</v>
      </c>
      <c r="V24" s="65">
        <v>0.1464888459428226</v>
      </c>
      <c r="W24" s="65">
        <v>-0.1746030382086855</v>
      </c>
      <c r="X24" s="65">
        <v>-0.13113309414418631</v>
      </c>
      <c r="Y24" s="65">
        <v>-2.4528592592592682E-2</v>
      </c>
      <c r="Z24" s="65">
        <v>0.1464888459428226</v>
      </c>
      <c r="AA24" s="65">
        <v>-0.1746030382086855</v>
      </c>
      <c r="AB24" s="65">
        <v>-0.18381593239772531</v>
      </c>
      <c r="AC24" s="65">
        <v>-2.3739259259259349E-2</v>
      </c>
      <c r="AD24" s="65">
        <v>0.1396534222947638</v>
      </c>
      <c r="AE24" s="65">
        <v>-0.14110132658850891</v>
      </c>
      <c r="AF24" s="65" t="s">
        <v>1599</v>
      </c>
      <c r="AG24" s="65" t="s">
        <v>1600</v>
      </c>
      <c r="AH24" s="65">
        <v>6.9217625769387281</v>
      </c>
      <c r="AI24" s="65">
        <v>5.1804154655301113</v>
      </c>
      <c r="AJ24" s="65">
        <v>6.5465312109659335E-2</v>
      </c>
      <c r="AK24" s="65">
        <v>6.1152145521815131E-2</v>
      </c>
      <c r="AL24" s="65">
        <v>14.962041947332949</v>
      </c>
      <c r="AM24" s="65">
        <v>9.9662402122747018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6">
        <v>23</v>
      </c>
      <c r="B25" s="65"/>
      <c r="C25" s="65">
        <v>150</v>
      </c>
      <c r="D25" s="65">
        <v>6.8781852722167969E-2</v>
      </c>
      <c r="E25" s="65" t="b">
        <v>0</v>
      </c>
      <c r="F25" s="65">
        <v>1.86803952123323E-2</v>
      </c>
      <c r="G25" s="65">
        <v>1.7342577378263629E-7</v>
      </c>
      <c r="H25" s="65">
        <v>6.7736150142910789E-5</v>
      </c>
      <c r="I25" s="65">
        <v>3.1999999999995921E-4</v>
      </c>
      <c r="J25" s="65">
        <v>2.5775489858871631E-4</v>
      </c>
      <c r="K25" s="65">
        <v>7.9492664263463395E-2</v>
      </c>
      <c r="L25" s="65">
        <v>4.0089814464890842E-2</v>
      </c>
      <c r="M25" s="65">
        <v>0.1306524444444446</v>
      </c>
      <c r="N25" s="65">
        <v>1.772215899446414E-3</v>
      </c>
      <c r="O25" s="65">
        <v>6.355471763239473E-3</v>
      </c>
      <c r="P25" s="65">
        <v>-7.8805104686550179E-2</v>
      </c>
      <c r="Q25" s="65">
        <v>-0.23134577777777779</v>
      </c>
      <c r="R25" s="65">
        <v>7.2814361046055862E-2</v>
      </c>
      <c r="S25" s="65">
        <v>-9.6797776331973714E-2</v>
      </c>
      <c r="T25" s="65">
        <v>-7.8737368536407268E-2</v>
      </c>
      <c r="U25" s="65">
        <v>-0.2316657777777778</v>
      </c>
      <c r="V25" s="65">
        <v>7.3072115944644578E-2</v>
      </c>
      <c r="W25" s="65">
        <v>-0.17629044059543711</v>
      </c>
      <c r="X25" s="65">
        <v>-7.8737368536407268E-2</v>
      </c>
      <c r="Y25" s="65">
        <v>-0.2316657777777778</v>
      </c>
      <c r="Z25" s="65">
        <v>7.3072115944644578E-2</v>
      </c>
      <c r="AA25" s="65">
        <v>-0.17629044059543711</v>
      </c>
      <c r="AB25" s="65">
        <v>-3.8647554071516432E-2</v>
      </c>
      <c r="AC25" s="65">
        <v>-0.36231822222222237</v>
      </c>
      <c r="AD25" s="65">
        <v>7.4844331844090992E-2</v>
      </c>
      <c r="AE25" s="65">
        <v>-0.16993496883219761</v>
      </c>
      <c r="AF25" s="65" t="s">
        <v>1601</v>
      </c>
      <c r="AG25" s="65" t="s">
        <v>1602</v>
      </c>
      <c r="AH25" s="65">
        <v>1.1287563483004091</v>
      </c>
      <c r="AI25" s="65">
        <v>7.7961557420630907</v>
      </c>
      <c r="AJ25" s="65">
        <v>9.2473424397240755</v>
      </c>
      <c r="AK25" s="65">
        <v>8.7223344985919109</v>
      </c>
      <c r="AL25" s="65">
        <v>40.51183881242968</v>
      </c>
      <c r="AM25" s="65">
        <v>0.8176396744151927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6">
        <v>24</v>
      </c>
      <c r="B26" s="65"/>
      <c r="C26" s="65">
        <v>150</v>
      </c>
      <c r="D26" s="65">
        <v>6.8319082260131836E-2</v>
      </c>
      <c r="E26" s="65" t="b">
        <v>0</v>
      </c>
      <c r="F26" s="65">
        <v>1.718728473763053E-3</v>
      </c>
      <c r="G26" s="65">
        <v>1.389353698646776E-7</v>
      </c>
      <c r="H26" s="65">
        <v>1.624305322018155E-4</v>
      </c>
      <c r="I26" s="65">
        <v>1.991111111111193E-4</v>
      </c>
      <c r="J26" s="65">
        <v>2.7001195807854148E-4</v>
      </c>
      <c r="K26" s="65">
        <v>2.9683501839935952E-2</v>
      </c>
      <c r="L26" s="65">
        <v>3.9266022394720823E-2</v>
      </c>
      <c r="M26" s="65">
        <v>2.801777777777778E-3</v>
      </c>
      <c r="N26" s="65">
        <v>1.300223059110576E-2</v>
      </c>
      <c r="O26" s="65">
        <v>1.684939025603004E-2</v>
      </c>
      <c r="P26" s="65">
        <v>6.4717120656145058E-2</v>
      </c>
      <c r="Q26" s="65">
        <v>-1.467259259259328E-3</v>
      </c>
      <c r="R26" s="65">
        <v>7.3061670607986028E-3</v>
      </c>
      <c r="S26" s="65">
        <v>-2.4633611485439658E-5</v>
      </c>
      <c r="T26" s="65">
        <v>6.4879551188346873E-2</v>
      </c>
      <c r="U26" s="65">
        <v>-1.268148148148209E-3</v>
      </c>
      <c r="V26" s="65">
        <v>7.5761790188771444E-3</v>
      </c>
      <c r="W26" s="65">
        <v>-2.970813545142139E-2</v>
      </c>
      <c r="X26" s="65">
        <v>6.4879551188346873E-2</v>
      </c>
      <c r="Y26" s="65">
        <v>-1.268148148148209E-3</v>
      </c>
      <c r="Z26" s="65">
        <v>7.5761790188771444E-3</v>
      </c>
      <c r="AA26" s="65">
        <v>-2.970813545142139E-2</v>
      </c>
      <c r="AB26" s="65">
        <v>0.1041455735830677</v>
      </c>
      <c r="AC26" s="65">
        <v>1.5336296296295691E-3</v>
      </c>
      <c r="AD26" s="65">
        <v>-5.4260515722286181E-3</v>
      </c>
      <c r="AE26" s="65">
        <v>-1.285874519539135E-2</v>
      </c>
      <c r="AF26" s="65" t="s">
        <v>1603</v>
      </c>
      <c r="AG26" s="65" t="s">
        <v>1604</v>
      </c>
      <c r="AH26" s="65">
        <v>4.1606219538080884</v>
      </c>
      <c r="AI26" s="65">
        <v>4.6481603687927651</v>
      </c>
      <c r="AJ26" s="65">
        <v>0.23694339214355009</v>
      </c>
      <c r="AK26" s="65">
        <v>0.2210459514224736</v>
      </c>
      <c r="AL26" s="65">
        <v>72.253719508969922</v>
      </c>
      <c r="AM26" s="65">
        <v>96.462604584349577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6">
        <v>25</v>
      </c>
      <c r="B27" s="65"/>
      <c r="C27" s="65">
        <v>150</v>
      </c>
      <c r="D27" s="65">
        <v>5.2808761596679688E-2</v>
      </c>
      <c r="E27" s="65" t="b">
        <v>0</v>
      </c>
      <c r="F27" s="65">
        <v>2.8554988038494082E-3</v>
      </c>
      <c r="G27" s="65">
        <v>2.6202936336794879E-6</v>
      </c>
      <c r="H27" s="65">
        <v>1.8860215253487309E-4</v>
      </c>
      <c r="I27" s="65">
        <v>9.2562962962961653E-4</v>
      </c>
      <c r="J27" s="65">
        <v>1.314508520508878E-3</v>
      </c>
      <c r="K27" s="65">
        <v>7.1045388324920078E-2</v>
      </c>
      <c r="L27" s="65">
        <v>2.7929564451078831E-2</v>
      </c>
      <c r="M27" s="65">
        <v>4.4644740740740721E-2</v>
      </c>
      <c r="N27" s="65">
        <v>9.0711276925466988E-3</v>
      </c>
      <c r="O27" s="65">
        <v>1.5250258310434641E-2</v>
      </c>
      <c r="P27" s="65">
        <v>-1.2787657988627649E-2</v>
      </c>
      <c r="Q27" s="65">
        <v>4.3446518518518572E-2</v>
      </c>
      <c r="R27" s="65">
        <v>8.0716450271507659E-2</v>
      </c>
      <c r="S27" s="65">
        <v>-5.228484037781253E-2</v>
      </c>
      <c r="T27" s="65">
        <v>-1.2976260141162521E-2</v>
      </c>
      <c r="U27" s="65">
        <v>4.4372148148148188E-2</v>
      </c>
      <c r="V27" s="65">
        <v>7.9401941750998781E-2</v>
      </c>
      <c r="W27" s="65">
        <v>1.8760547947107541E-2</v>
      </c>
      <c r="X27" s="65">
        <v>-1.2976260141162521E-2</v>
      </c>
      <c r="Y27" s="65">
        <v>4.4372148148148188E-2</v>
      </c>
      <c r="Z27" s="65">
        <v>7.9401941750998781E-2</v>
      </c>
      <c r="AA27" s="65">
        <v>1.8760547947107541E-2</v>
      </c>
      <c r="AB27" s="65">
        <v>-4.0905824592241347E-2</v>
      </c>
      <c r="AC27" s="65">
        <v>-2.7259259259253222E-4</v>
      </c>
      <c r="AD27" s="65">
        <v>8.847306944354548E-2</v>
      </c>
      <c r="AE27" s="65">
        <v>3.5102896366729008E-3</v>
      </c>
      <c r="AF27" s="65" t="s">
        <v>1605</v>
      </c>
      <c r="AG27" s="65" t="s">
        <v>1606</v>
      </c>
      <c r="AH27" s="65">
        <v>4.3323592888316371</v>
      </c>
      <c r="AI27" s="65">
        <v>1.8676204560134011</v>
      </c>
      <c r="AJ27" s="65">
        <v>3.9271363593346771</v>
      </c>
      <c r="AK27" s="65">
        <v>3.653807743632195</v>
      </c>
      <c r="AL27" s="65">
        <v>1.941303470275302</v>
      </c>
      <c r="AM27" s="65">
        <v>23.34612797292154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6">
        <v>26</v>
      </c>
      <c r="B28" s="65"/>
      <c r="C28" s="65">
        <v>150</v>
      </c>
      <c r="D28" s="65">
        <v>6.9828033447265625E-2</v>
      </c>
      <c r="E28" s="65" t="b">
        <v>0</v>
      </c>
      <c r="F28" s="65">
        <v>6.0016564868363214E-4</v>
      </c>
      <c r="G28" s="65">
        <v>7.1010191134691847E-7</v>
      </c>
      <c r="H28" s="65">
        <v>6.9025253060998881E-4</v>
      </c>
      <c r="I28" s="65">
        <v>1.7777777777779749E-4</v>
      </c>
      <c r="J28" s="65">
        <v>4.4949796113198659E-4</v>
      </c>
      <c r="K28" s="65">
        <v>2.2326263209622641E-2</v>
      </c>
      <c r="L28" s="65">
        <v>3.837730504433548E-3</v>
      </c>
      <c r="M28" s="65">
        <v>2.3175111111111112E-2</v>
      </c>
      <c r="N28" s="65">
        <v>6.9535385413921902E-3</v>
      </c>
      <c r="O28" s="65">
        <v>1.363059835526797E-2</v>
      </c>
      <c r="P28" s="65">
        <v>8.1757878060988859E-2</v>
      </c>
      <c r="Q28" s="65">
        <v>3.7371259259259292E-2</v>
      </c>
      <c r="R28" s="65">
        <v>-9.9347276028518713E-2</v>
      </c>
      <c r="S28" s="65">
        <v>3.547240053901017E-3</v>
      </c>
      <c r="T28" s="65">
        <v>8.106762553037887E-2</v>
      </c>
      <c r="U28" s="65">
        <v>3.7549037037037089E-2</v>
      </c>
      <c r="V28" s="65">
        <v>-9.97967739896507E-2</v>
      </c>
      <c r="W28" s="65">
        <v>2.587350326352366E-2</v>
      </c>
      <c r="X28" s="65">
        <v>8.106762553037887E-2</v>
      </c>
      <c r="Y28" s="65">
        <v>3.7549037037037089E-2</v>
      </c>
      <c r="Z28" s="65">
        <v>-9.97967739896507E-2</v>
      </c>
      <c r="AA28" s="65">
        <v>2.587350326352366E-2</v>
      </c>
      <c r="AB28" s="65">
        <v>7.7229895025945322E-2</v>
      </c>
      <c r="AC28" s="65">
        <v>1.4373925925925979E-2</v>
      </c>
      <c r="AD28" s="65">
        <v>-9.284323544825851E-2</v>
      </c>
      <c r="AE28" s="65">
        <v>1.224290490825569E-2</v>
      </c>
      <c r="AF28" s="65" t="s">
        <v>1607</v>
      </c>
      <c r="AG28" s="65" t="s">
        <v>1608</v>
      </c>
      <c r="AH28" s="65">
        <v>0.95638648155576844</v>
      </c>
      <c r="AI28" s="65">
        <v>0.2125434934371416</v>
      </c>
      <c r="AJ28" s="65">
        <v>2.026416457006802</v>
      </c>
      <c r="AK28" s="65">
        <v>1.8861611184609719</v>
      </c>
      <c r="AL28" s="65">
        <v>0.4357673852276574</v>
      </c>
      <c r="AM28" s="65">
        <v>12.047854414576349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6">
        <v>27</v>
      </c>
      <c r="B29" s="65"/>
      <c r="C29" s="65">
        <v>150</v>
      </c>
      <c r="D29" s="65">
        <v>7.7757358551025391E-2</v>
      </c>
      <c r="E29" s="65" t="b">
        <v>0</v>
      </c>
      <c r="F29" s="65">
        <v>1.103141101700756E-2</v>
      </c>
      <c r="G29" s="65">
        <v>1.460711573511681E-5</v>
      </c>
      <c r="H29" s="65">
        <v>5.9233121817936503E-5</v>
      </c>
      <c r="I29" s="65">
        <v>1.8548148148148089E-3</v>
      </c>
      <c r="J29" s="65">
        <v>3.3411478828600238E-3</v>
      </c>
      <c r="K29" s="65">
        <v>3.5975336773504688E-2</v>
      </c>
      <c r="L29" s="65">
        <v>3.5145990806429377E-2</v>
      </c>
      <c r="M29" s="65">
        <v>9.677392592592593E-2</v>
      </c>
      <c r="N29" s="65">
        <v>2.0760000195696991E-2</v>
      </c>
      <c r="O29" s="65">
        <v>8.2666294543168456E-3</v>
      </c>
      <c r="P29" s="65">
        <v>-5.9771540227032967E-2</v>
      </c>
      <c r="Q29" s="65">
        <v>-0.15286518518518519</v>
      </c>
      <c r="R29" s="65">
        <v>0.1886157021684895</v>
      </c>
      <c r="S29" s="65">
        <v>-1.8216555693471082E-2</v>
      </c>
      <c r="T29" s="65">
        <v>-5.9712307105215037E-2</v>
      </c>
      <c r="U29" s="65">
        <v>-0.15101037037037041</v>
      </c>
      <c r="V29" s="65">
        <v>0.1852745542856295</v>
      </c>
      <c r="W29" s="65">
        <v>-5.4191892466975762E-2</v>
      </c>
      <c r="X29" s="65">
        <v>-5.9712307105215037E-2</v>
      </c>
      <c r="Y29" s="65">
        <v>-0.15101037037037041</v>
      </c>
      <c r="Z29" s="65">
        <v>0.1852745542856295</v>
      </c>
      <c r="AA29" s="65">
        <v>-5.4191892466975762E-2</v>
      </c>
      <c r="AB29" s="65">
        <v>-2.456631629878565E-2</v>
      </c>
      <c r="AC29" s="65">
        <v>-0.24778429629629631</v>
      </c>
      <c r="AD29" s="65">
        <v>0.16451455408993251</v>
      </c>
      <c r="AE29" s="65">
        <v>-6.2458521921292608E-2</v>
      </c>
      <c r="AF29" s="65" t="s">
        <v>1609</v>
      </c>
      <c r="AG29" s="65" t="s">
        <v>1610</v>
      </c>
      <c r="AH29" s="65">
        <v>1.477873158514925</v>
      </c>
      <c r="AI29" s="65">
        <v>6.3653284113893314</v>
      </c>
      <c r="AJ29" s="65">
        <v>7.264167922488225</v>
      </c>
      <c r="AK29" s="65">
        <v>6.8282821370953819</v>
      </c>
      <c r="AL29" s="65">
        <v>15.54989265308731</v>
      </c>
      <c r="AM29" s="65">
        <v>7.9342666530440571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6">
        <v>28</v>
      </c>
      <c r="B30" s="65"/>
      <c r="C30" s="65">
        <v>150</v>
      </c>
      <c r="D30" s="65">
        <v>5.0865411758422852E-2</v>
      </c>
      <c r="E30" s="65" t="b">
        <v>0</v>
      </c>
      <c r="F30" s="65">
        <v>2.6446459742255849E-2</v>
      </c>
      <c r="G30" s="65">
        <v>5.3554925517605943E-5</v>
      </c>
      <c r="H30" s="65">
        <v>3.9972745813117022E-3</v>
      </c>
      <c r="I30" s="65">
        <v>3.1798518518518361E-3</v>
      </c>
      <c r="J30" s="65">
        <v>5.2407312122908709E-3</v>
      </c>
      <c r="K30" s="65">
        <v>6.48582462401643E-2</v>
      </c>
      <c r="L30" s="65">
        <v>3.5481346182455027E-2</v>
      </c>
      <c r="M30" s="65">
        <v>0.15853392592592591</v>
      </c>
      <c r="N30" s="65">
        <v>7.3843175615401629E-3</v>
      </c>
      <c r="O30" s="65">
        <v>1.5652607298029839E-2</v>
      </c>
      <c r="P30" s="65">
        <v>-5.4196099336218363E-2</v>
      </c>
      <c r="Q30" s="65">
        <v>8.5202962962962925E-2</v>
      </c>
      <c r="R30" s="65">
        <v>-2.9412894117051391E-2</v>
      </c>
      <c r="S30" s="65">
        <v>0.10364592032492161</v>
      </c>
      <c r="T30" s="65">
        <v>-5.8193373917530059E-2</v>
      </c>
      <c r="U30" s="65">
        <v>8.2023111111111088E-2</v>
      </c>
      <c r="V30" s="65">
        <v>-3.4653625329342262E-2</v>
      </c>
      <c r="W30" s="65">
        <v>0.16850416656508591</v>
      </c>
      <c r="X30" s="65">
        <v>-5.8193373917530059E-2</v>
      </c>
      <c r="Y30" s="65">
        <v>8.2023111111111088E-2</v>
      </c>
      <c r="Z30" s="65">
        <v>-3.4653625329342262E-2</v>
      </c>
      <c r="AA30" s="65">
        <v>0.16850416656508591</v>
      </c>
      <c r="AB30" s="65">
        <v>-9.3674720099985093E-2</v>
      </c>
      <c r="AC30" s="65">
        <v>-7.6510814814814837E-2</v>
      </c>
      <c r="AD30" s="65">
        <v>-2.7269307767802099E-2</v>
      </c>
      <c r="AE30" s="65">
        <v>0.1528515592670561</v>
      </c>
      <c r="AF30" s="65" t="s">
        <v>1611</v>
      </c>
      <c r="AG30" s="65" t="s">
        <v>1612</v>
      </c>
      <c r="AH30" s="65">
        <v>8.6004582206717686</v>
      </c>
      <c r="AI30" s="65">
        <v>0.28182349359458231</v>
      </c>
      <c r="AJ30" s="65">
        <v>14.422980631665631</v>
      </c>
      <c r="AK30" s="65">
        <v>13.38722544487279</v>
      </c>
      <c r="AL30" s="65">
        <v>0.35142107590443361</v>
      </c>
      <c r="AM30" s="65">
        <v>12.88268526389203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6">
        <v>29</v>
      </c>
      <c r="B31" s="65"/>
      <c r="C31" s="65">
        <v>150</v>
      </c>
      <c r="D31" s="65">
        <v>5.7816982269287109E-2</v>
      </c>
      <c r="E31" s="65" t="b">
        <v>0</v>
      </c>
      <c r="F31" s="65">
        <v>1.385065266065207E-3</v>
      </c>
      <c r="G31" s="65">
        <v>3.690749389153684E-6</v>
      </c>
      <c r="H31" s="65">
        <v>1.79258194057054E-3</v>
      </c>
      <c r="I31" s="65">
        <v>6.8977777777776139E-4</v>
      </c>
      <c r="J31" s="65">
        <v>4.007483971291137E-5</v>
      </c>
      <c r="K31" s="65">
        <v>6.5352971270829952E-2</v>
      </c>
      <c r="L31" s="65">
        <v>1.383976300345087E-2</v>
      </c>
      <c r="M31" s="65">
        <v>3.4538666666666662E-2</v>
      </c>
      <c r="N31" s="65">
        <v>7.7892936933232973E-4</v>
      </c>
      <c r="O31" s="65">
        <v>1.1848767124488971E-2</v>
      </c>
      <c r="P31" s="65">
        <v>-4.3269541913239097E-2</v>
      </c>
      <c r="Q31" s="65">
        <v>1.259614814814812E-2</v>
      </c>
      <c r="R31" s="65">
        <v>-2.1705292764882759E-2</v>
      </c>
      <c r="S31" s="65">
        <v>6.1830364828413973E-3</v>
      </c>
      <c r="T31" s="65">
        <v>-4.1476959972668558E-2</v>
      </c>
      <c r="U31" s="65">
        <v>1.328592592592588E-2</v>
      </c>
      <c r="V31" s="65">
        <v>-2.174536760459567E-2</v>
      </c>
      <c r="W31" s="65">
        <v>7.1536007753671346E-2</v>
      </c>
      <c r="X31" s="65">
        <v>-4.1476959972668558E-2</v>
      </c>
      <c r="Y31" s="65">
        <v>1.328592592592588E-2</v>
      </c>
      <c r="Z31" s="65">
        <v>-2.174536760459567E-2</v>
      </c>
      <c r="AA31" s="65">
        <v>7.1536007753671346E-2</v>
      </c>
      <c r="AB31" s="65">
        <v>-5.5316722976119427E-2</v>
      </c>
      <c r="AC31" s="65">
        <v>-2.125274074074078E-2</v>
      </c>
      <c r="AD31" s="65">
        <v>-2.096643823526334E-2</v>
      </c>
      <c r="AE31" s="65">
        <v>5.9687240629182382E-2</v>
      </c>
      <c r="AF31" s="65" t="s">
        <v>1613</v>
      </c>
      <c r="AG31" s="65" t="s">
        <v>1614</v>
      </c>
      <c r="AH31" s="65">
        <v>2.5862059018878569</v>
      </c>
      <c r="AI31" s="65">
        <v>0.58632723178525337</v>
      </c>
      <c r="AJ31" s="65">
        <v>2.957297709806709</v>
      </c>
      <c r="AK31" s="65">
        <v>2.756576501530652</v>
      </c>
      <c r="AL31" s="65">
        <v>38.7012507088251</v>
      </c>
      <c r="AM31" s="65">
        <v>11.544264165908761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6">
        <v>30</v>
      </c>
      <c r="B32" s="65"/>
      <c r="C32" s="65">
        <v>150</v>
      </c>
      <c r="D32" s="65">
        <v>6.5851688385009766E-2</v>
      </c>
      <c r="E32" s="65" t="b">
        <v>0</v>
      </c>
      <c r="F32" s="65">
        <v>9.5446590957317724E-4</v>
      </c>
      <c r="G32" s="65">
        <v>5.29732264972979E-8</v>
      </c>
      <c r="H32" s="65">
        <v>2.187878979567626E-5</v>
      </c>
      <c r="I32" s="65">
        <v>2.133333333334542E-5</v>
      </c>
      <c r="J32" s="65">
        <v>2.2812153327396101E-4</v>
      </c>
      <c r="K32" s="65">
        <v>3.9951612227443513E-2</v>
      </c>
      <c r="L32" s="65">
        <v>1.11234474832439E-3</v>
      </c>
      <c r="M32" s="65">
        <v>3.0307555555555539E-2</v>
      </c>
      <c r="N32" s="65">
        <v>5.8890300543440067E-3</v>
      </c>
      <c r="O32" s="65">
        <v>4.3338733806689358E-2</v>
      </c>
      <c r="P32" s="65">
        <v>0.1712640133141797</v>
      </c>
      <c r="Q32" s="65">
        <v>-5.5447703703703687E-2</v>
      </c>
      <c r="R32" s="65">
        <v>-6.3997591974730948E-3</v>
      </c>
      <c r="S32" s="65">
        <v>-8.8520882872871298E-2</v>
      </c>
      <c r="T32" s="65">
        <v>0.17128589210397541</v>
      </c>
      <c r="U32" s="65">
        <v>-5.5469037037037032E-2</v>
      </c>
      <c r="V32" s="65">
        <v>-6.1716376641991338E-3</v>
      </c>
      <c r="W32" s="65">
        <v>-0.1284724951003148</v>
      </c>
      <c r="X32" s="65">
        <v>0.17128589210397541</v>
      </c>
      <c r="Y32" s="65">
        <v>-5.5469037037037032E-2</v>
      </c>
      <c r="Z32" s="65">
        <v>-6.1716376641991338E-3</v>
      </c>
      <c r="AA32" s="65">
        <v>-0.1284724951003148</v>
      </c>
      <c r="AB32" s="65">
        <v>0.1723982368522998</v>
      </c>
      <c r="AC32" s="65">
        <v>-8.5776592592592571E-2</v>
      </c>
      <c r="AD32" s="65">
        <v>-1.2060667718543141E-2</v>
      </c>
      <c r="AE32" s="65">
        <v>-8.5133761293625446E-2</v>
      </c>
      <c r="AF32" s="65" t="s">
        <v>1615</v>
      </c>
      <c r="AG32" s="65" t="s">
        <v>1616</v>
      </c>
      <c r="AH32" s="65">
        <v>0.58815468699189721</v>
      </c>
      <c r="AI32" s="65">
        <v>1.18463780838246</v>
      </c>
      <c r="AJ32" s="65">
        <v>2.4507430115519848</v>
      </c>
      <c r="AK32" s="65">
        <v>2.2930562257878391</v>
      </c>
      <c r="AL32" s="65">
        <v>22.03326359852241</v>
      </c>
      <c r="AM32" s="65">
        <v>48.023574202663283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6">
        <v>31</v>
      </c>
      <c r="B33" s="65"/>
      <c r="C33" s="65">
        <v>150</v>
      </c>
      <c r="D33" s="65">
        <v>6.7808628082275391E-2</v>
      </c>
      <c r="E33" s="65" t="b">
        <v>0</v>
      </c>
      <c r="F33" s="65">
        <v>9.7613451560334078E-3</v>
      </c>
      <c r="G33" s="65">
        <v>2.866676101081989E-3</v>
      </c>
      <c r="H33" s="65">
        <v>4.3889075983669278E-2</v>
      </c>
      <c r="I33" s="65">
        <v>3.0378666666666689E-2</v>
      </c>
      <c r="J33" s="65">
        <v>4.1906708218669569E-3</v>
      </c>
      <c r="K33" s="65">
        <v>2.0047654147220938E-2</v>
      </c>
      <c r="L33" s="65">
        <v>8.7067093366172604E-2</v>
      </c>
      <c r="M33" s="65">
        <v>4.6691555555555542E-2</v>
      </c>
      <c r="N33" s="65">
        <v>7.516971478336576E-4</v>
      </c>
      <c r="O33" s="65">
        <v>3.6416688979285239E-3</v>
      </c>
      <c r="P33" s="65">
        <v>0.12720901806167439</v>
      </c>
      <c r="Q33" s="65">
        <v>-0.2304165925925927</v>
      </c>
      <c r="R33" s="65">
        <v>-0.11137354135651011</v>
      </c>
      <c r="S33" s="65">
        <v>9.9051751782890024E-2</v>
      </c>
      <c r="T33" s="65">
        <v>8.331994207800511E-2</v>
      </c>
      <c r="U33" s="65">
        <v>-0.20003792592592601</v>
      </c>
      <c r="V33" s="65">
        <v>-0.10718287053464309</v>
      </c>
      <c r="W33" s="65">
        <v>7.9004097635669082E-2</v>
      </c>
      <c r="X33" s="65">
        <v>8.331994207800511E-2</v>
      </c>
      <c r="Y33" s="65">
        <v>-0.20003792592592601</v>
      </c>
      <c r="Z33" s="65">
        <v>-0.10718287053464309</v>
      </c>
      <c r="AA33" s="65">
        <v>7.9004097635669082E-2</v>
      </c>
      <c r="AB33" s="65">
        <v>0.17038703544417769</v>
      </c>
      <c r="AC33" s="65">
        <v>-0.24672948148148149</v>
      </c>
      <c r="AD33" s="65">
        <v>-0.10793456768247681</v>
      </c>
      <c r="AE33" s="65">
        <v>8.2645766533597606E-2</v>
      </c>
      <c r="AF33" s="65" t="s">
        <v>1617</v>
      </c>
      <c r="AG33" s="65" t="s">
        <v>1618</v>
      </c>
      <c r="AH33" s="65">
        <v>8.1471005362330633</v>
      </c>
      <c r="AI33" s="65">
        <v>12.872045559116829</v>
      </c>
      <c r="AJ33" s="65">
        <v>3.3804161034175881</v>
      </c>
      <c r="AK33" s="65">
        <v>3.184356876041337</v>
      </c>
      <c r="AL33" s="65">
        <v>1.4538741748857129</v>
      </c>
      <c r="AM33" s="65">
        <v>1.72617851156847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6">
        <v>32</v>
      </c>
      <c r="B34" s="65"/>
      <c r="C34" s="65">
        <v>150</v>
      </c>
      <c r="D34" s="65">
        <v>4.890751838684082E-2</v>
      </c>
      <c r="E34" s="65" t="b">
        <v>0</v>
      </c>
      <c r="F34" s="65">
        <v>1.196179715830021E-3</v>
      </c>
      <c r="G34" s="65">
        <v>3.271011782294771E-7</v>
      </c>
      <c r="H34" s="65">
        <v>4.5685057995753509E-4</v>
      </c>
      <c r="I34" s="65">
        <v>9.2444444444450546E-5</v>
      </c>
      <c r="J34" s="65">
        <v>3.3142533173144423E-4</v>
      </c>
      <c r="K34" s="65">
        <v>3.106298408311969E-2</v>
      </c>
      <c r="L34" s="65">
        <v>3.397202715922841E-2</v>
      </c>
      <c r="M34" s="65">
        <v>3.9466666666667094E-3</v>
      </c>
      <c r="N34" s="65">
        <v>5.1482918278677528E-3</v>
      </c>
      <c r="O34" s="65">
        <v>3.5176797201185488E-2</v>
      </c>
      <c r="P34" s="65">
        <v>7.1385188247740511E-2</v>
      </c>
      <c r="Q34" s="65">
        <v>-0.25162903703703698</v>
      </c>
      <c r="R34" s="65">
        <v>-3.0580828652828181E-2</v>
      </c>
      <c r="S34" s="65">
        <v>-0.15509321791222971</v>
      </c>
      <c r="T34" s="65">
        <v>7.0928337667782976E-2</v>
      </c>
      <c r="U34" s="65">
        <v>-0.25172148148148149</v>
      </c>
      <c r="V34" s="65">
        <v>-3.0912253984559629E-2</v>
      </c>
      <c r="W34" s="65">
        <v>-0.18615620199534941</v>
      </c>
      <c r="X34" s="65">
        <v>7.0928337667782976E-2</v>
      </c>
      <c r="Y34" s="65">
        <v>-0.25172148148148149</v>
      </c>
      <c r="Z34" s="65">
        <v>-3.0912253984559629E-2</v>
      </c>
      <c r="AA34" s="65">
        <v>-0.18615620199534941</v>
      </c>
      <c r="AB34" s="65">
        <v>3.6956310508554573E-2</v>
      </c>
      <c r="AC34" s="65">
        <v>-0.2556681481481482</v>
      </c>
      <c r="AD34" s="65">
        <v>-3.6060545812427382E-2</v>
      </c>
      <c r="AE34" s="65">
        <v>-0.15097940479416391</v>
      </c>
      <c r="AF34" s="65" t="s">
        <v>1619</v>
      </c>
      <c r="AG34" s="65" t="s">
        <v>1620</v>
      </c>
      <c r="AH34" s="65">
        <v>3.856187231228708</v>
      </c>
      <c r="AI34" s="65">
        <v>4.3232071627926913</v>
      </c>
      <c r="AJ34" s="65">
        <v>0.27542817000177933</v>
      </c>
      <c r="AK34" s="65">
        <v>0.25999763310682672</v>
      </c>
      <c r="AL34" s="65">
        <v>9.7901174788284777</v>
      </c>
      <c r="AM34" s="65">
        <v>37.568043130259539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6">
        <v>33</v>
      </c>
      <c r="B35" s="65"/>
      <c r="C35" s="65">
        <v>150</v>
      </c>
      <c r="D35" s="65">
        <v>6.1856746673583977E-2</v>
      </c>
      <c r="E35" s="65" t="b">
        <v>0</v>
      </c>
      <c r="F35" s="65">
        <v>1.8049432295824359E-2</v>
      </c>
      <c r="G35" s="65">
        <v>1.9100340559768481E-8</v>
      </c>
      <c r="H35" s="65">
        <v>1.8946741994319009E-5</v>
      </c>
      <c r="I35" s="65">
        <v>1.4222222222221029E-5</v>
      </c>
      <c r="J35" s="65">
        <v>1.361583266738797E-4</v>
      </c>
      <c r="K35" s="65">
        <v>4.3987418909138883E-2</v>
      </c>
      <c r="L35" s="65">
        <v>8.5607079710078249E-2</v>
      </c>
      <c r="M35" s="65">
        <v>0.1030186666666667</v>
      </c>
      <c r="N35" s="65">
        <v>1.039300329831927E-2</v>
      </c>
      <c r="O35" s="65">
        <v>4.8877190788995592E-2</v>
      </c>
      <c r="P35" s="65">
        <v>-0.14732825886406489</v>
      </c>
      <c r="Q35" s="65">
        <v>0.1779982222222222</v>
      </c>
      <c r="R35" s="65">
        <v>-0.13452786512386</v>
      </c>
      <c r="S35" s="65">
        <v>8.9949632339025809E-2</v>
      </c>
      <c r="T35" s="65">
        <v>-0.14734720560605921</v>
      </c>
      <c r="U35" s="65">
        <v>0.177984</v>
      </c>
      <c r="V35" s="65">
        <v>-0.13439170679718609</v>
      </c>
      <c r="W35" s="65">
        <v>4.5962213429886933E-2</v>
      </c>
      <c r="X35" s="65">
        <v>-0.14734720560605921</v>
      </c>
      <c r="Y35" s="65">
        <v>0.177984</v>
      </c>
      <c r="Z35" s="65">
        <v>-0.13439170679718609</v>
      </c>
      <c r="AA35" s="65">
        <v>4.5962213429886933E-2</v>
      </c>
      <c r="AB35" s="65">
        <v>-0.23295428531613749</v>
      </c>
      <c r="AC35" s="65">
        <v>7.4965333333333273E-2</v>
      </c>
      <c r="AD35" s="65">
        <v>-0.14478471009550539</v>
      </c>
      <c r="AE35" s="65">
        <v>9.4839404218882525E-2</v>
      </c>
      <c r="AF35" s="65" t="s">
        <v>1621</v>
      </c>
      <c r="AG35" s="65" t="s">
        <v>1622</v>
      </c>
      <c r="AH35" s="65">
        <v>13.963148941911889</v>
      </c>
      <c r="AI35" s="65">
        <v>5.5972350502901698</v>
      </c>
      <c r="AJ35" s="65">
        <v>10.2688522807008</v>
      </c>
      <c r="AK35" s="65">
        <v>9.4663908843957252</v>
      </c>
      <c r="AL35" s="65">
        <v>11.741183752375539</v>
      </c>
      <c r="AM35" s="65">
        <v>21.693755259856388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6">
        <v>34</v>
      </c>
      <c r="B36" s="65"/>
      <c r="C36" s="65">
        <v>150</v>
      </c>
      <c r="D36" s="65">
        <v>6.5582513809204102E-2</v>
      </c>
      <c r="E36" s="65" t="b">
        <v>0</v>
      </c>
      <c r="F36" s="65">
        <v>1.4187847226169469E-3</v>
      </c>
      <c r="G36" s="65">
        <v>3.2017116295202237E-8</v>
      </c>
      <c r="H36" s="65">
        <v>1.6019611036849501E-4</v>
      </c>
      <c r="I36" s="65">
        <v>2.8444444444462869E-5</v>
      </c>
      <c r="J36" s="65">
        <v>7.4466342049633871E-5</v>
      </c>
      <c r="K36" s="65">
        <v>3.5997917584033028E-2</v>
      </c>
      <c r="L36" s="65">
        <v>2.069357507611028E-2</v>
      </c>
      <c r="M36" s="65">
        <v>2.5799111111111109E-2</v>
      </c>
      <c r="N36" s="65">
        <v>1.802682831401237E-2</v>
      </c>
      <c r="O36" s="65">
        <v>1.4936179763995441E-2</v>
      </c>
      <c r="P36" s="65">
        <v>1.13461140176277E-4</v>
      </c>
      <c r="Q36" s="65">
        <v>8.1137777777777424E-3</v>
      </c>
      <c r="R36" s="65">
        <v>-9.547602414334648E-2</v>
      </c>
      <c r="S36" s="65">
        <v>-0.14440223052755571</v>
      </c>
      <c r="T36" s="65">
        <v>-4.673497019221799E-5</v>
      </c>
      <c r="U36" s="65">
        <v>8.1422222222222052E-3</v>
      </c>
      <c r="V36" s="65">
        <v>-9.5401557801296846E-2</v>
      </c>
      <c r="W36" s="65">
        <v>-0.18040014811158869</v>
      </c>
      <c r="X36" s="65">
        <v>-4.673497019221799E-5</v>
      </c>
      <c r="Y36" s="65">
        <v>8.1422222222222052E-3</v>
      </c>
      <c r="Z36" s="65">
        <v>-9.5401557801296846E-2</v>
      </c>
      <c r="AA36" s="65">
        <v>-0.18040014811158869</v>
      </c>
      <c r="AB36" s="65">
        <v>-2.0740310046302491E-2</v>
      </c>
      <c r="AC36" s="65">
        <v>-1.7656888888888909E-2</v>
      </c>
      <c r="AD36" s="65">
        <v>-7.737472948728448E-2</v>
      </c>
      <c r="AE36" s="65">
        <v>-0.16546396834759319</v>
      </c>
      <c r="AF36" s="65" t="s">
        <v>1623</v>
      </c>
      <c r="AG36" s="65" t="s">
        <v>1624</v>
      </c>
      <c r="AH36" s="65">
        <v>2.9993408150125931</v>
      </c>
      <c r="AI36" s="65">
        <v>1.6127311571713241</v>
      </c>
      <c r="AJ36" s="65">
        <v>2.1993062522131082</v>
      </c>
      <c r="AK36" s="65">
        <v>2.0506426391999799</v>
      </c>
      <c r="AL36" s="65">
        <v>13.83229607127423</v>
      </c>
      <c r="AM36" s="65">
        <v>128.7379855913828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6">
        <v>35</v>
      </c>
      <c r="B37" s="65"/>
      <c r="C37" s="65">
        <v>150</v>
      </c>
      <c r="D37" s="65">
        <v>6.1842441558837891E-2</v>
      </c>
      <c r="E37" s="65" t="b">
        <v>0</v>
      </c>
      <c r="F37" s="65">
        <v>2.5581398756822612E-4</v>
      </c>
      <c r="G37" s="65">
        <v>2.8909900770878961E-7</v>
      </c>
      <c r="H37" s="65">
        <v>5.1039259498175671E-4</v>
      </c>
      <c r="I37" s="65">
        <v>1.481481481481195E-4</v>
      </c>
      <c r="J37" s="65">
        <v>8.1550799486337922E-5</v>
      </c>
      <c r="K37" s="65">
        <v>1.266783470637931E-2</v>
      </c>
      <c r="L37" s="65">
        <v>1.333359691326425E-2</v>
      </c>
      <c r="M37" s="65">
        <v>8.7099259259258988E-3</v>
      </c>
      <c r="N37" s="65">
        <v>1.471859805722064E-3</v>
      </c>
      <c r="O37" s="65">
        <v>9.4777820190168893E-3</v>
      </c>
      <c r="P37" s="65">
        <v>-0.16000773022410061</v>
      </c>
      <c r="Q37" s="65">
        <v>0.15374933333333329</v>
      </c>
      <c r="R37" s="65">
        <v>-7.5418612340336713E-2</v>
      </c>
      <c r="S37" s="65">
        <v>-0.16505751375808381</v>
      </c>
      <c r="T37" s="65">
        <v>-0.1605181228190824</v>
      </c>
      <c r="U37" s="65">
        <v>0.15389748148148141</v>
      </c>
      <c r="V37" s="65">
        <v>-7.5500163139823051E-2</v>
      </c>
      <c r="W37" s="65">
        <v>-0.1523896790517045</v>
      </c>
      <c r="X37" s="65">
        <v>-0.1605181228190824</v>
      </c>
      <c r="Y37" s="65">
        <v>0.15389748148148141</v>
      </c>
      <c r="Z37" s="65">
        <v>-7.5500163139823051E-2</v>
      </c>
      <c r="AA37" s="65">
        <v>-0.1523896790517045</v>
      </c>
      <c r="AB37" s="65">
        <v>-0.17385171973234659</v>
      </c>
      <c r="AC37" s="65">
        <v>0.14518755555555549</v>
      </c>
      <c r="AD37" s="65">
        <v>-7.6972022945545115E-2</v>
      </c>
      <c r="AE37" s="65">
        <v>-0.14291189703268761</v>
      </c>
      <c r="AF37" s="65" t="s">
        <v>1625</v>
      </c>
      <c r="AG37" s="65" t="s">
        <v>1626</v>
      </c>
      <c r="AH37" s="65">
        <v>1.9991672735173831</v>
      </c>
      <c r="AI37" s="65">
        <v>1.0277307062309571</v>
      </c>
      <c r="AJ37" s="65">
        <v>0.84784513091309344</v>
      </c>
      <c r="AK37" s="65">
        <v>0.78302478947852128</v>
      </c>
      <c r="AL37" s="65">
        <v>2.0797680672654031</v>
      </c>
      <c r="AM37" s="65">
        <v>300.02630527186642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6">
        <v>36</v>
      </c>
      <c r="B38" s="65"/>
      <c r="C38" s="65">
        <v>150</v>
      </c>
      <c r="D38" s="65">
        <v>6.7287683486938477E-2</v>
      </c>
      <c r="E38" s="65" t="b">
        <v>0</v>
      </c>
      <c r="F38" s="65">
        <v>5.1623772397544404E-3</v>
      </c>
      <c r="G38" s="65">
        <v>5.8282267640766623E-9</v>
      </c>
      <c r="H38" s="65">
        <v>7.5356233608140158E-5</v>
      </c>
      <c r="I38" s="65">
        <v>2.775557561562891E-17</v>
      </c>
      <c r="J38" s="65">
        <v>1.223375741430527E-5</v>
      </c>
      <c r="K38" s="65">
        <v>7.0460340052141274E-2</v>
      </c>
      <c r="L38" s="65">
        <v>7.8530521456779516E-3</v>
      </c>
      <c r="M38" s="65">
        <v>7.0670222222222162E-2</v>
      </c>
      <c r="N38" s="65">
        <v>1.0316322155373019E-2</v>
      </c>
      <c r="O38" s="65">
        <v>1.4271072253889039E-2</v>
      </c>
      <c r="P38" s="65">
        <v>1.499494747023594E-2</v>
      </c>
      <c r="Q38" s="65">
        <v>-0.20775348148148151</v>
      </c>
      <c r="R38" s="65">
        <v>5.6361041529650137E-2</v>
      </c>
      <c r="S38" s="65">
        <v>3.9820232966187932E-2</v>
      </c>
      <c r="T38" s="65">
        <v>1.507030370384408E-2</v>
      </c>
      <c r="U38" s="65">
        <v>-0.20775348148148151</v>
      </c>
      <c r="V38" s="65">
        <v>5.6373275287064449E-2</v>
      </c>
      <c r="W38" s="65">
        <v>0.11028057301832921</v>
      </c>
      <c r="X38" s="65">
        <v>1.507030370384408E-2</v>
      </c>
      <c r="Y38" s="65">
        <v>-0.20775348148148151</v>
      </c>
      <c r="Z38" s="65">
        <v>5.6373275287064449E-2</v>
      </c>
      <c r="AA38" s="65">
        <v>0.11028057301832921</v>
      </c>
      <c r="AB38" s="65">
        <v>7.2172515581661297E-3</v>
      </c>
      <c r="AC38" s="65">
        <v>-0.27842370370370367</v>
      </c>
      <c r="AD38" s="65">
        <v>4.6056953131691433E-2</v>
      </c>
      <c r="AE38" s="65">
        <v>9.6009500764440162E-2</v>
      </c>
      <c r="AF38" s="65" t="s">
        <v>1627</v>
      </c>
      <c r="AG38" s="65" t="s">
        <v>1628</v>
      </c>
      <c r="AH38" s="65">
        <v>2.8931552120183932</v>
      </c>
      <c r="AI38" s="65">
        <v>1.106462607926094</v>
      </c>
      <c r="AJ38" s="65">
        <v>5.0880230271519009</v>
      </c>
      <c r="AK38" s="65">
        <v>4.7944697532023364</v>
      </c>
      <c r="AL38" s="65">
        <v>15.69846232115318</v>
      </c>
      <c r="AM38" s="65">
        <v>107.5571584544433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6">
        <v>37</v>
      </c>
      <c r="B39" s="65"/>
      <c r="C39" s="65">
        <v>150</v>
      </c>
      <c r="D39" s="65">
        <v>5.4042816162109382E-2</v>
      </c>
      <c r="E39" s="65" t="b">
        <v>0</v>
      </c>
      <c r="F39" s="65">
        <v>4.5996467576676602E-2</v>
      </c>
      <c r="G39" s="65">
        <v>5.243386996108549E-3</v>
      </c>
      <c r="H39" s="65">
        <v>5.8501659095050597E-2</v>
      </c>
      <c r="I39" s="65">
        <v>1.6327111111111119E-2</v>
      </c>
      <c r="J39" s="65">
        <v>3.9425478082078649E-2</v>
      </c>
      <c r="K39" s="65">
        <v>5.2379269221839962E-2</v>
      </c>
      <c r="L39" s="65">
        <v>0.18352849064369589</v>
      </c>
      <c r="M39" s="65">
        <v>0.1097955555555556</v>
      </c>
      <c r="N39" s="65">
        <v>1.6084050452865511E-2</v>
      </c>
      <c r="O39" s="65">
        <v>7.9008203237583327E-2</v>
      </c>
      <c r="P39" s="65">
        <v>-2.685701491364537E-2</v>
      </c>
      <c r="Q39" s="65">
        <v>3.8599111111111077E-2</v>
      </c>
      <c r="R39" s="65">
        <v>5.2038709114486818E-2</v>
      </c>
      <c r="S39" s="65">
        <v>0.1177240292888414</v>
      </c>
      <c r="T39" s="65">
        <v>3.1644644181405238E-2</v>
      </c>
      <c r="U39" s="65">
        <v>5.4926222222222203E-2</v>
      </c>
      <c r="V39" s="65">
        <v>1.2613231032408171E-2</v>
      </c>
      <c r="W39" s="65">
        <v>0.1701032985106814</v>
      </c>
      <c r="X39" s="65">
        <v>3.1644644181405238E-2</v>
      </c>
      <c r="Y39" s="65">
        <v>5.4926222222222203E-2</v>
      </c>
      <c r="Z39" s="65">
        <v>1.2613231032408171E-2</v>
      </c>
      <c r="AA39" s="65">
        <v>0.1701032985106814</v>
      </c>
      <c r="AB39" s="65">
        <v>-0.15188384646229069</v>
      </c>
      <c r="AC39" s="65">
        <v>-5.4869333333333402E-2</v>
      </c>
      <c r="AD39" s="65">
        <v>2.869728148527368E-2</v>
      </c>
      <c r="AE39" s="65">
        <v>9.1095095273098073E-2</v>
      </c>
      <c r="AF39" s="65" t="s">
        <v>1629</v>
      </c>
      <c r="AG39" s="65" t="s">
        <v>1630</v>
      </c>
      <c r="AH39" s="65">
        <v>22.333361121321669</v>
      </c>
      <c r="AI39" s="65">
        <v>17.907938886537419</v>
      </c>
      <c r="AJ39" s="65">
        <v>9.7485757869838956</v>
      </c>
      <c r="AK39" s="65">
        <v>9.0641633844265517</v>
      </c>
      <c r="AL39" s="65">
        <v>23.26227055759394</v>
      </c>
      <c r="AM39" s="65">
        <v>78.057864407549374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6">
        <v>38</v>
      </c>
      <c r="B40" s="65"/>
      <c r="C40" s="65">
        <v>150</v>
      </c>
      <c r="D40" s="65">
        <v>6.7336797714233398E-2</v>
      </c>
      <c r="E40" s="65" t="b">
        <v>0</v>
      </c>
      <c r="F40" s="65">
        <v>1.3220531735297081E-3</v>
      </c>
      <c r="G40" s="65">
        <v>5.3500500515240847E-8</v>
      </c>
      <c r="H40" s="65">
        <v>7.2472300987308502E-5</v>
      </c>
      <c r="I40" s="65">
        <v>5.0962962962960989E-5</v>
      </c>
      <c r="J40" s="65">
        <v>2.136610458433677E-4</v>
      </c>
      <c r="K40" s="65">
        <v>7.0733362579437978E-2</v>
      </c>
      <c r="L40" s="65">
        <v>2.4738380278404609E-2</v>
      </c>
      <c r="M40" s="65">
        <v>1.8189037037037021E-2</v>
      </c>
      <c r="N40" s="65">
        <v>1.9473691134349571E-2</v>
      </c>
      <c r="O40" s="65">
        <v>1.266372910446506E-2</v>
      </c>
      <c r="P40" s="65">
        <v>8.2627480629238595E-2</v>
      </c>
      <c r="Q40" s="65">
        <v>5.5186962962962959E-2</v>
      </c>
      <c r="R40" s="65">
        <v>-2.3959662833269248E-2</v>
      </c>
      <c r="S40" s="65">
        <v>-5.7815086156290232E-2</v>
      </c>
      <c r="T40" s="65">
        <v>8.2699952930225903E-2</v>
      </c>
      <c r="U40" s="65">
        <v>5.5135999999999998E-2</v>
      </c>
      <c r="V40" s="65">
        <v>-2.3746001787425881E-2</v>
      </c>
      <c r="W40" s="65">
        <v>-0.12854844873572821</v>
      </c>
      <c r="X40" s="65">
        <v>8.2699952930225903E-2</v>
      </c>
      <c r="Y40" s="65">
        <v>5.5135999999999998E-2</v>
      </c>
      <c r="Z40" s="65">
        <v>-2.3746001787425881E-2</v>
      </c>
      <c r="AA40" s="65">
        <v>-0.12854844873572821</v>
      </c>
      <c r="AB40" s="65">
        <v>0.1074383332086305</v>
      </c>
      <c r="AC40" s="65">
        <v>3.6946962962962973E-2</v>
      </c>
      <c r="AD40" s="65">
        <v>-4.3219692921775452E-2</v>
      </c>
      <c r="AE40" s="65">
        <v>-0.1412121778401933</v>
      </c>
      <c r="AF40" s="65" t="s">
        <v>1631</v>
      </c>
      <c r="AG40" s="65" t="s">
        <v>1632</v>
      </c>
      <c r="AH40" s="65">
        <v>2.052910365466118</v>
      </c>
      <c r="AI40" s="65">
        <v>3.5258619434564178</v>
      </c>
      <c r="AJ40" s="65">
        <v>1.6152770312427189</v>
      </c>
      <c r="AK40" s="65">
        <v>1.501854604588297</v>
      </c>
      <c r="AL40" s="65">
        <v>29.83653496823057</v>
      </c>
      <c r="AM40" s="65">
        <v>34.952225590057431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6">
        <v>39</v>
      </c>
      <c r="B41" s="65"/>
      <c r="C41" s="65">
        <v>150</v>
      </c>
      <c r="D41" s="65">
        <v>5.0399303436279297E-2</v>
      </c>
      <c r="E41" s="65" t="b">
        <v>0</v>
      </c>
      <c r="F41" s="65">
        <v>8.5237075922235828E-3</v>
      </c>
      <c r="G41" s="65">
        <v>9.9768370137694856E-8</v>
      </c>
      <c r="H41" s="65">
        <v>2.617215990688565E-4</v>
      </c>
      <c r="I41" s="65">
        <v>8.5333333333341768E-5</v>
      </c>
      <c r="J41" s="65">
        <v>1.5488188060827629E-4</v>
      </c>
      <c r="K41" s="65">
        <v>3.3374437960835328E-2</v>
      </c>
      <c r="L41" s="65">
        <v>6.8012160178487588E-2</v>
      </c>
      <c r="M41" s="65">
        <v>6.2001777777777788E-2</v>
      </c>
      <c r="N41" s="65">
        <v>7.337111998217738E-3</v>
      </c>
      <c r="O41" s="65">
        <v>4.4258388635478414E-3</v>
      </c>
      <c r="P41" s="65">
        <v>6.9240047769329419E-2</v>
      </c>
      <c r="Q41" s="65">
        <v>7.8222222222221836E-3</v>
      </c>
      <c r="R41" s="65">
        <v>9.7554844049675113E-2</v>
      </c>
      <c r="S41" s="65">
        <v>-4.5264261104466692E-2</v>
      </c>
      <c r="T41" s="65">
        <v>6.8978326170260562E-2</v>
      </c>
      <c r="U41" s="65">
        <v>7.9075555555555253E-3</v>
      </c>
      <c r="V41" s="65">
        <v>9.7709725930283389E-2</v>
      </c>
      <c r="W41" s="65">
        <v>-1.1889823143631351E-2</v>
      </c>
      <c r="X41" s="65">
        <v>6.8978326170260562E-2</v>
      </c>
      <c r="Y41" s="65">
        <v>7.9075555555555253E-3</v>
      </c>
      <c r="Z41" s="65">
        <v>9.7709725930283389E-2</v>
      </c>
      <c r="AA41" s="65">
        <v>-1.1889823143631351E-2</v>
      </c>
      <c r="AB41" s="65">
        <v>9.6616599177297077E-4</v>
      </c>
      <c r="AC41" s="65">
        <v>-5.4094222222222273E-2</v>
      </c>
      <c r="AD41" s="65">
        <v>9.0372613932065651E-2</v>
      </c>
      <c r="AE41" s="65">
        <v>-7.4639842800835092E-3</v>
      </c>
      <c r="AF41" s="65" t="s">
        <v>1633</v>
      </c>
      <c r="AG41" s="65" t="s">
        <v>1634</v>
      </c>
      <c r="AH41" s="65">
        <v>8.585477088034585</v>
      </c>
      <c r="AI41" s="65">
        <v>6.4058746861636644</v>
      </c>
      <c r="AJ41" s="65">
        <v>5.2844310710829623</v>
      </c>
      <c r="AK41" s="65">
        <v>4.9272929472354923</v>
      </c>
      <c r="AL41" s="65">
        <v>5.6567472346903873</v>
      </c>
      <c r="AM41" s="65">
        <v>9.1560935886021522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6">
        <v>40</v>
      </c>
      <c r="B42" s="65"/>
      <c r="C42" s="65">
        <v>150</v>
      </c>
      <c r="D42" s="65">
        <v>7.3823928833007813E-2</v>
      </c>
      <c r="E42" s="65" t="b">
        <v>0</v>
      </c>
      <c r="F42" s="65">
        <v>1.166341219919965E-3</v>
      </c>
      <c r="G42" s="65">
        <v>5.2575521424762253E-7</v>
      </c>
      <c r="H42" s="65">
        <v>4.2986565443625668E-4</v>
      </c>
      <c r="I42" s="65">
        <v>3.0696296296298797E-4</v>
      </c>
      <c r="J42" s="65">
        <v>4.9673380472109452E-4</v>
      </c>
      <c r="K42" s="65">
        <v>8.1370977139226863E-2</v>
      </c>
      <c r="L42" s="65">
        <v>2.5277733723885559E-2</v>
      </c>
      <c r="M42" s="65">
        <v>2.1723259259259269E-2</v>
      </c>
      <c r="N42" s="65">
        <v>7.4483155719471533E-3</v>
      </c>
      <c r="O42" s="65">
        <v>3.4099076698698161E-2</v>
      </c>
      <c r="P42" s="65">
        <v>-0.13334606106355371</v>
      </c>
      <c r="Q42" s="65">
        <v>4.074666666666666E-2</v>
      </c>
      <c r="R42" s="65">
        <v>-9.2901723345160961E-2</v>
      </c>
      <c r="S42" s="65">
        <v>-0.1002587987456758</v>
      </c>
      <c r="T42" s="65">
        <v>-0.13377592671798999</v>
      </c>
      <c r="U42" s="65">
        <v>4.0439703703703672E-2</v>
      </c>
      <c r="V42" s="65">
        <v>-9.3398457149882055E-2</v>
      </c>
      <c r="W42" s="65">
        <v>-0.1816297758849027</v>
      </c>
      <c r="X42" s="65">
        <v>-0.13377592671798999</v>
      </c>
      <c r="Y42" s="65">
        <v>4.0439703703703672E-2</v>
      </c>
      <c r="Z42" s="65">
        <v>-9.3398457149882055E-2</v>
      </c>
      <c r="AA42" s="65">
        <v>-0.1816297758849027</v>
      </c>
      <c r="AB42" s="65">
        <v>-0.15905366044187549</v>
      </c>
      <c r="AC42" s="65">
        <v>1.87164444444444E-2</v>
      </c>
      <c r="AD42" s="65">
        <v>-8.5950141577934902E-2</v>
      </c>
      <c r="AE42" s="65">
        <v>-0.14753069918620451</v>
      </c>
      <c r="AF42" s="65" t="s">
        <v>1635</v>
      </c>
      <c r="AG42" s="65" t="s">
        <v>1636</v>
      </c>
      <c r="AH42" s="65">
        <v>3.955903989651564</v>
      </c>
      <c r="AI42" s="65">
        <v>1.9288811359069751</v>
      </c>
      <c r="AJ42" s="65">
        <v>1.9042807086288951</v>
      </c>
      <c r="AK42" s="65">
        <v>1.7721679971870581</v>
      </c>
      <c r="AL42" s="65">
        <v>13.200965735674229</v>
      </c>
      <c r="AM42" s="65">
        <v>154.77151257903861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6">
        <v>41</v>
      </c>
      <c r="B43" s="65"/>
      <c r="C43" s="65">
        <v>150</v>
      </c>
      <c r="D43" s="65">
        <v>6.6814899444580078E-2</v>
      </c>
      <c r="E43" s="65" t="b">
        <v>0</v>
      </c>
      <c r="F43" s="65">
        <v>5.0057214805887132E-3</v>
      </c>
      <c r="G43" s="65">
        <v>4.8979273036922222E-6</v>
      </c>
      <c r="H43" s="65">
        <v>1.9405228950033909E-3</v>
      </c>
      <c r="I43" s="65">
        <v>6.542222222222227E-4</v>
      </c>
      <c r="J43" s="65">
        <v>8.3922075856743272E-4</v>
      </c>
      <c r="K43" s="65">
        <v>1.851215903129616E-2</v>
      </c>
      <c r="L43" s="65">
        <v>3.8426190034464888E-2</v>
      </c>
      <c r="M43" s="65">
        <v>5.6206222222222192E-2</v>
      </c>
      <c r="N43" s="65">
        <v>1.9235643569428109E-2</v>
      </c>
      <c r="O43" s="65">
        <v>2.634564748366101E-2</v>
      </c>
      <c r="P43" s="65">
        <v>5.9781811023316492E-2</v>
      </c>
      <c r="Q43" s="65">
        <v>0.1525570370370371</v>
      </c>
      <c r="R43" s="65">
        <v>0.15164553219246349</v>
      </c>
      <c r="S43" s="65">
        <v>-6.4170557919529586E-3</v>
      </c>
      <c r="T43" s="65">
        <v>6.1722333918319883E-2</v>
      </c>
      <c r="U43" s="65">
        <v>0.1532112592592593</v>
      </c>
      <c r="V43" s="65">
        <v>0.15080631143389611</v>
      </c>
      <c r="W43" s="65">
        <v>1.2095103239343199E-2</v>
      </c>
      <c r="X43" s="65">
        <v>6.1722333918319883E-2</v>
      </c>
      <c r="Y43" s="65">
        <v>0.1532112592592593</v>
      </c>
      <c r="Z43" s="65">
        <v>0.15080631143389611</v>
      </c>
      <c r="AA43" s="65">
        <v>1.2095103239343199E-2</v>
      </c>
      <c r="AB43" s="65">
        <v>2.3296143883854991E-2</v>
      </c>
      <c r="AC43" s="65">
        <v>0.20941748148148151</v>
      </c>
      <c r="AD43" s="65">
        <v>0.131570667864468</v>
      </c>
      <c r="AE43" s="65">
        <v>-1.425054424431782E-2</v>
      </c>
      <c r="AF43" s="65" t="s">
        <v>1637</v>
      </c>
      <c r="AG43" s="65" t="s">
        <v>1638</v>
      </c>
      <c r="AH43" s="65">
        <v>2.5022273581091898</v>
      </c>
      <c r="AI43" s="65">
        <v>5.970149710892696</v>
      </c>
      <c r="AJ43" s="65">
        <v>5.4675965341674653</v>
      </c>
      <c r="AK43" s="65">
        <v>5.0498398542594876</v>
      </c>
      <c r="AL43" s="65">
        <v>20.390975250268909</v>
      </c>
      <c r="AM43" s="65">
        <v>4.5050167695800338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6">
        <v>42</v>
      </c>
      <c r="B44" s="65"/>
      <c r="C44" s="65">
        <v>150</v>
      </c>
      <c r="D44" s="65">
        <v>8.5726261138916016E-2</v>
      </c>
      <c r="E44" s="65" t="b">
        <v>0</v>
      </c>
      <c r="F44" s="65">
        <v>9.068035813480986E-3</v>
      </c>
      <c r="G44" s="65">
        <v>2.336288961295006E-6</v>
      </c>
      <c r="H44" s="65">
        <v>5.2045148168389233E-4</v>
      </c>
      <c r="I44" s="65">
        <v>6.8859259259253236E-4</v>
      </c>
      <c r="J44" s="65">
        <v>1.2614513299904759E-3</v>
      </c>
      <c r="K44" s="65">
        <v>4.3517327489958638E-2</v>
      </c>
      <c r="L44" s="65">
        <v>9.4335366200125392E-2</v>
      </c>
      <c r="M44" s="65">
        <v>1.2616296296296309E-2</v>
      </c>
      <c r="N44" s="65">
        <v>3.1150545955545561E-3</v>
      </c>
      <c r="O44" s="65">
        <v>1.924090337107327E-2</v>
      </c>
      <c r="P44" s="65">
        <v>-0.14333716329291951</v>
      </c>
      <c r="Q44" s="65">
        <v>-6.3516444444444459E-2</v>
      </c>
      <c r="R44" s="65">
        <v>0.2023331230056396</v>
      </c>
      <c r="S44" s="65">
        <v>4.1372150489769652E-2</v>
      </c>
      <c r="T44" s="65">
        <v>-0.14281671181123559</v>
      </c>
      <c r="U44" s="65">
        <v>-6.2827851851851926E-2</v>
      </c>
      <c r="V44" s="65">
        <v>0.2010716716756491</v>
      </c>
      <c r="W44" s="65">
        <v>-2.1451770001889941E-3</v>
      </c>
      <c r="X44" s="65">
        <v>-0.14281671181123559</v>
      </c>
      <c r="Y44" s="65">
        <v>-6.2827851851851926E-2</v>
      </c>
      <c r="Z44" s="65">
        <v>0.2010716716756491</v>
      </c>
      <c r="AA44" s="65">
        <v>-2.1451770001889941E-3</v>
      </c>
      <c r="AB44" s="65">
        <v>-0.23715207801136101</v>
      </c>
      <c r="AC44" s="65">
        <v>-5.021155555555562E-2</v>
      </c>
      <c r="AD44" s="65">
        <v>0.19795661708009449</v>
      </c>
      <c r="AE44" s="65">
        <v>1.709572637088428E-2</v>
      </c>
      <c r="AF44" s="65" t="s">
        <v>1639</v>
      </c>
      <c r="AG44" s="65" t="s">
        <v>1640</v>
      </c>
      <c r="AH44" s="65">
        <v>12.37958719593437</v>
      </c>
      <c r="AI44" s="65">
        <v>9.5180121216569162</v>
      </c>
      <c r="AJ44" s="65">
        <v>1.014149835427858</v>
      </c>
      <c r="AK44" s="65">
        <v>0.94925825364772531</v>
      </c>
      <c r="AL44" s="65">
        <v>3.0811299279248732</v>
      </c>
      <c r="AM44" s="65">
        <v>6.1321818899520064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6">
        <v>43</v>
      </c>
      <c r="B45" s="65"/>
      <c r="C45" s="65">
        <v>150</v>
      </c>
      <c r="D45" s="65">
        <v>5.0894737243652337E-2</v>
      </c>
      <c r="E45" s="65" t="b">
        <v>0</v>
      </c>
      <c r="F45" s="65">
        <v>1.329141822460588E-2</v>
      </c>
      <c r="G45" s="65">
        <v>7.8625092189151219E-4</v>
      </c>
      <c r="H45" s="65">
        <v>2.309153896624689E-2</v>
      </c>
      <c r="I45" s="65">
        <v>1.074488888888891E-2</v>
      </c>
      <c r="J45" s="65">
        <v>1.172941229675405E-2</v>
      </c>
      <c r="K45" s="65">
        <v>2.9621917811222441E-2</v>
      </c>
      <c r="L45" s="65">
        <v>2.873527909501053E-2</v>
      </c>
      <c r="M45" s="65">
        <v>0.1116088888888889</v>
      </c>
      <c r="N45" s="65">
        <v>3.0261990888531512E-3</v>
      </c>
      <c r="O45" s="65">
        <v>3.548471734475328E-2</v>
      </c>
      <c r="P45" s="65">
        <v>-4.9625395903142383E-2</v>
      </c>
      <c r="Q45" s="65">
        <v>6.5403259259259217E-2</v>
      </c>
      <c r="R45" s="65">
        <v>3.714806735540266E-3</v>
      </c>
      <c r="S45" s="65">
        <v>-7.8421102163847428E-2</v>
      </c>
      <c r="T45" s="65">
        <v>-7.2716934869389266E-2</v>
      </c>
      <c r="U45" s="65">
        <v>7.6148148148148131E-2</v>
      </c>
      <c r="V45" s="65">
        <v>1.544421903229432E-2</v>
      </c>
      <c r="W45" s="65">
        <v>-4.8799184352624987E-2</v>
      </c>
      <c r="X45" s="65">
        <v>-7.2716934869389266E-2</v>
      </c>
      <c r="Y45" s="65">
        <v>7.6148148148148131E-2</v>
      </c>
      <c r="Z45" s="65">
        <v>1.544421903229432E-2</v>
      </c>
      <c r="AA45" s="65">
        <v>-4.8799184352624987E-2</v>
      </c>
      <c r="AB45" s="65">
        <v>-4.3981655774378743E-2</v>
      </c>
      <c r="AC45" s="65">
        <v>-3.5460740740740793E-2</v>
      </c>
      <c r="AD45" s="65">
        <v>1.241801994344117E-2</v>
      </c>
      <c r="AE45" s="65">
        <v>-1.331446700787171E-2</v>
      </c>
      <c r="AF45" s="65" t="s">
        <v>1641</v>
      </c>
      <c r="AG45" s="65" t="s">
        <v>1642</v>
      </c>
      <c r="AH45" s="65">
        <v>0.21698019716062769</v>
      </c>
      <c r="AI45" s="65">
        <v>5.6407478030224141</v>
      </c>
      <c r="AJ45" s="65">
        <v>10.0998871180705</v>
      </c>
      <c r="AK45" s="65">
        <v>9.3781660434309853</v>
      </c>
      <c r="AL45" s="65">
        <v>174.15223753529651</v>
      </c>
      <c r="AM45" s="65">
        <v>51.666707804655722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6">
        <v>44</v>
      </c>
      <c r="B46" s="65"/>
      <c r="C46" s="65">
        <v>150</v>
      </c>
      <c r="D46" s="65">
        <v>7.1817636489868164E-2</v>
      </c>
      <c r="E46" s="65" t="b">
        <v>0</v>
      </c>
      <c r="F46" s="65">
        <v>1.033593091581949E-2</v>
      </c>
      <c r="G46" s="65">
        <v>1.227324007160061E-8</v>
      </c>
      <c r="H46" s="65">
        <v>1.064826805496216E-4</v>
      </c>
      <c r="I46" s="65">
        <v>1.4222222222179389E-5</v>
      </c>
      <c r="J46" s="65">
        <v>2.7063022921151869E-5</v>
      </c>
      <c r="K46" s="65">
        <v>1.6442935666520581E-2</v>
      </c>
      <c r="L46" s="65">
        <v>5.329078048844077E-2</v>
      </c>
      <c r="M46" s="65">
        <v>8.6528000000000022E-2</v>
      </c>
      <c r="N46" s="65">
        <v>2.988117593453465E-3</v>
      </c>
      <c r="O46" s="65">
        <v>4.002961866381393E-3</v>
      </c>
      <c r="P46" s="65">
        <v>8.2589343538849683E-2</v>
      </c>
      <c r="Q46" s="65">
        <v>3.7314370370370373E-2</v>
      </c>
      <c r="R46" s="65">
        <v>4.0740230968721862E-2</v>
      </c>
      <c r="S46" s="65">
        <v>-6.4293725976956994E-3</v>
      </c>
      <c r="T46" s="65">
        <v>8.2695826219399304E-2</v>
      </c>
      <c r="U46" s="65">
        <v>3.7300148148148193E-2</v>
      </c>
      <c r="V46" s="65">
        <v>4.0713167945800703E-2</v>
      </c>
      <c r="W46" s="65">
        <v>1.0013563068824879E-2</v>
      </c>
      <c r="X46" s="65">
        <v>8.2695826219399304E-2</v>
      </c>
      <c r="Y46" s="65">
        <v>3.7300148148148193E-2</v>
      </c>
      <c r="Z46" s="65">
        <v>4.0713167945800703E-2</v>
      </c>
      <c r="AA46" s="65">
        <v>1.0013563068824879E-2</v>
      </c>
      <c r="AB46" s="65">
        <v>2.9405045730958531E-2</v>
      </c>
      <c r="AC46" s="65">
        <v>-4.9227851851851842E-2</v>
      </c>
      <c r="AD46" s="65">
        <v>4.3701285539254169E-2</v>
      </c>
      <c r="AE46" s="65">
        <v>1.4016524935206271E-2</v>
      </c>
      <c r="AF46" s="65" t="s">
        <v>1643</v>
      </c>
      <c r="AG46" s="65" t="s">
        <v>1644</v>
      </c>
      <c r="AH46" s="65">
        <v>7.512243657421525</v>
      </c>
      <c r="AI46" s="65">
        <v>3.946355041163351</v>
      </c>
      <c r="AJ46" s="65">
        <v>7.5643051541888218</v>
      </c>
      <c r="AK46" s="65">
        <v>7.040859288484838</v>
      </c>
      <c r="AL46" s="65">
        <v>10.799817438987951</v>
      </c>
      <c r="AM46" s="65">
        <v>2.9477623044974148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6">
        <v>45</v>
      </c>
      <c r="B47" s="65"/>
      <c r="C47" s="65">
        <v>150</v>
      </c>
      <c r="D47" s="65">
        <v>7.5801372528076172E-2</v>
      </c>
      <c r="E47" s="65" t="b">
        <v>0</v>
      </c>
      <c r="F47" s="65">
        <v>4.073969767982564E-3</v>
      </c>
      <c r="G47" s="65">
        <v>7.5117293406572465E-7</v>
      </c>
      <c r="H47" s="65">
        <v>2.1828234862472651E-4</v>
      </c>
      <c r="I47" s="65">
        <v>6.1155555555555616E-4</v>
      </c>
      <c r="J47" s="65">
        <v>5.7404316284904305E-4</v>
      </c>
      <c r="K47" s="65">
        <v>3.2265925443991213E-2</v>
      </c>
      <c r="L47" s="65">
        <v>6.9855603155612733E-3</v>
      </c>
      <c r="M47" s="65">
        <v>5.7144888888888877E-2</v>
      </c>
      <c r="N47" s="65">
        <v>2.7561447511637759E-2</v>
      </c>
      <c r="O47" s="65">
        <v>2.153388204017485E-2</v>
      </c>
      <c r="P47" s="65">
        <v>0.15307245990961571</v>
      </c>
      <c r="Q47" s="65">
        <v>-1.148207407407403E-2</v>
      </c>
      <c r="R47" s="65">
        <v>5.8308006567679677E-2</v>
      </c>
      <c r="S47" s="65">
        <v>-6.6806354348470029E-2</v>
      </c>
      <c r="T47" s="65">
        <v>0.15285417756099101</v>
      </c>
      <c r="U47" s="65">
        <v>-1.087051851851847E-2</v>
      </c>
      <c r="V47" s="65">
        <v>5.773396340483064E-2</v>
      </c>
      <c r="W47" s="65">
        <v>-9.9072279792461235E-2</v>
      </c>
      <c r="X47" s="65">
        <v>0.15285417756099101</v>
      </c>
      <c r="Y47" s="65">
        <v>-1.087051851851847E-2</v>
      </c>
      <c r="Z47" s="65">
        <v>5.773396340483064E-2</v>
      </c>
      <c r="AA47" s="65">
        <v>-9.9072279792461235E-2</v>
      </c>
      <c r="AB47" s="65">
        <v>0.15983973787655231</v>
      </c>
      <c r="AC47" s="65">
        <v>-6.8015407407407358E-2</v>
      </c>
      <c r="AD47" s="65">
        <v>8.5295410916468403E-2</v>
      </c>
      <c r="AE47" s="65">
        <v>-0.1206061618326361</v>
      </c>
      <c r="AF47" s="65" t="s">
        <v>1645</v>
      </c>
      <c r="AG47" s="65" t="s">
        <v>1646</v>
      </c>
      <c r="AH47" s="65">
        <v>0.64962589252981706</v>
      </c>
      <c r="AI47" s="65">
        <v>2.8061592413179328</v>
      </c>
      <c r="AJ47" s="65">
        <v>4.7937547165099792</v>
      </c>
      <c r="AK47" s="65">
        <v>4.4745416193465237</v>
      </c>
      <c r="AL47" s="65">
        <v>172.4840432575227</v>
      </c>
      <c r="AM47" s="65">
        <v>35.964304608018871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6">
        <v>46</v>
      </c>
      <c r="B48" s="65"/>
      <c r="C48" s="65">
        <v>150</v>
      </c>
      <c r="D48" s="65">
        <v>5.5841445922851563E-2</v>
      </c>
      <c r="E48" s="65" t="b">
        <v>0</v>
      </c>
      <c r="F48" s="65">
        <v>2.131257753630223E-3</v>
      </c>
      <c r="G48" s="65">
        <v>8.1149445103050999E-7</v>
      </c>
      <c r="H48" s="65">
        <v>3.3163864324942122E-4</v>
      </c>
      <c r="I48" s="65">
        <v>2.0148148148130259E-5</v>
      </c>
      <c r="J48" s="65">
        <v>8.3731971997582505E-4</v>
      </c>
      <c r="K48" s="65">
        <v>3.1771200413325658E-2</v>
      </c>
      <c r="L48" s="65">
        <v>1.6930759058992311E-2</v>
      </c>
      <c r="M48" s="65">
        <v>4.1847703703703727E-2</v>
      </c>
      <c r="N48" s="65">
        <v>9.6631695650854568E-3</v>
      </c>
      <c r="O48" s="65">
        <v>4.4648420817330961E-3</v>
      </c>
      <c r="P48" s="65">
        <v>-3.3662439620888579E-2</v>
      </c>
      <c r="Q48" s="65">
        <v>8.6525629629629661E-2</v>
      </c>
      <c r="R48" s="65">
        <v>4.0229982054024963E-2</v>
      </c>
      <c r="S48" s="65">
        <v>1.5334423149676431E-2</v>
      </c>
      <c r="T48" s="65">
        <v>-3.3994078264138E-2</v>
      </c>
      <c r="U48" s="65">
        <v>8.6545777777777791E-2</v>
      </c>
      <c r="V48" s="65">
        <v>3.9392662334049137E-2</v>
      </c>
      <c r="W48" s="65">
        <v>4.7105623563002089E-2</v>
      </c>
      <c r="X48" s="65">
        <v>-3.3994078264138E-2</v>
      </c>
      <c r="Y48" s="65">
        <v>8.6545777777777791E-2</v>
      </c>
      <c r="Z48" s="65">
        <v>3.9392662334049137E-2</v>
      </c>
      <c r="AA48" s="65">
        <v>4.7105623563002089E-2</v>
      </c>
      <c r="AB48" s="65">
        <v>-5.0924837323130308E-2</v>
      </c>
      <c r="AC48" s="65">
        <v>4.4698074074074057E-2</v>
      </c>
      <c r="AD48" s="65">
        <v>4.9055831899134587E-2</v>
      </c>
      <c r="AE48" s="65">
        <v>5.1570465644735178E-2</v>
      </c>
      <c r="AF48" s="65" t="s">
        <v>1647</v>
      </c>
      <c r="AG48" s="65" t="s">
        <v>1648</v>
      </c>
      <c r="AH48" s="65">
        <v>3.0625745669087481</v>
      </c>
      <c r="AI48" s="65">
        <v>0.71986697697847712</v>
      </c>
      <c r="AJ48" s="65">
        <v>3.82291877992101</v>
      </c>
      <c r="AK48" s="65">
        <v>3.547331629337152</v>
      </c>
      <c r="AL48" s="65">
        <v>19.025232746011291</v>
      </c>
      <c r="AM48" s="65">
        <v>45.032418516531592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6">
        <v>47</v>
      </c>
      <c r="B49" s="65"/>
      <c r="C49" s="65">
        <v>150</v>
      </c>
      <c r="D49" s="65">
        <v>6.9796085357666016E-2</v>
      </c>
      <c r="E49" s="65" t="b">
        <v>0</v>
      </c>
      <c r="F49" s="65">
        <v>6.4160270450361258E-4</v>
      </c>
      <c r="G49" s="65">
        <v>5.9638440460610325E-8</v>
      </c>
      <c r="H49" s="65">
        <v>7.8731085483466079E-5</v>
      </c>
      <c r="I49" s="65">
        <v>1.2799999999997541E-4</v>
      </c>
      <c r="J49" s="65">
        <v>1.924989782809555E-4</v>
      </c>
      <c r="K49" s="65">
        <v>4.5547547636549023E-2</v>
      </c>
      <c r="L49" s="65">
        <v>9.02180373076647E-3</v>
      </c>
      <c r="M49" s="65">
        <v>1.6177777777777781E-2</v>
      </c>
      <c r="N49" s="65">
        <v>1.7276841960265198E-2</v>
      </c>
      <c r="O49" s="65">
        <v>7.9936069270200791E-3</v>
      </c>
      <c r="P49" s="65">
        <v>0.1152116856292256</v>
      </c>
      <c r="Q49" s="65">
        <v>-6.4248888888888939E-2</v>
      </c>
      <c r="R49" s="65">
        <v>-0.1227158237321254</v>
      </c>
      <c r="S49" s="65">
        <v>8.2719667368053848E-2</v>
      </c>
      <c r="T49" s="65">
        <v>0.1151329545437421</v>
      </c>
      <c r="U49" s="65">
        <v>-6.4120888888888963E-2</v>
      </c>
      <c r="V49" s="65">
        <v>-0.12252332475384441</v>
      </c>
      <c r="W49" s="65">
        <v>3.7172119731504832E-2</v>
      </c>
      <c r="X49" s="65">
        <v>0.1151329545437421</v>
      </c>
      <c r="Y49" s="65">
        <v>-6.4120888888888963E-2</v>
      </c>
      <c r="Z49" s="65">
        <v>-0.12252332475384441</v>
      </c>
      <c r="AA49" s="65">
        <v>3.7172119731504832E-2</v>
      </c>
      <c r="AB49" s="65">
        <v>0.1061111508129756</v>
      </c>
      <c r="AC49" s="65">
        <v>-8.029866666666674E-2</v>
      </c>
      <c r="AD49" s="65">
        <v>-0.13980016671410961</v>
      </c>
      <c r="AE49" s="65">
        <v>4.5165726658524911E-2</v>
      </c>
      <c r="AF49" s="65" t="s">
        <v>1649</v>
      </c>
      <c r="AG49" s="65" t="s">
        <v>1650</v>
      </c>
      <c r="AH49" s="65">
        <v>1.2986249274148101</v>
      </c>
      <c r="AI49" s="65">
        <v>0.66958383179392134</v>
      </c>
      <c r="AJ49" s="65">
        <v>1.2990861134859431</v>
      </c>
      <c r="AK49" s="65">
        <v>1.2160433369562691</v>
      </c>
      <c r="AL49" s="65">
        <v>12.83210214828698</v>
      </c>
      <c r="AM49" s="65">
        <v>15.045755921715379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6">
        <v>48</v>
      </c>
      <c r="B50" s="65"/>
      <c r="C50" s="65">
        <v>150</v>
      </c>
      <c r="D50" s="65">
        <v>6.5796375274658203E-2</v>
      </c>
      <c r="E50" s="65" t="b">
        <v>0</v>
      </c>
      <c r="F50" s="65">
        <v>1.6678468632315441E-2</v>
      </c>
      <c r="G50" s="65">
        <v>5.9449678805984231E-6</v>
      </c>
      <c r="H50" s="65">
        <v>3.8266654463370298E-4</v>
      </c>
      <c r="I50" s="65">
        <v>1.115259259259267E-3</v>
      </c>
      <c r="J50" s="65">
        <v>2.1341815716693362E-3</v>
      </c>
      <c r="K50" s="65">
        <v>2.95008025547524E-2</v>
      </c>
      <c r="L50" s="65">
        <v>8.1020141203144158E-3</v>
      </c>
      <c r="M50" s="65">
        <v>0.12649362962962971</v>
      </c>
      <c r="N50" s="65">
        <v>2.4742426369128431E-2</v>
      </c>
      <c r="O50" s="65">
        <v>1.4310075472074231E-2</v>
      </c>
      <c r="P50" s="65">
        <v>-0.25718607287514211</v>
      </c>
      <c r="Q50" s="65">
        <v>4.1246814814814778E-2</v>
      </c>
      <c r="R50" s="65">
        <v>-0.12728549828616989</v>
      </c>
      <c r="S50" s="65">
        <v>5.1952286622759247E-2</v>
      </c>
      <c r="T50" s="65">
        <v>-0.25756873941977582</v>
      </c>
      <c r="U50" s="65">
        <v>4.0131555555555518E-2</v>
      </c>
      <c r="V50" s="65">
        <v>-0.1294196798578392</v>
      </c>
      <c r="W50" s="65">
        <v>8.1453089177511651E-2</v>
      </c>
      <c r="X50" s="65">
        <v>-0.25756873941977582</v>
      </c>
      <c r="Y50" s="65">
        <v>4.0131555555555518E-2</v>
      </c>
      <c r="Z50" s="65">
        <v>-0.1294196798578392</v>
      </c>
      <c r="AA50" s="65">
        <v>8.1453089177511651E-2</v>
      </c>
      <c r="AB50" s="65">
        <v>-0.26567075354009018</v>
      </c>
      <c r="AC50" s="65">
        <v>-8.6362074074074147E-2</v>
      </c>
      <c r="AD50" s="65">
        <v>-0.10467725348871081</v>
      </c>
      <c r="AE50" s="65">
        <v>9.5763164649585883E-2</v>
      </c>
      <c r="AF50" s="65" t="s">
        <v>1651</v>
      </c>
      <c r="AG50" s="65" t="s">
        <v>1652</v>
      </c>
      <c r="AH50" s="65">
        <v>5.9613639564208594</v>
      </c>
      <c r="AI50" s="65">
        <v>1.9263762576056001</v>
      </c>
      <c r="AJ50" s="65">
        <v>11.085552389218851</v>
      </c>
      <c r="AK50" s="65">
        <v>10.31666663315087</v>
      </c>
      <c r="AL50" s="65">
        <v>35.104061056013698</v>
      </c>
      <c r="AM50" s="65">
        <v>10.57611166842652</v>
      </c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6">
        <v>49</v>
      </c>
      <c r="B51" s="65"/>
      <c r="C51" s="65">
        <v>150</v>
      </c>
      <c r="D51" s="65">
        <v>4.9877405166625977E-2</v>
      </c>
      <c r="E51" s="65" t="b">
        <v>0</v>
      </c>
      <c r="F51" s="65">
        <v>9.6321838384389607E-4</v>
      </c>
      <c r="G51" s="65">
        <v>6.5279750395164699E-7</v>
      </c>
      <c r="H51" s="65">
        <v>3.5658861734318148E-4</v>
      </c>
      <c r="I51" s="65">
        <v>3.8281481481476642E-4</v>
      </c>
      <c r="J51" s="65">
        <v>6.1570681293230886E-4</v>
      </c>
      <c r="K51" s="65">
        <v>2.5146811724702789E-3</v>
      </c>
      <c r="L51" s="65">
        <v>1.7329454858734161E-2</v>
      </c>
      <c r="M51" s="65">
        <v>1.505303703703696E-2</v>
      </c>
      <c r="N51" s="65">
        <v>2.0888141470810289E-2</v>
      </c>
      <c r="O51" s="65">
        <v>5.5630905937911757E-4</v>
      </c>
      <c r="P51" s="65">
        <v>0.1207338715759767</v>
      </c>
      <c r="Q51" s="65">
        <v>0.1046708148148148</v>
      </c>
      <c r="R51" s="65">
        <v>2.5260172013130081E-2</v>
      </c>
      <c r="S51" s="65">
        <v>0.14705034376223869</v>
      </c>
      <c r="T51" s="65">
        <v>0.1210904601933199</v>
      </c>
      <c r="U51" s="65">
        <v>0.10505362962962959</v>
      </c>
      <c r="V51" s="65">
        <v>2.587587882606239E-2</v>
      </c>
      <c r="W51" s="65">
        <v>0.14453566258976841</v>
      </c>
      <c r="X51" s="65">
        <v>0.1210904601933199</v>
      </c>
      <c r="Y51" s="65">
        <v>0.10505362962962959</v>
      </c>
      <c r="Z51" s="65">
        <v>2.587587882606239E-2</v>
      </c>
      <c r="AA51" s="65">
        <v>0.14453566258976841</v>
      </c>
      <c r="AB51" s="65">
        <v>0.13841991505205409</v>
      </c>
      <c r="AC51" s="65">
        <v>9.0000592592592632E-2</v>
      </c>
      <c r="AD51" s="65">
        <v>4.9877373552521028E-3</v>
      </c>
      <c r="AE51" s="65">
        <v>0.1450919716491475</v>
      </c>
      <c r="AF51" s="65" t="s">
        <v>1653</v>
      </c>
      <c r="AG51" s="65" t="s">
        <v>1654</v>
      </c>
      <c r="AH51" s="65">
        <v>1.314982684484324</v>
      </c>
      <c r="AI51" s="65">
        <v>2.6209946179628099</v>
      </c>
      <c r="AJ51" s="65">
        <v>1.3987921535729479</v>
      </c>
      <c r="AK51" s="65">
        <v>1.2963486088740259</v>
      </c>
      <c r="AL51" s="65">
        <v>21.574613721683651</v>
      </c>
      <c r="AM51" s="65">
        <v>48.277001283448051</v>
      </c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s="19" customFormat="1" x14ac:dyDescent="0.3"/>
    <row r="153" spans="1:104" s="19" customFormat="1" x14ac:dyDescent="0.3"/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G27" sqref="G27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26.44140625" style="19" customWidth="1"/>
    <col min="8" max="8" width="23.44140625" style="19" customWidth="1"/>
    <col min="9" max="16384" width="8.88671875" style="19"/>
  </cols>
  <sheetData>
    <row r="1" spans="1:8" x14ac:dyDescent="0.3">
      <c r="A1" s="49" t="s">
        <v>664</v>
      </c>
      <c r="B1" s="50" t="s">
        <v>665</v>
      </c>
      <c r="G1" s="19" t="s">
        <v>704</v>
      </c>
      <c r="H1" s="19" t="s">
        <v>705</v>
      </c>
    </row>
    <row r="2" spans="1:8" x14ac:dyDescent="0.3">
      <c r="A2" s="49" t="s">
        <v>666</v>
      </c>
      <c r="B2" s="50" t="b">
        <v>1</v>
      </c>
      <c r="E2" s="19" t="s">
        <v>682</v>
      </c>
      <c r="G2" s="19" t="s">
        <v>685</v>
      </c>
      <c r="H2" s="19" t="s">
        <v>685</v>
      </c>
    </row>
    <row r="3" spans="1:8" x14ac:dyDescent="0.3">
      <c r="A3" s="49" t="s">
        <v>667</v>
      </c>
      <c r="B3" s="56" t="b">
        <v>0</v>
      </c>
      <c r="E3" s="19" t="s">
        <v>683</v>
      </c>
      <c r="G3" s="19" t="s">
        <v>685</v>
      </c>
      <c r="H3" s="19" t="s">
        <v>686</v>
      </c>
    </row>
    <row r="4" spans="1:8" x14ac:dyDescent="0.3">
      <c r="A4" s="49" t="s">
        <v>668</v>
      </c>
      <c r="B4" s="50" t="b">
        <v>0</v>
      </c>
      <c r="E4" s="19" t="s">
        <v>684</v>
      </c>
      <c r="G4" s="19" t="s">
        <v>686</v>
      </c>
      <c r="H4" s="19" t="s">
        <v>685</v>
      </c>
    </row>
    <row r="5" spans="1:8" x14ac:dyDescent="0.3">
      <c r="A5" s="49" t="s">
        <v>669</v>
      </c>
      <c r="B5" s="50" t="b">
        <v>0</v>
      </c>
    </row>
    <row r="6" spans="1:8" x14ac:dyDescent="0.3">
      <c r="A6" s="49" t="s">
        <v>670</v>
      </c>
      <c r="B6" s="50">
        <v>0</v>
      </c>
    </row>
    <row r="7" spans="1:8" x14ac:dyDescent="0.3">
      <c r="A7" s="49" t="s">
        <v>671</v>
      </c>
      <c r="B7" s="56" t="b">
        <v>0</v>
      </c>
    </row>
    <row r="8" spans="1:8" x14ac:dyDescent="0.3">
      <c r="A8" s="49" t="s">
        <v>672</v>
      </c>
      <c r="B8" s="56">
        <v>0</v>
      </c>
    </row>
    <row r="9" spans="1:8" x14ac:dyDescent="0.3">
      <c r="A9" s="49" t="s">
        <v>673</v>
      </c>
      <c r="B9" s="56">
        <v>0</v>
      </c>
    </row>
    <row r="10" spans="1:8" x14ac:dyDescent="0.3">
      <c r="A10" s="49" t="s">
        <v>674</v>
      </c>
      <c r="B10" s="56">
        <v>0</v>
      </c>
    </row>
    <row r="11" spans="1:8" x14ac:dyDescent="0.3">
      <c r="A11" s="49" t="s">
        <v>675</v>
      </c>
      <c r="B11" s="50">
        <v>0</v>
      </c>
    </row>
    <row r="12" spans="1:8" x14ac:dyDescent="0.3">
      <c r="A12" s="49" t="s">
        <v>676</v>
      </c>
      <c r="B12" s="56" t="b">
        <v>1</v>
      </c>
    </row>
    <row r="13" spans="1:8" x14ac:dyDescent="0.3">
      <c r="A13" s="49" t="s">
        <v>677</v>
      </c>
      <c r="B13" s="50">
        <v>45</v>
      </c>
    </row>
    <row r="14" spans="1:8" x14ac:dyDescent="0.3">
      <c r="A14" s="49" t="s">
        <v>678</v>
      </c>
      <c r="B14" s="56" t="b">
        <v>1</v>
      </c>
    </row>
    <row r="15" spans="1:8" x14ac:dyDescent="0.3">
      <c r="A15" s="49" t="s">
        <v>679</v>
      </c>
      <c r="B15" s="50">
        <v>4</v>
      </c>
    </row>
    <row r="16" spans="1:8" x14ac:dyDescent="0.3">
      <c r="A16" s="49" t="s">
        <v>680</v>
      </c>
      <c r="B16" s="50" t="s">
        <v>681</v>
      </c>
    </row>
    <row r="18" spans="2:2" x14ac:dyDescent="0.3">
      <c r="B18" s="56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D22" sqref="D22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1" t="s">
        <v>657</v>
      </c>
      <c r="B1" s="50" t="s">
        <v>658</v>
      </c>
    </row>
    <row r="2" spans="1:2" x14ac:dyDescent="0.3">
      <c r="A2" s="51" t="s">
        <v>659</v>
      </c>
      <c r="B2" s="50">
        <v>80</v>
      </c>
    </row>
    <row r="3" spans="1:2" x14ac:dyDescent="0.3">
      <c r="A3" s="51" t="s">
        <v>660</v>
      </c>
      <c r="B3" s="50">
        <v>6</v>
      </c>
    </row>
    <row r="4" spans="1:2" x14ac:dyDescent="0.3">
      <c r="A4" s="51" t="s">
        <v>661</v>
      </c>
      <c r="B4" s="50" t="s">
        <v>662</v>
      </c>
    </row>
    <row r="5" spans="1:2" x14ac:dyDescent="0.3">
      <c r="A5" s="51" t="s">
        <v>663</v>
      </c>
      <c r="B5" s="50"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9" t="s">
        <v>640</v>
      </c>
      <c r="B1" s="50">
        <v>141342268922.6272</v>
      </c>
    </row>
    <row r="2" spans="1:2" x14ac:dyDescent="0.3">
      <c r="A2" s="49" t="s">
        <v>641</v>
      </c>
      <c r="B2" s="50">
        <v>9032115721.3971519</v>
      </c>
    </row>
    <row r="3" spans="1:2" x14ac:dyDescent="0.3">
      <c r="A3" s="49" t="s">
        <v>642</v>
      </c>
      <c r="B3" s="50">
        <v>4274741791.8062849</v>
      </c>
    </row>
    <row r="4" spans="1:2" x14ac:dyDescent="0.3">
      <c r="A4" s="49" t="s">
        <v>643</v>
      </c>
      <c r="B4" s="50">
        <v>0.32</v>
      </c>
    </row>
    <row r="5" spans="1:2" x14ac:dyDescent="0.3">
      <c r="A5" s="49" t="s">
        <v>644</v>
      </c>
      <c r="B5" s="50">
        <v>2.044878048780488E-2</v>
      </c>
    </row>
    <row r="6" spans="1:2" x14ac:dyDescent="0.3">
      <c r="A6" s="49" t="s">
        <v>645</v>
      </c>
      <c r="B6" s="50">
        <v>300.5</v>
      </c>
    </row>
    <row r="7" spans="1:2" x14ac:dyDescent="0.3">
      <c r="A7" s="49" t="s">
        <v>646</v>
      </c>
      <c r="B7" s="50">
        <v>0</v>
      </c>
    </row>
    <row r="8" spans="1:2" x14ac:dyDescent="0.3">
      <c r="A8" s="49" t="s">
        <v>647</v>
      </c>
      <c r="B8" s="50">
        <v>1.905E-4</v>
      </c>
    </row>
    <row r="9" spans="1:2" x14ac:dyDescent="0.3">
      <c r="A9" s="49" t="s">
        <v>648</v>
      </c>
      <c r="B9" s="50">
        <v>142273249546.39069</v>
      </c>
    </row>
    <row r="10" spans="1:2" x14ac:dyDescent="0.3">
      <c r="A10" s="49" t="s">
        <v>649</v>
      </c>
      <c r="B10" s="50">
        <v>2909314449.260828</v>
      </c>
    </row>
    <row r="11" spans="1:2" x14ac:dyDescent="0.3">
      <c r="A11" s="49" t="s">
        <v>650</v>
      </c>
      <c r="B11" s="50">
        <v>9091607653.9400864</v>
      </c>
    </row>
    <row r="12" spans="1:2" x14ac:dyDescent="0.3">
      <c r="A12" s="49" t="s">
        <v>651</v>
      </c>
      <c r="B12" s="50">
        <v>4274741791.8062849</v>
      </c>
    </row>
    <row r="13" spans="1:2" x14ac:dyDescent="0.3">
      <c r="A13" s="49" t="s">
        <v>652</v>
      </c>
      <c r="B13" s="50">
        <v>59626520958.342377</v>
      </c>
    </row>
    <row r="14" spans="1:2" x14ac:dyDescent="0.3">
      <c r="A14" s="49" t="s">
        <v>653</v>
      </c>
      <c r="B14" s="50">
        <v>66590820946.225281</v>
      </c>
    </row>
    <row r="15" spans="1:2" x14ac:dyDescent="0.3">
      <c r="A15" s="49" t="s">
        <v>654</v>
      </c>
      <c r="B15" s="50">
        <v>16055907641.82299</v>
      </c>
    </row>
    <row r="16" spans="1:2" x14ac:dyDescent="0.3">
      <c r="A16" s="49" t="s">
        <v>655</v>
      </c>
      <c r="B16" s="50">
        <v>18965222091.08382</v>
      </c>
    </row>
    <row r="17" spans="1:2" x14ac:dyDescent="0.3">
      <c r="A17" s="49" t="s">
        <v>656</v>
      </c>
      <c r="B17" s="50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48"/>
  <sheetViews>
    <sheetView topLeftCell="A36" zoomScale="85" zoomScaleNormal="85" workbookViewId="0">
      <selection activeCell="C63" sqref="C63:D63"/>
    </sheetView>
  </sheetViews>
  <sheetFormatPr defaultColWidth="8.88671875" defaultRowHeight="14.4" x14ac:dyDescent="0.3"/>
  <cols>
    <col min="1" max="1" width="30.33203125" style="55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55"/>
  </cols>
  <sheetData>
    <row r="1" spans="1:63" s="23" customFormat="1" ht="15" thickBot="1" x14ac:dyDescent="0.35">
      <c r="A1" s="31"/>
      <c r="B1" s="52" t="s">
        <v>687</v>
      </c>
      <c r="C1" s="52" t="s">
        <v>688</v>
      </c>
      <c r="D1" s="52" t="s">
        <v>689</v>
      </c>
      <c r="E1" s="52" t="s">
        <v>690</v>
      </c>
      <c r="F1" s="52" t="s">
        <v>691</v>
      </c>
      <c r="G1" s="52" t="s">
        <v>692</v>
      </c>
      <c r="H1" s="52" t="s">
        <v>693</v>
      </c>
      <c r="I1" s="52" t="s">
        <v>694</v>
      </c>
      <c r="J1" s="52" t="s">
        <v>695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3" s="17" customFormat="1" ht="15" thickBot="1" x14ac:dyDescent="0.35">
      <c r="A2" s="16" t="s">
        <v>2</v>
      </c>
      <c r="B2" s="47">
        <f>AVERAGE(B15:B164)</f>
        <v>8.6821060607999989E-4</v>
      </c>
      <c r="C2" s="47">
        <f t="shared" ref="C2:J2" si="0">AVERAGE(C15:C164)</f>
        <v>1.1619032767035473E-2</v>
      </c>
      <c r="D2" s="47">
        <f t="shared" si="0"/>
        <v>1.3953811039258251E-2</v>
      </c>
      <c r="E2" s="47">
        <f t="shared" si="0"/>
        <v>5.5681070080000015E-5</v>
      </c>
      <c r="F2" s="47">
        <f t="shared" si="0"/>
        <v>2.1151898021346989E-3</v>
      </c>
      <c r="G2" s="47">
        <f t="shared" si="0"/>
        <v>1.135003670204407E-3</v>
      </c>
      <c r="H2" s="47">
        <f t="shared" si="0"/>
        <v>1.5355408434567915E-6</v>
      </c>
      <c r="I2" s="47">
        <f t="shared" si="0"/>
        <v>2.3021363737804314E-4</v>
      </c>
      <c r="J2" s="47">
        <f t="shared" si="0"/>
        <v>3.747232400759952E-4</v>
      </c>
      <c r="K2" s="42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18"/>
    </row>
    <row r="3" spans="1:63" s="5" customFormat="1" ht="15" thickBot="1" x14ac:dyDescent="0.35">
      <c r="A3" s="3" t="s">
        <v>3</v>
      </c>
      <c r="B3" s="46">
        <f>_xlfn.STDEV.S(B15:B164)</f>
        <v>1.9928961460461601E-3</v>
      </c>
      <c r="C3" s="46">
        <f t="shared" ref="C3:J3" si="1">_xlfn.STDEV.S(C15:C164)</f>
        <v>2.2484285114140017E-2</v>
      </c>
      <c r="D3" s="46">
        <f t="shared" si="1"/>
        <v>2.2742898268979468E-2</v>
      </c>
      <c r="E3" s="46">
        <f t="shared" si="1"/>
        <v>2.9548973168988226E-4</v>
      </c>
      <c r="F3" s="46">
        <f t="shared" si="1"/>
        <v>4.313989202759036E-3</v>
      </c>
      <c r="G3" s="46">
        <f t="shared" si="1"/>
        <v>3.8799146012884534E-3</v>
      </c>
      <c r="H3" s="46">
        <f t="shared" si="1"/>
        <v>2.4420534653407359E-6</v>
      </c>
      <c r="I3" s="46">
        <f t="shared" si="1"/>
        <v>1.0456104936293243E-3</v>
      </c>
      <c r="J3" s="46">
        <f t="shared" si="1"/>
        <v>1.1727818143708033E-3</v>
      </c>
      <c r="K3" s="42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4"/>
    </row>
    <row r="4" spans="1:63" s="5" customFormat="1" ht="15" thickBot="1" x14ac:dyDescent="0.35">
      <c r="A4" s="3" t="s">
        <v>4</v>
      </c>
      <c r="B4" s="48">
        <f>MAX(0.000000000001, MIN(B15:B164))</f>
        <v>6.0620800000000468E-7</v>
      </c>
      <c r="C4" s="48">
        <f t="shared" ref="C4:J4" si="2">MAX(0.000000000001, MIN(C15:C164))</f>
        <v>2.5054138862780999E-5</v>
      </c>
      <c r="D4" s="48">
        <f t="shared" si="2"/>
        <v>3.1876018642701881E-7</v>
      </c>
      <c r="E4" s="48">
        <f t="shared" si="2"/>
        <v>2.1849600000000659E-7</v>
      </c>
      <c r="F4" s="48">
        <f t="shared" si="2"/>
        <v>1.0454034988537429E-7</v>
      </c>
      <c r="G4" s="48">
        <f t="shared" si="2"/>
        <v>3.238535419112316E-8</v>
      </c>
      <c r="H4" s="48">
        <f t="shared" si="2"/>
        <v>2.826183813441495E-8</v>
      </c>
      <c r="I4" s="48">
        <f t="shared" si="2"/>
        <v>7.2308425437632747E-9</v>
      </c>
      <c r="J4" s="48">
        <f t="shared" si="2"/>
        <v>5.8282267640766623E-9</v>
      </c>
      <c r="K4" s="42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4"/>
    </row>
    <row r="5" spans="1:63" s="5" customFormat="1" ht="15" thickBot="1" x14ac:dyDescent="0.35">
      <c r="A5" s="3" t="s">
        <v>5</v>
      </c>
      <c r="B5" s="46">
        <f>QUARTILE(B15:B164, 1)</f>
        <v>1.0707148800000049E-4</v>
      </c>
      <c r="C5" s="46">
        <f t="shared" ref="C5:J5" si="3">QUARTILE(C15:C164, 1)</f>
        <v>5.1559863636899735E-4</v>
      </c>
      <c r="D5" s="46">
        <f t="shared" si="3"/>
        <v>5.6460018500471777E-4</v>
      </c>
      <c r="E5" s="46">
        <f t="shared" si="3"/>
        <v>2.6301759999999814E-6</v>
      </c>
      <c r="F5" s="46">
        <f t="shared" si="3"/>
        <v>1.4113529593101481E-5</v>
      </c>
      <c r="G5" s="46">
        <f t="shared" si="3"/>
        <v>2.5639203096975854E-6</v>
      </c>
      <c r="H5" s="46">
        <f t="shared" si="3"/>
        <v>3.0455080384086497E-7</v>
      </c>
      <c r="I5" s="46">
        <f t="shared" si="3"/>
        <v>3.8188802940385857E-7</v>
      </c>
      <c r="J5" s="46">
        <f t="shared" si="3"/>
        <v>6.9670922879881465E-8</v>
      </c>
      <c r="K5" s="42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4"/>
    </row>
    <row r="6" spans="1:63" s="5" customFormat="1" ht="15" thickBot="1" x14ac:dyDescent="0.35">
      <c r="A6" s="3" t="s">
        <v>6</v>
      </c>
      <c r="B6" s="46">
        <f>MEDIAN(B15:B164)</f>
        <v>2.5263718400000062E-4</v>
      </c>
      <c r="C6" s="46">
        <f t="shared" ref="C6:J6" si="4">MEDIAN(C15:C164)</f>
        <v>1.8569687462823439E-3</v>
      </c>
      <c r="D6" s="46">
        <f t="shared" si="4"/>
        <v>3.7460651128892802E-3</v>
      </c>
      <c r="E6" s="46">
        <f t="shared" si="4"/>
        <v>8.1857920000000274E-6</v>
      </c>
      <c r="F6" s="46">
        <f t="shared" si="4"/>
        <v>7.1015597347456435E-5</v>
      </c>
      <c r="G6" s="46">
        <f t="shared" si="4"/>
        <v>1.403148322166872E-5</v>
      </c>
      <c r="H6" s="46">
        <f t="shared" si="4"/>
        <v>5.6088792318246691E-7</v>
      </c>
      <c r="I6" s="46">
        <f t="shared" si="4"/>
        <v>1.2966973685106994E-6</v>
      </c>
      <c r="J6" s="46">
        <f t="shared" si="4"/>
        <v>6.9698988176929066E-7</v>
      </c>
      <c r="K6" s="42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4"/>
    </row>
    <row r="7" spans="1:63" s="5" customFormat="1" ht="15" thickBot="1" x14ac:dyDescent="0.35">
      <c r="A7" s="3" t="s">
        <v>7</v>
      </c>
      <c r="B7" s="46">
        <f>QUARTILE(B15:B164, 3)</f>
        <v>6.4463257600000086E-4</v>
      </c>
      <c r="C7" s="46">
        <f t="shared" ref="C7:J7" si="5">QUARTILE(C15:C164, 3)</f>
        <v>6.8608007777751154E-3</v>
      </c>
      <c r="D7" s="46">
        <f t="shared" si="5"/>
        <v>1.6775938410235291E-2</v>
      </c>
      <c r="E7" s="46">
        <f t="shared" si="5"/>
        <v>1.2655007999999941E-5</v>
      </c>
      <c r="F7" s="46">
        <f t="shared" si="5"/>
        <v>1.188656936248318E-3</v>
      </c>
      <c r="G7" s="46">
        <f t="shared" si="5"/>
        <v>4.914556308844398E-5</v>
      </c>
      <c r="H7" s="46">
        <f t="shared" si="5"/>
        <v>1.3684264032922173E-6</v>
      </c>
      <c r="I7" s="46">
        <f t="shared" si="5"/>
        <v>1.6837179164228804E-5</v>
      </c>
      <c r="J7" s="46">
        <f t="shared" si="5"/>
        <v>3.423135450285135E-6</v>
      </c>
      <c r="K7" s="42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4"/>
    </row>
    <row r="8" spans="1:63" s="17" customFormat="1" ht="15" thickBot="1" x14ac:dyDescent="0.35">
      <c r="A8" s="16" t="s">
        <v>8</v>
      </c>
      <c r="B8" s="46">
        <f>MAX(B15:B164)</f>
        <v>1.0043490303999999E-2</v>
      </c>
      <c r="C8" s="46">
        <f t="shared" ref="C8:J8" si="6">MAX(C15:C164)</f>
        <v>0.1087014443795811</v>
      </c>
      <c r="D8" s="46">
        <f t="shared" si="6"/>
        <v>9.8167738713306266E-2</v>
      </c>
      <c r="E8" s="46">
        <f t="shared" si="6"/>
        <v>2.0971539199999998E-3</v>
      </c>
      <c r="F8" s="46">
        <f t="shared" si="6"/>
        <v>1.747674790527546E-2</v>
      </c>
      <c r="G8" s="46">
        <f t="shared" si="6"/>
        <v>2.1617742005657609E-2</v>
      </c>
      <c r="H8" s="46">
        <f t="shared" si="6"/>
        <v>1.249177740466462E-5</v>
      </c>
      <c r="I8" s="46">
        <f t="shared" si="6"/>
        <v>7.1141296610775203E-3</v>
      </c>
      <c r="J8" s="46">
        <f t="shared" si="6"/>
        <v>5.3388176887530937E-3</v>
      </c>
      <c r="K8" s="42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18"/>
    </row>
    <row r="9" spans="1:63" s="8" customFormat="1" ht="15" thickBot="1" x14ac:dyDescent="0.35">
      <c r="A9" s="6"/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9"/>
      <c r="L9" s="42"/>
      <c r="M9" s="41"/>
      <c r="N9" s="41"/>
      <c r="O9" s="41"/>
      <c r="P9" s="41"/>
      <c r="Q9" s="41"/>
      <c r="R9" s="41"/>
      <c r="S9" s="40"/>
      <c r="T9" s="40"/>
      <c r="U9" s="40"/>
      <c r="V9" s="40"/>
      <c r="W9" s="40"/>
      <c r="X9" s="40"/>
      <c r="Y9" s="40"/>
      <c r="Z9" s="40"/>
      <c r="AA9" s="40"/>
      <c r="AB9" s="4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7"/>
    </row>
    <row r="10" spans="1:63" s="5" customFormat="1" ht="15" thickBot="1" x14ac:dyDescent="0.35">
      <c r="A10" s="3" t="s">
        <v>9</v>
      </c>
      <c r="B10" s="10">
        <f t="shared" ref="B10:J10" si="7">B5</f>
        <v>1.0707148800000049E-4</v>
      </c>
      <c r="C10" s="11">
        <f t="shared" si="7"/>
        <v>5.1559863636899735E-4</v>
      </c>
      <c r="D10" s="9">
        <f t="shared" si="7"/>
        <v>5.6460018500471777E-4</v>
      </c>
      <c r="E10" s="9">
        <f t="shared" si="7"/>
        <v>2.6301759999999814E-6</v>
      </c>
      <c r="F10" s="9">
        <f t="shared" si="7"/>
        <v>1.4113529593101481E-5</v>
      </c>
      <c r="G10" s="9">
        <f t="shared" si="7"/>
        <v>2.5639203096975854E-6</v>
      </c>
      <c r="H10" s="10">
        <f t="shared" si="7"/>
        <v>3.0455080384086497E-7</v>
      </c>
      <c r="I10" s="11">
        <f t="shared" si="7"/>
        <v>3.8188802940385857E-7</v>
      </c>
      <c r="J10" s="9">
        <f t="shared" si="7"/>
        <v>6.9670922879881465E-8</v>
      </c>
      <c r="K10" s="42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4"/>
    </row>
    <row r="11" spans="1:63" s="5" customFormat="1" ht="15" thickBot="1" x14ac:dyDescent="0.35">
      <c r="A11" s="3" t="s">
        <v>10</v>
      </c>
      <c r="B11" s="10">
        <f>B6-B5</f>
        <v>1.4556569600000013E-4</v>
      </c>
      <c r="C11" s="11">
        <f t="shared" ref="B11:J12" si="8">C6-C5</f>
        <v>1.3413701099133466E-3</v>
      </c>
      <c r="D11" s="9">
        <f t="shared" si="8"/>
        <v>3.1814649278845623E-3</v>
      </c>
      <c r="E11" s="9">
        <f t="shared" si="8"/>
        <v>5.555616000000046E-6</v>
      </c>
      <c r="F11" s="9">
        <f t="shared" si="8"/>
        <v>5.6902067754354954E-5</v>
      </c>
      <c r="G11" s="9">
        <f t="shared" si="8"/>
        <v>1.1467562911971134E-5</v>
      </c>
      <c r="H11" s="10">
        <f>H6-H5</f>
        <v>2.5633711934160194E-7</v>
      </c>
      <c r="I11" s="11">
        <f t="shared" ref="I11:J11" si="9">I6-I5</f>
        <v>9.1480933910684093E-7</v>
      </c>
      <c r="J11" s="9">
        <f t="shared" si="9"/>
        <v>6.2731895888940923E-7</v>
      </c>
      <c r="K11" s="42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4"/>
    </row>
    <row r="12" spans="1:63" s="5" customFormat="1" ht="15" thickBot="1" x14ac:dyDescent="0.35">
      <c r="A12" s="3" t="s">
        <v>11</v>
      </c>
      <c r="B12" s="10">
        <f t="shared" si="8"/>
        <v>3.9199539200000024E-4</v>
      </c>
      <c r="C12" s="11">
        <f t="shared" si="8"/>
        <v>5.0038320314927717E-3</v>
      </c>
      <c r="D12" s="9">
        <f t="shared" si="8"/>
        <v>1.302987329734601E-2</v>
      </c>
      <c r="E12" s="9">
        <f t="shared" si="8"/>
        <v>4.4692159999999135E-6</v>
      </c>
      <c r="F12" s="9">
        <f t="shared" si="8"/>
        <v>1.1176413389008615E-3</v>
      </c>
      <c r="G12" s="9">
        <f t="shared" si="8"/>
        <v>3.5114079866775258E-5</v>
      </c>
      <c r="H12" s="10">
        <f t="shared" si="8"/>
        <v>8.0753848010975041E-7</v>
      </c>
      <c r="I12" s="11">
        <f t="shared" si="8"/>
        <v>1.5540481795718105E-5</v>
      </c>
      <c r="J12" s="9">
        <f t="shared" si="8"/>
        <v>2.7261455685158441E-6</v>
      </c>
      <c r="K12" s="42"/>
      <c r="L12" s="42"/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4"/>
    </row>
    <row r="13" spans="1:63" s="5" customFormat="1" ht="15" thickBot="1" x14ac:dyDescent="0.35">
      <c r="A13" s="3" t="s">
        <v>12</v>
      </c>
      <c r="B13" s="10">
        <f>B5-B4</f>
        <v>1.0646528000000049E-4</v>
      </c>
      <c r="C13" s="11">
        <f>C5-C4</f>
        <v>4.9054449750621633E-4</v>
      </c>
      <c r="D13" s="9">
        <f t="shared" ref="D13:G13" si="10">D5-D4</f>
        <v>5.6428142481829071E-4</v>
      </c>
      <c r="E13" s="9">
        <f t="shared" si="10"/>
        <v>2.4116799999999746E-6</v>
      </c>
      <c r="F13" s="9">
        <f t="shared" si="10"/>
        <v>1.4008989243216106E-5</v>
      </c>
      <c r="G13" s="9">
        <f t="shared" si="10"/>
        <v>2.5315349555064623E-6</v>
      </c>
      <c r="H13" s="10">
        <f>H5-H4</f>
        <v>2.7628896570645004E-7</v>
      </c>
      <c r="I13" s="11">
        <f t="shared" ref="I13:J13" si="11">I5-I4</f>
        <v>3.7465718686009531E-7</v>
      </c>
      <c r="J13" s="9">
        <f t="shared" si="11"/>
        <v>6.3842696115804803E-8</v>
      </c>
      <c r="K13" s="42"/>
      <c r="L13" s="42"/>
      <c r="M13" s="41"/>
      <c r="N13" s="41"/>
      <c r="O13" s="41"/>
      <c r="P13" s="41"/>
      <c r="Q13" s="41"/>
      <c r="R13" s="41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4"/>
    </row>
    <row r="14" spans="1:63" s="5" customFormat="1" ht="15" thickBot="1" x14ac:dyDescent="0.35">
      <c r="A14" s="3" t="s">
        <v>13</v>
      </c>
      <c r="B14" s="10">
        <f t="shared" ref="B14:J14" si="12">B8-B7</f>
        <v>9.3988577279999989E-3</v>
      </c>
      <c r="C14" s="11">
        <f>C8-C7</f>
        <v>0.10184064360180597</v>
      </c>
      <c r="D14" s="9">
        <f t="shared" si="12"/>
        <v>8.1391800303070971E-2</v>
      </c>
      <c r="E14" s="9">
        <f t="shared" si="12"/>
        <v>2.084498912E-3</v>
      </c>
      <c r="F14" s="9">
        <f t="shared" si="12"/>
        <v>1.6288090969027141E-2</v>
      </c>
      <c r="G14" s="9">
        <f t="shared" si="12"/>
        <v>2.1568596442569164E-2</v>
      </c>
      <c r="H14" s="10">
        <f t="shared" si="12"/>
        <v>1.1123351001372404E-5</v>
      </c>
      <c r="I14" s="11">
        <f t="shared" si="12"/>
        <v>7.0972924819132912E-3</v>
      </c>
      <c r="J14" s="9">
        <f t="shared" si="12"/>
        <v>5.3353945533028083E-3</v>
      </c>
      <c r="K14" s="42"/>
      <c r="L14" s="42"/>
      <c r="M14" s="41"/>
      <c r="N14" s="41"/>
      <c r="O14" s="41"/>
      <c r="P14" s="41"/>
      <c r="Q14" s="41"/>
      <c r="R14" s="41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4"/>
    </row>
    <row r="15" spans="1:63" x14ac:dyDescent="0.3">
      <c r="A15" s="2"/>
      <c r="B15" s="12">
        <f>'trad-50'!G2</f>
        <v>6.5720729599999979E-3</v>
      </c>
      <c r="C15" s="12">
        <f>'3060-50'!G2</f>
        <v>4.8613571727760489E-3</v>
      </c>
      <c r="D15" s="12">
        <f>'15-50'!G2</f>
        <v>4.645430781912788E-4</v>
      </c>
      <c r="E15" s="12">
        <f>'trad-100'!G2</f>
        <v>4.7856640000000428E-6</v>
      </c>
      <c r="F15" s="12">
        <f>'3060-100'!G2</f>
        <v>8.2505122608250779E-6</v>
      </c>
      <c r="G15" s="12">
        <f>'15-100'!G2</f>
        <v>1.4583178121765661E-2</v>
      </c>
      <c r="H15" s="12">
        <f>'trad-150'!G2</f>
        <v>3.4690703978050691E-7</v>
      </c>
      <c r="I15" s="12">
        <f>'3060-150'!G2</f>
        <v>7.8740189927464702E-7</v>
      </c>
      <c r="J15" s="12">
        <f>'15-150'!G2</f>
        <v>2.9881634996619499E-7</v>
      </c>
      <c r="K15" s="42"/>
      <c r="L15" s="42"/>
      <c r="M15" s="41"/>
      <c r="N15" s="41"/>
      <c r="O15" s="41"/>
      <c r="P15" s="41"/>
      <c r="Q15" s="41"/>
      <c r="R15" s="41"/>
    </row>
    <row r="16" spans="1:63" x14ac:dyDescent="0.3">
      <c r="B16" s="12">
        <f>'trad-50'!G3</f>
        <v>1.354383360000001E-3</v>
      </c>
      <c r="C16" s="12">
        <f>'3060-50'!G3</f>
        <v>5.1559863636899735E-4</v>
      </c>
      <c r="D16" s="12">
        <f>'15-50'!G3</f>
        <v>1.224798370078933E-3</v>
      </c>
      <c r="E16" s="12">
        <f>'trad-100'!G3</f>
        <v>4.7833599999999741E-6</v>
      </c>
      <c r="F16" s="12">
        <f>'3060-100'!G3</f>
        <v>1.809475079687636E-5</v>
      </c>
      <c r="G16" s="12">
        <f>'15-100'!G3</f>
        <v>1.059199161282848E-5</v>
      </c>
      <c r="H16" s="12">
        <f>'trad-150'!G3</f>
        <v>7.7840855967071034E-8</v>
      </c>
      <c r="I16" s="12">
        <f>'3060-150'!G3</f>
        <v>2.1579248608310101E-5</v>
      </c>
      <c r="J16" s="12">
        <f>'15-150'!G3</f>
        <v>1.57989772385533E-7</v>
      </c>
      <c r="K16" s="42"/>
      <c r="L16" s="42"/>
      <c r="M16" s="41"/>
      <c r="N16" s="41"/>
      <c r="O16" s="41"/>
      <c r="P16" s="41"/>
      <c r="Q16" s="41"/>
      <c r="R16" s="41"/>
    </row>
    <row r="17" spans="2:18" x14ac:dyDescent="0.3">
      <c r="B17" s="12">
        <f>'trad-50'!G4</f>
        <v>4.8454041600000001E-4</v>
      </c>
      <c r="C17" s="12">
        <f>'3060-50'!G4</f>
        <v>5.0579664614851926E-3</v>
      </c>
      <c r="D17" s="12">
        <f>'15-50'!G4</f>
        <v>5.8402522745951606E-3</v>
      </c>
      <c r="E17" s="12">
        <f>'trad-100'!G4</f>
        <v>3.8163455999999947E-5</v>
      </c>
      <c r="F17" s="12">
        <f>'3060-100'!G4</f>
        <v>1.1132877974165709E-4</v>
      </c>
      <c r="G17" s="12">
        <f>'15-100'!G4</f>
        <v>2.959688400119407E-5</v>
      </c>
      <c r="H17" s="12">
        <f>'trad-150'!G4</f>
        <v>3.7975370096019663E-7</v>
      </c>
      <c r="I17" s="12">
        <f>'3060-150'!G4</f>
        <v>1.297883965000299E-8</v>
      </c>
      <c r="J17" s="12">
        <f>'15-150'!G4</f>
        <v>5.3388176887530937E-3</v>
      </c>
      <c r="K17" s="42"/>
      <c r="L17" s="42"/>
      <c r="M17" s="41"/>
      <c r="N17" s="41"/>
      <c r="O17" s="41"/>
      <c r="P17" s="41"/>
      <c r="Q17" s="41"/>
      <c r="R17" s="41"/>
    </row>
    <row r="18" spans="2:18" x14ac:dyDescent="0.3">
      <c r="B18" s="12">
        <f>'trad-50'!G5</f>
        <v>1.2605030399999979E-4</v>
      </c>
      <c r="C18" s="12">
        <f>'3060-50'!G5</f>
        <v>1.164739785751372E-2</v>
      </c>
      <c r="D18" s="12">
        <f>'15-50'!G5</f>
        <v>8.2475514403313591E-2</v>
      </c>
      <c r="E18" s="12">
        <f>'trad-100'!G5</f>
        <v>1.2259199999999971E-5</v>
      </c>
      <c r="F18" s="12">
        <f>'3060-100'!G5</f>
        <v>1.0454034988537429E-7</v>
      </c>
      <c r="G18" s="12">
        <f>'15-100'!G5</f>
        <v>3.629516529810801E-6</v>
      </c>
      <c r="H18" s="12">
        <f>'trad-150'!G5</f>
        <v>3.4631146227708231E-7</v>
      </c>
      <c r="I18" s="12">
        <f>'3060-150'!G5</f>
        <v>9.8154074025592489E-7</v>
      </c>
      <c r="J18" s="12">
        <f>'15-150'!G5</f>
        <v>2.4335147430402952E-7</v>
      </c>
      <c r="K18" s="42"/>
      <c r="L18" s="42"/>
      <c r="M18" s="41"/>
      <c r="N18" s="41"/>
      <c r="O18" s="41"/>
      <c r="P18" s="41"/>
      <c r="Q18" s="41"/>
      <c r="R18" s="41"/>
    </row>
    <row r="19" spans="2:18" x14ac:dyDescent="0.3">
      <c r="B19" s="12">
        <f>'trad-50'!G6</f>
        <v>1.114030079999998E-4</v>
      </c>
      <c r="C19" s="12">
        <f>'3060-50'!G6</f>
        <v>1.0498313476271671E-3</v>
      </c>
      <c r="D19" s="12">
        <f>'15-50'!G6</f>
        <v>5.8942967503332013E-5</v>
      </c>
      <c r="E19" s="12">
        <f>'trad-100'!G6</f>
        <v>1.087577600000003E-5</v>
      </c>
      <c r="F19" s="12">
        <f>'3060-100'!G6</f>
        <v>1.416410735305353E-5</v>
      </c>
      <c r="G19" s="12">
        <f>'15-100'!G6</f>
        <v>1.358179242769473E-5</v>
      </c>
      <c r="H19" s="12">
        <f>'trad-150'!G6</f>
        <v>3.5035689437582892E-7</v>
      </c>
      <c r="I19" s="12">
        <f>'3060-150'!G6</f>
        <v>2.019988591360856E-3</v>
      </c>
      <c r="J19" s="12">
        <f>'15-150'!G6</f>
        <v>2.3315835360033831E-3</v>
      </c>
      <c r="K19" s="42"/>
      <c r="L19" s="42"/>
      <c r="M19" s="41"/>
      <c r="N19" s="41"/>
      <c r="O19" s="41"/>
      <c r="P19" s="41"/>
      <c r="Q19" s="41"/>
      <c r="R19" s="41"/>
    </row>
    <row r="20" spans="2:18" x14ac:dyDescent="0.3">
      <c r="B20" s="12">
        <f>'trad-50'!G7</f>
        <v>2.200616960000006E-4</v>
      </c>
      <c r="C20" s="12">
        <f>'3060-50'!G7</f>
        <v>1.159295505427224E-2</v>
      </c>
      <c r="D20" s="12">
        <f>'15-50'!G7</f>
        <v>7.3963121737879896E-3</v>
      </c>
      <c r="E20" s="12">
        <f>'trad-100'!G7</f>
        <v>1.09105920000001E-5</v>
      </c>
      <c r="F20" s="12">
        <f>'3060-100'!G7</f>
        <v>2.3084084810477561E-6</v>
      </c>
      <c r="G20" s="12">
        <f>'15-100'!G7</f>
        <v>9.625748259936062E-4</v>
      </c>
      <c r="H20" s="12">
        <f>'trad-150'!G7</f>
        <v>1.501877903977937E-6</v>
      </c>
      <c r="I20" s="12">
        <f>'3060-150'!G7</f>
        <v>3.7300036673749282E-7</v>
      </c>
      <c r="J20" s="12">
        <f>'15-150'!G7</f>
        <v>1.8045791292722551E-6</v>
      </c>
      <c r="K20" s="42"/>
      <c r="L20" s="42"/>
      <c r="M20" s="41"/>
      <c r="N20" s="41"/>
      <c r="O20" s="41"/>
      <c r="P20" s="41"/>
      <c r="Q20" s="41"/>
      <c r="R20" s="41"/>
    </row>
    <row r="21" spans="2:18" x14ac:dyDescent="0.3">
      <c r="B21" s="12">
        <f>'trad-50'!G8</f>
        <v>8.5997977599999807E-4</v>
      </c>
      <c r="C21" s="12">
        <f>'3060-50'!G8</f>
        <v>1.2168575811234419E-3</v>
      </c>
      <c r="D21" s="12">
        <f>'15-50'!G8</f>
        <v>5.1745740598096238E-3</v>
      </c>
      <c r="E21" s="12">
        <f>'trad-100'!G8</f>
        <v>2.0971539199999998E-3</v>
      </c>
      <c r="F21" s="12">
        <f>'3060-100'!G8</f>
        <v>8.3676764448273623E-6</v>
      </c>
      <c r="G21" s="12">
        <f>'15-100'!G8</f>
        <v>7.1935664882796556E-3</v>
      </c>
      <c r="H21" s="12">
        <f>'trad-150'!G8</f>
        <v>2.4233823868312881E-6</v>
      </c>
      <c r="I21" s="12">
        <f>'3060-150'!G8</f>
        <v>6.4164351219812669E-4</v>
      </c>
      <c r="J21" s="12">
        <f>'15-150'!G8</f>
        <v>2.0357264282695568E-3</v>
      </c>
      <c r="K21" s="42"/>
      <c r="L21" s="42"/>
      <c r="M21" s="41"/>
      <c r="N21" s="41"/>
      <c r="O21" s="41"/>
      <c r="P21" s="41"/>
      <c r="Q21" s="41"/>
      <c r="R21" s="41"/>
    </row>
    <row r="22" spans="2:18" x14ac:dyDescent="0.3">
      <c r="B22" s="12">
        <f>'trad-50'!G9</f>
        <v>3.3900953600000022E-4</v>
      </c>
      <c r="C22" s="12">
        <f>'3060-50'!G9</f>
        <v>5.2431019689933613E-2</v>
      </c>
      <c r="D22" s="12">
        <f>'15-50'!G9</f>
        <v>9.1643252852651232E-3</v>
      </c>
      <c r="E22" s="12">
        <f>'trad-100'!G9</f>
        <v>2.6105599999999939E-6</v>
      </c>
      <c r="F22" s="12">
        <f>'3060-100'!G9</f>
        <v>6.1419795590298277E-4</v>
      </c>
      <c r="G22" s="12">
        <f>'15-100'!G9</f>
        <v>1.715226152326011E-6</v>
      </c>
      <c r="H22" s="12">
        <f>'trad-150'!G9</f>
        <v>3.3714968230454029E-6</v>
      </c>
      <c r="I22" s="12">
        <f>'3060-150'!G9</f>
        <v>1.2290198512901999E-4</v>
      </c>
      <c r="J22" s="12">
        <f>'15-150'!G9</f>
        <v>1.346427348560133E-6</v>
      </c>
      <c r="K22" s="42"/>
      <c r="L22" s="42"/>
      <c r="M22" s="41"/>
      <c r="N22" s="41"/>
      <c r="O22" s="41"/>
      <c r="P22" s="41"/>
      <c r="Q22" s="41"/>
      <c r="R22" s="41"/>
    </row>
    <row r="23" spans="2:18" x14ac:dyDescent="0.3">
      <c r="B23" s="12">
        <f>'trad-50'!G10</f>
        <v>3.4664447999999999E-4</v>
      </c>
      <c r="C23" s="12">
        <f>'3060-50'!G10</f>
        <v>1.917181448953759E-4</v>
      </c>
      <c r="D23" s="12">
        <f>'15-50'!G10</f>
        <v>1.9314065117673251E-2</v>
      </c>
      <c r="E23" s="12">
        <f>'trad-100'!G10</f>
        <v>2.2352640000000439E-6</v>
      </c>
      <c r="F23" s="12">
        <f>'3060-100'!G10</f>
        <v>5.0100192574581912E-3</v>
      </c>
      <c r="G23" s="12">
        <f>'15-100'!G10</f>
        <v>1.917340047109314E-5</v>
      </c>
      <c r="H23" s="12">
        <f>'trad-150'!G10</f>
        <v>2.109243347050669E-7</v>
      </c>
      <c r="I23" s="12">
        <f>'3060-150'!G10</f>
        <v>1.4519726295584889E-8</v>
      </c>
      <c r="J23" s="12">
        <f>'15-150'!G10</f>
        <v>6.8387785219166285E-7</v>
      </c>
      <c r="K23" s="42"/>
    </row>
    <row r="24" spans="2:18" x14ac:dyDescent="0.3">
      <c r="B24" s="12">
        <f>'trad-50'!G11</f>
        <v>2.1585920000000119E-5</v>
      </c>
      <c r="C24" s="12">
        <f>'3060-50'!G11</f>
        <v>4.4069969544610659E-4</v>
      </c>
      <c r="D24" s="12">
        <f>'15-50'!G11</f>
        <v>3.7460651128892802E-3</v>
      </c>
      <c r="E24" s="12">
        <f>'trad-100'!G11</f>
        <v>2.2681599999998471E-7</v>
      </c>
      <c r="F24" s="12">
        <f>'3060-100'!G11</f>
        <v>9.4133944133391798E-7</v>
      </c>
      <c r="G24" s="12">
        <f>'15-100'!G11</f>
        <v>3.238535419112316E-8</v>
      </c>
      <c r="H24" s="12">
        <f>'trad-150'!G11</f>
        <v>3.3823183539093918E-7</v>
      </c>
      <c r="I24" s="12">
        <f>'3060-150'!G11</f>
        <v>7.1141296610775203E-3</v>
      </c>
      <c r="J24" s="12">
        <f>'15-150'!G11</f>
        <v>5.7659377078730672E-6</v>
      </c>
      <c r="K24" s="42"/>
    </row>
    <row r="25" spans="2:18" x14ac:dyDescent="0.3">
      <c r="B25" s="12">
        <f>'trad-50'!G12</f>
        <v>2.463744000000003E-4</v>
      </c>
      <c r="C25" s="12">
        <f>'3060-50'!G12</f>
        <v>1.202879955929852E-3</v>
      </c>
      <c r="D25" s="12">
        <f>'15-50'!G12</f>
        <v>7.1943613169726849E-4</v>
      </c>
      <c r="E25" s="12">
        <f>'trad-100'!G12</f>
        <v>6.7064319999999711E-6</v>
      </c>
      <c r="F25" s="12">
        <f>'3060-100'!G12</f>
        <v>1.6668372147147411E-4</v>
      </c>
      <c r="G25" s="12">
        <f>'15-100'!G12</f>
        <v>2.218905605918318E-7</v>
      </c>
      <c r="H25" s="12">
        <f>'trad-150'!G12</f>
        <v>7.7729606584366109E-7</v>
      </c>
      <c r="I25" s="12">
        <f>'3060-150'!G12</f>
        <v>9.0009933285742411E-7</v>
      </c>
      <c r="J25" s="12">
        <f>'15-150'!G12</f>
        <v>1.570391292934095E-6</v>
      </c>
      <c r="K25" s="42"/>
    </row>
    <row r="26" spans="2:18" x14ac:dyDescent="0.3">
      <c r="B26" s="12">
        <f>'trad-50'!G13</f>
        <v>6.707609599999997E-4</v>
      </c>
      <c r="C26" s="12">
        <f>'3060-50'!G13</f>
        <v>2.0494993718439479E-4</v>
      </c>
      <c r="D26" s="12">
        <f>'15-50'!G13</f>
        <v>3.4175461148530059E-4</v>
      </c>
      <c r="E26" s="12">
        <f>'trad-100'!G13</f>
        <v>6.8693759999999026E-6</v>
      </c>
      <c r="F26" s="12">
        <f>'3060-100'!G13</f>
        <v>6.0212470397318354E-3</v>
      </c>
      <c r="G26" s="12">
        <f>'15-100'!G13</f>
        <v>4.3923809399141307E-6</v>
      </c>
      <c r="H26" s="12">
        <f>'trad-150'!G13</f>
        <v>2.1645084444443331E-6</v>
      </c>
      <c r="I26" s="12">
        <f>'3060-150'!G13</f>
        <v>6.6120816137876365E-8</v>
      </c>
      <c r="J26" s="12">
        <f>'15-150'!G13</f>
        <v>1.103423799258238E-6</v>
      </c>
      <c r="K26" s="42"/>
    </row>
    <row r="27" spans="2:18" x14ac:dyDescent="0.3">
      <c r="B27" s="12">
        <f>'trad-50'!G14</f>
        <v>1.231110144E-3</v>
      </c>
      <c r="C27" s="12">
        <f>'3060-50'!G14</f>
        <v>6.8236009224393046E-3</v>
      </c>
      <c r="D27" s="12">
        <f>'15-50'!G14</f>
        <v>2.396153607258041E-3</v>
      </c>
      <c r="E27" s="12">
        <f>'trad-100'!G14</f>
        <v>5.6175360000000391E-6</v>
      </c>
      <c r="F27" s="12">
        <f>'3060-100'!G14</f>
        <v>6.3915142689814986E-3</v>
      </c>
      <c r="G27" s="12">
        <f>'15-100'!G14</f>
        <v>1.0024402722609751E-5</v>
      </c>
      <c r="H27" s="12">
        <f>'trad-150'!G14</f>
        <v>3.3039942935523639E-7</v>
      </c>
      <c r="I27" s="12">
        <f>'3060-150'!G14</f>
        <v>1.093827770347641E-7</v>
      </c>
      <c r="J27" s="12">
        <f>'15-150'!G14</f>
        <v>4.3011291744972449E-8</v>
      </c>
      <c r="K27" s="42"/>
    </row>
    <row r="28" spans="2:18" x14ac:dyDescent="0.3">
      <c r="B28" s="12">
        <f>'trad-50'!G15</f>
        <v>6.8542463999999998E-5</v>
      </c>
      <c r="C28" s="12">
        <f>'3060-50'!G15</f>
        <v>1.8569687462823439E-3</v>
      </c>
      <c r="D28" s="12">
        <f>'15-50'!G15</f>
        <v>2.3565950782318541E-3</v>
      </c>
      <c r="E28" s="12">
        <f>'trad-100'!G15</f>
        <v>1.75667199999998E-6</v>
      </c>
      <c r="F28" s="12">
        <f>'3060-100'!G15</f>
        <v>1.3876345892223691E-4</v>
      </c>
      <c r="G28" s="12">
        <f>'15-100'!G15</f>
        <v>7.9450196744213306E-3</v>
      </c>
      <c r="H28" s="12">
        <f>'trad-150'!G15</f>
        <v>5.7506941015089141E-7</v>
      </c>
      <c r="I28" s="12">
        <f>'3060-150'!G15</f>
        <v>8.1020571209040167E-7</v>
      </c>
      <c r="J28" s="12">
        <f>'15-150'!G15</f>
        <v>4.2045695466091688E-8</v>
      </c>
      <c r="K28" s="42"/>
    </row>
    <row r="29" spans="2:18" x14ac:dyDescent="0.3">
      <c r="B29" s="12">
        <f>'trad-50'!G16</f>
        <v>1.046937599999997E-4</v>
      </c>
      <c r="C29" s="12">
        <f>'3060-50'!G16</f>
        <v>1.573985442919079E-3</v>
      </c>
      <c r="D29" s="12">
        <f>'15-50'!G16</f>
        <v>2.904892230528778E-3</v>
      </c>
      <c r="E29" s="12">
        <f>'trad-100'!G16</f>
        <v>2.1157248000000219E-5</v>
      </c>
      <c r="F29" s="12">
        <f>'3060-100'!G16</f>
        <v>1.4202873949240879E-5</v>
      </c>
      <c r="G29" s="12">
        <f>'15-100'!G16</f>
        <v>1.159198871027904E-5</v>
      </c>
      <c r="H29" s="12">
        <f>'trad-150'!G16</f>
        <v>1.991723544581703E-6</v>
      </c>
      <c r="I29" s="12">
        <f>'3060-150'!G16</f>
        <v>6.4570425504202215E-7</v>
      </c>
      <c r="J29" s="12">
        <f>'15-150'!G16</f>
        <v>2.2993943129668819E-5</v>
      </c>
      <c r="K29" s="42"/>
    </row>
    <row r="30" spans="2:18" x14ac:dyDescent="0.3">
      <c r="B30" s="12">
        <f>'trad-50'!G17</f>
        <v>5.9228159999999787E-6</v>
      </c>
      <c r="C30" s="12">
        <f>'3060-50'!G17</f>
        <v>4.9903311244032598E-2</v>
      </c>
      <c r="D30" s="12">
        <f>'15-50'!G17</f>
        <v>1.4011916166707749E-2</v>
      </c>
      <c r="E30" s="12">
        <f>'trad-100'!G17</f>
        <v>1.023923199999986E-5</v>
      </c>
      <c r="F30" s="12">
        <f>'3060-100'!G17</f>
        <v>1.436097344830822E-6</v>
      </c>
      <c r="G30" s="12">
        <f>'15-100'!G17</f>
        <v>5.010194883887457E-5</v>
      </c>
      <c r="H30" s="12">
        <f>'trad-150'!G17</f>
        <v>6.6375427160496632E-7</v>
      </c>
      <c r="I30" s="12">
        <f>'3060-150'!G17</f>
        <v>8.9711697998603119E-6</v>
      </c>
      <c r="J30" s="12">
        <f>'15-150'!G17</f>
        <v>1.0084819854494191E-6</v>
      </c>
      <c r="K30" s="42"/>
    </row>
    <row r="31" spans="2:18" x14ac:dyDescent="0.3">
      <c r="B31" s="12">
        <f>'trad-50'!G18</f>
        <v>6.1618585600000026E-4</v>
      </c>
      <c r="C31" s="12">
        <f>'3060-50'!G18</f>
        <v>1.3663451873239809E-3</v>
      </c>
      <c r="D31" s="12">
        <f>'15-50'!G18</f>
        <v>2.9422942981166631E-4</v>
      </c>
      <c r="E31" s="12">
        <f>'trad-100'!G18</f>
        <v>2.6969599999999882E-7</v>
      </c>
      <c r="F31" s="12">
        <f>'3060-100'!G18</f>
        <v>9.0583156746271805E-6</v>
      </c>
      <c r="G31" s="12">
        <f>'15-100'!G18</f>
        <v>1.233011789197428E-5</v>
      </c>
      <c r="H31" s="12">
        <f>'trad-150'!G18</f>
        <v>8.8584849382718685E-7</v>
      </c>
      <c r="I31" s="12">
        <f>'3060-150'!G18</f>
        <v>2.2648779814564171E-6</v>
      </c>
      <c r="J31" s="12">
        <f>'15-150'!G18</f>
        <v>5.0802356402964683E-8</v>
      </c>
      <c r="K31" s="42"/>
    </row>
    <row r="32" spans="2:18" x14ac:dyDescent="0.3">
      <c r="B32" s="12">
        <f>'trad-50'!G19</f>
        <v>1.709670400000002E-3</v>
      </c>
      <c r="C32" s="12">
        <f>'3060-50'!G19</f>
        <v>3.936281647232482E-2</v>
      </c>
      <c r="D32" s="12">
        <f>'15-50'!G19</f>
        <v>1.382311183222678E-2</v>
      </c>
      <c r="E32" s="12">
        <f>'trad-100'!G19</f>
        <v>2.6490111999999982E-5</v>
      </c>
      <c r="F32" s="12">
        <f>'3060-100'!G19</f>
        <v>3.8782892757583168E-3</v>
      </c>
      <c r="G32" s="12">
        <f>'15-100'!G19</f>
        <v>1.532585731065807E-7</v>
      </c>
      <c r="H32" s="12">
        <f>'trad-150'!G19</f>
        <v>4.9425066666668762E-7</v>
      </c>
      <c r="I32" s="12">
        <f>'3060-150'!G19</f>
        <v>1.546099917372381E-6</v>
      </c>
      <c r="J32" s="12">
        <f>'15-150'!G19</f>
        <v>4.7381394416758771E-8</v>
      </c>
      <c r="K32" s="42"/>
    </row>
    <row r="33" spans="2:11" x14ac:dyDescent="0.3">
      <c r="B33" s="12">
        <f>'trad-50'!G20</f>
        <v>9.984409599999993E-5</v>
      </c>
      <c r="C33" s="12">
        <f>'3060-50'!G20</f>
        <v>0.1087014443795811</v>
      </c>
      <c r="D33" s="12">
        <f>'15-50'!G20</f>
        <v>1.8032720745633809E-3</v>
      </c>
      <c r="E33" s="12">
        <f>'trad-100'!G20</f>
        <v>1.2409728000000091E-5</v>
      </c>
      <c r="F33" s="12">
        <f>'3060-100'!G20</f>
        <v>4.5543859646551108E-5</v>
      </c>
      <c r="G33" s="12">
        <f>'15-100'!G20</f>
        <v>1.0098258394322401E-4</v>
      </c>
      <c r="H33" s="12">
        <f>'trad-150'!G20</f>
        <v>7.6397985185183063E-7</v>
      </c>
      <c r="I33" s="12">
        <f>'3060-150'!G20</f>
        <v>2.2624126304659401E-6</v>
      </c>
      <c r="J33" s="12">
        <f>'15-150'!G20</f>
        <v>3.2596071175646048E-8</v>
      </c>
      <c r="K33" s="42"/>
    </row>
    <row r="34" spans="2:11" x14ac:dyDescent="0.3">
      <c r="B34" s="12">
        <f>'trad-50'!G21</f>
        <v>5.3247999999999994E-6</v>
      </c>
      <c r="C34" s="12">
        <f>'3060-50'!G21</f>
        <v>9.8819821205640832E-5</v>
      </c>
      <c r="D34" s="12">
        <f>'15-50'!G21</f>
        <v>4.58011057104502E-2</v>
      </c>
      <c r="E34" s="12">
        <f>'trad-100'!G21</f>
        <v>4.6964479999999679E-6</v>
      </c>
      <c r="F34" s="12">
        <f>'3060-100'!G21</f>
        <v>2.9351708202715489E-6</v>
      </c>
      <c r="G34" s="12">
        <f>'15-100'!G21</f>
        <v>1.8889560465238921E-5</v>
      </c>
      <c r="H34" s="12">
        <f>'trad-150'!G21</f>
        <v>7.2305693497940887E-6</v>
      </c>
      <c r="I34" s="12">
        <f>'3060-150'!G21</f>
        <v>4.0855101740295578E-7</v>
      </c>
      <c r="J34" s="12">
        <f>'15-150'!G21</f>
        <v>4.2595571999311439E-7</v>
      </c>
      <c r="K34" s="42"/>
    </row>
    <row r="35" spans="2:11" x14ac:dyDescent="0.3">
      <c r="B35" s="12">
        <f>'trad-50'!G22</f>
        <v>6.541148160000011E-4</v>
      </c>
      <c r="C35" s="12">
        <f>'3060-50'!G22</f>
        <v>2.768383136940175E-3</v>
      </c>
      <c r="D35" s="12">
        <f>'15-50'!G22</f>
        <v>2.2259431841018269E-3</v>
      </c>
      <c r="E35" s="12">
        <f>'trad-100'!G22</f>
        <v>2.6159103999999681E-5</v>
      </c>
      <c r="F35" s="12">
        <f>'3060-100'!G22</f>
        <v>2.3582375622385019E-4</v>
      </c>
      <c r="G35" s="12">
        <f>'15-100'!G22</f>
        <v>5.6420129485437542E-7</v>
      </c>
      <c r="H35" s="12">
        <f>'trad-150'!G22</f>
        <v>4.6525503209874383E-6</v>
      </c>
      <c r="I35" s="12">
        <f>'3060-150'!G22</f>
        <v>2.8507783705337741E-4</v>
      </c>
      <c r="J35" s="12">
        <f>'15-150'!G22</f>
        <v>1.213921289983145E-6</v>
      </c>
      <c r="K35" s="42"/>
    </row>
    <row r="36" spans="2:11" x14ac:dyDescent="0.3">
      <c r="B36" s="12">
        <f>'trad-50'!G23</f>
        <v>3.136061439999995E-4</v>
      </c>
      <c r="C36" s="12">
        <f>'3060-50'!G23</f>
        <v>5.3803414517330159E-3</v>
      </c>
      <c r="D36" s="12">
        <f>'15-50'!G23</f>
        <v>6.7796180321346338E-3</v>
      </c>
      <c r="E36" s="12">
        <f>'trad-100'!G23</f>
        <v>5.2648959999999018E-6</v>
      </c>
      <c r="F36" s="12">
        <f>'3060-100'!G23</f>
        <v>4.8569529432287671E-3</v>
      </c>
      <c r="G36" s="12">
        <f>'15-100'!G23</f>
        <v>1.1252732963017749E-6</v>
      </c>
      <c r="H36" s="12">
        <f>'trad-150'!G23</f>
        <v>2.826183813441495E-8</v>
      </c>
      <c r="I36" s="12">
        <f>'3060-150'!G23</f>
        <v>1.725169590785041E-5</v>
      </c>
      <c r="J36" s="12">
        <f>'15-150'!G23</f>
        <v>5.4291281352198629E-8</v>
      </c>
      <c r="K36" s="42"/>
    </row>
    <row r="37" spans="2:11" x14ac:dyDescent="0.3">
      <c r="B37" s="12">
        <f>'trad-50'!G24</f>
        <v>2.0044431360000019E-3</v>
      </c>
      <c r="C37" s="12">
        <f>'3060-50'!G24</f>
        <v>2.8387176331283841E-3</v>
      </c>
      <c r="D37" s="12">
        <f>'15-50'!G24</f>
        <v>6.6199531250687463E-2</v>
      </c>
      <c r="E37" s="12">
        <f>'trad-100'!G24</f>
        <v>1.2052480000000131E-6</v>
      </c>
      <c r="F37" s="12">
        <f>'3060-100'!G24</f>
        <v>1.452347057563606E-6</v>
      </c>
      <c r="G37" s="12">
        <f>'15-100'!G24</f>
        <v>3.425616532170437E-5</v>
      </c>
      <c r="H37" s="12">
        <f>'trad-150'!G24</f>
        <v>1.3886844663923551E-6</v>
      </c>
      <c r="I37" s="12">
        <f>'3060-150'!G24</f>
        <v>1.7690092855901829E-5</v>
      </c>
      <c r="J37" s="12">
        <f>'15-150'!G24</f>
        <v>2.4658555225948109E-6</v>
      </c>
      <c r="K37" s="42"/>
    </row>
    <row r="38" spans="2:11" x14ac:dyDescent="0.3">
      <c r="B38" s="12">
        <f>'trad-50'!G25</f>
        <v>1.066844160000009E-4</v>
      </c>
      <c r="C38" s="12">
        <f>'3060-50'!G25</f>
        <v>5.8635366593084139E-2</v>
      </c>
      <c r="D38" s="12">
        <f>'15-50'!G25</f>
        <v>1.7744536390370561E-2</v>
      </c>
      <c r="E38" s="12">
        <f>'trad-100'!G25</f>
        <v>1.4796313600000011E-4</v>
      </c>
      <c r="F38" s="12">
        <f>'3060-100'!G25</f>
        <v>1.4735115700386931E-2</v>
      </c>
      <c r="G38" s="12">
        <f>'15-100'!G25</f>
        <v>2.4582645736566468E-5</v>
      </c>
      <c r="H38" s="12">
        <f>'trad-150'!G25</f>
        <v>5.4670643621404231E-7</v>
      </c>
      <c r="I38" s="12">
        <f>'3060-150'!G25</f>
        <v>7.2308425437632747E-9</v>
      </c>
      <c r="J38" s="12">
        <f>'15-150'!G25</f>
        <v>1.7342577378263629E-7</v>
      </c>
      <c r="K38" s="42"/>
    </row>
    <row r="39" spans="2:11" x14ac:dyDescent="0.3">
      <c r="B39" s="12">
        <f>'trad-50'!G26</f>
        <v>7.3238118400000202E-4</v>
      </c>
      <c r="C39" s="12">
        <f>'3060-50'!G26</f>
        <v>1.9361594055570249E-2</v>
      </c>
      <c r="D39" s="12">
        <f>'15-50'!G26</f>
        <v>3.298615566377509E-4</v>
      </c>
      <c r="E39" s="12">
        <f>'trad-100'!G26</f>
        <v>8.0080640000002222E-6</v>
      </c>
      <c r="F39" s="12">
        <f>'3060-100'!G26</f>
        <v>3.3135658452856329E-4</v>
      </c>
      <c r="G39" s="12">
        <f>'15-100'!G26</f>
        <v>4.8449171256881399E-4</v>
      </c>
      <c r="H39" s="12">
        <f>'trad-150'!G26</f>
        <v>9.9507516049381291E-7</v>
      </c>
      <c r="I39" s="12">
        <f>'3060-150'!G26</f>
        <v>1.4931875139185999E-6</v>
      </c>
      <c r="J39" s="12">
        <f>'15-150'!G26</f>
        <v>1.389353698646776E-7</v>
      </c>
      <c r="K39" s="42"/>
    </row>
    <row r="40" spans="2:11" x14ac:dyDescent="0.3">
      <c r="B40" s="12">
        <f>'trad-50'!G27</f>
        <v>5.1609600000000157E-5</v>
      </c>
      <c r="C40" s="12">
        <f>'3060-50'!G27</f>
        <v>5.9544454454004607E-4</v>
      </c>
      <c r="D40" s="12">
        <f>'15-50'!G27</f>
        <v>1.6775938410235291E-2</v>
      </c>
      <c r="E40" s="12">
        <f>'trad-100'!G27</f>
        <v>1.2229120000000259E-6</v>
      </c>
      <c r="F40" s="12">
        <f>'3060-100'!G27</f>
        <v>1.521757695185158E-5</v>
      </c>
      <c r="G40" s="12">
        <f>'15-100'!G27</f>
        <v>6.7555332635100426E-6</v>
      </c>
      <c r="H40" s="12">
        <f>'trad-150'!G27</f>
        <v>5.0238648010959921E-7</v>
      </c>
      <c r="I40" s="12">
        <f>'3060-150'!G27</f>
        <v>7.5787493413559505E-7</v>
      </c>
      <c r="J40" s="12">
        <f>'15-150'!G27</f>
        <v>2.6202936336794879E-6</v>
      </c>
      <c r="K40" s="42"/>
    </row>
    <row r="41" spans="2:11" x14ac:dyDescent="0.3">
      <c r="B41" s="12">
        <f>'trad-50'!G28</f>
        <v>1.281220607999998E-3</v>
      </c>
      <c r="C41" s="12">
        <f>'3060-50'!G28</f>
        <v>1.610361464153312E-3</v>
      </c>
      <c r="D41" s="12">
        <f>'15-50'!G28</f>
        <v>4.258960969274964E-4</v>
      </c>
      <c r="E41" s="12">
        <f>'trad-100'!G28</f>
        <v>5.7389952000000291E-5</v>
      </c>
      <c r="F41" s="12">
        <f>'3060-100'!G28</f>
        <v>3.9164141827786887E-5</v>
      </c>
      <c r="G41" s="12">
        <f>'15-100'!G28</f>
        <v>1.448117401564271E-5</v>
      </c>
      <c r="H41" s="12">
        <f>'trad-150'!G28</f>
        <v>4.3396249108362353E-7</v>
      </c>
      <c r="I41" s="12">
        <f>'3060-150'!G28</f>
        <v>1.8266427507080861E-7</v>
      </c>
      <c r="J41" s="12">
        <f>'15-150'!G28</f>
        <v>7.1010191134691847E-7</v>
      </c>
      <c r="K41" s="42"/>
    </row>
    <row r="42" spans="2:11" x14ac:dyDescent="0.3">
      <c r="B42" s="12">
        <f>'trad-50'!G29</f>
        <v>6.0620800000000468E-7</v>
      </c>
      <c r="C42" s="12">
        <f>'3060-50'!G29</f>
        <v>1.1707849106416841E-4</v>
      </c>
      <c r="D42" s="12">
        <f>'15-50'!G29</f>
        <v>8.3255101039564888E-3</v>
      </c>
      <c r="E42" s="12">
        <f>'trad-100'!G29</f>
        <v>1.5837183999999859E-5</v>
      </c>
      <c r="F42" s="12">
        <f>'3060-100'!G29</f>
        <v>2.1562981214599149E-4</v>
      </c>
      <c r="G42" s="12">
        <f>'15-100'!G29</f>
        <v>4.8262645041278654E-6</v>
      </c>
      <c r="H42" s="12">
        <f>'trad-150'!G29</f>
        <v>2.3592735253773561E-7</v>
      </c>
      <c r="I42" s="12">
        <f>'3060-150'!G29</f>
        <v>1.122852752070676E-7</v>
      </c>
      <c r="J42" s="12">
        <f>'15-150'!G29</f>
        <v>1.460711573511681E-5</v>
      </c>
      <c r="K42" s="42"/>
    </row>
    <row r="43" spans="2:11" x14ac:dyDescent="0.3">
      <c r="B43" s="12">
        <f>'trad-50'!G30</f>
        <v>2.5270681600000032E-4</v>
      </c>
      <c r="C43" s="12">
        <f>'3060-50'!G30</f>
        <v>1.8525152315626481E-3</v>
      </c>
      <c r="D43" s="12">
        <f>'15-50'!G30</f>
        <v>2.0078633351013519E-2</v>
      </c>
      <c r="E43" s="12">
        <f>'trad-100'!G30</f>
        <v>2.1849600000000659E-7</v>
      </c>
      <c r="F43" s="12">
        <f>'3060-100'!G30</f>
        <v>3.2401426396743282E-5</v>
      </c>
      <c r="G43" s="12">
        <f>'15-100'!G30</f>
        <v>1.6890744098087649E-7</v>
      </c>
      <c r="H43" s="12">
        <f>'trad-150'!G30</f>
        <v>1.045777909465026E-6</v>
      </c>
      <c r="I43" s="12">
        <f>'3060-150'!G30</f>
        <v>1.352206028523507E-7</v>
      </c>
      <c r="J43" s="12">
        <f>'15-150'!G30</f>
        <v>5.3554925517605943E-5</v>
      </c>
      <c r="K43" s="42"/>
    </row>
    <row r="44" spans="2:11" x14ac:dyDescent="0.3">
      <c r="B44" s="12">
        <f>'trad-50'!G31</f>
        <v>1.673625599999993E-5</v>
      </c>
      <c r="C44" s="12">
        <f>'3060-50'!G31</f>
        <v>4.8912441655270754E-4</v>
      </c>
      <c r="D44" s="12">
        <f>'15-50'!G31</f>
        <v>5.8778517021434202E-5</v>
      </c>
      <c r="E44" s="12">
        <f>'trad-100'!G31</f>
        <v>2.0355840000000411E-6</v>
      </c>
      <c r="F44" s="12">
        <f>'3060-100'!G31</f>
        <v>2.376471526870429E-3</v>
      </c>
      <c r="G44" s="12">
        <f>'15-100'!G31</f>
        <v>5.3048696894463873E-5</v>
      </c>
      <c r="H44" s="12">
        <f>'trad-150'!G31</f>
        <v>3.9856496021951122E-7</v>
      </c>
      <c r="I44" s="12">
        <f>'3060-150'!G31</f>
        <v>2.1796753407388029E-7</v>
      </c>
      <c r="J44" s="12">
        <f>'15-150'!G31</f>
        <v>3.690749389153684E-6</v>
      </c>
      <c r="K44" s="42"/>
    </row>
    <row r="45" spans="2:11" x14ac:dyDescent="0.3">
      <c r="B45" s="12">
        <f>'trad-50'!G32</f>
        <v>3.8478643199999938E-4</v>
      </c>
      <c r="C45" s="12">
        <f>'3060-50'!G32</f>
        <v>9.0718732555312553E-4</v>
      </c>
      <c r="D45" s="12">
        <f>'15-50'!G32</f>
        <v>5.7640780167189168E-2</v>
      </c>
      <c r="E45" s="12">
        <f>'trad-100'!G32</f>
        <v>4.0767999999998853E-6</v>
      </c>
      <c r="F45" s="12">
        <f>'3060-100'!G32</f>
        <v>1.062284283548905E-3</v>
      </c>
      <c r="G45" s="12">
        <f>'15-100'!G32</f>
        <v>2.1617742005657609E-2</v>
      </c>
      <c r="H45" s="12">
        <f>'trad-150'!G32</f>
        <v>9.4800206310012696E-7</v>
      </c>
      <c r="I45" s="12">
        <f>'3060-150'!G32</f>
        <v>1.445645654751977E-6</v>
      </c>
      <c r="J45" s="12">
        <f>'15-150'!G32</f>
        <v>5.29732264972979E-8</v>
      </c>
      <c r="K45" s="42"/>
    </row>
    <row r="46" spans="2:11" x14ac:dyDescent="0.3">
      <c r="B46" s="12">
        <f>'trad-50'!G33</f>
        <v>2.5256755200000092E-4</v>
      </c>
      <c r="C46" s="12">
        <f>'3060-50'!G33</f>
        <v>3.162005771740014E-4</v>
      </c>
      <c r="D46" s="12">
        <f>'15-50'!G33</f>
        <v>1.7482544777356129E-4</v>
      </c>
      <c r="E46" s="12">
        <f>'trad-100'!G33</f>
        <v>3.1568128000000363E-5</v>
      </c>
      <c r="F46" s="12">
        <f>'3060-100'!G33</f>
        <v>3.1492630306787777E-5</v>
      </c>
      <c r="G46" s="12">
        <f>'15-100'!G33</f>
        <v>3.9249984004229888E-5</v>
      </c>
      <c r="H46" s="12">
        <f>'trad-150'!G33</f>
        <v>7.4276156049382162E-6</v>
      </c>
      <c r="I46" s="12">
        <f>'3060-150'!G33</f>
        <v>2.2976961840539599E-7</v>
      </c>
      <c r="J46" s="12">
        <f>'15-150'!G33</f>
        <v>2.866676101081989E-3</v>
      </c>
      <c r="K46" s="42"/>
    </row>
    <row r="47" spans="2:11" x14ac:dyDescent="0.3">
      <c r="B47" s="12">
        <f>'trad-50'!G34</f>
        <v>8.9473024000000381E-5</v>
      </c>
      <c r="C47" s="12">
        <f>'3060-50'!G34</f>
        <v>6.8608007777751154E-3</v>
      </c>
      <c r="D47" s="12">
        <f>'15-50'!G34</f>
        <v>9.8167738713306266E-2</v>
      </c>
      <c r="E47" s="12">
        <f>'trad-100'!G34</f>
        <v>8.3635199999998308E-6</v>
      </c>
      <c r="F47" s="12">
        <f>'3060-100'!G34</f>
        <v>1.747674790527546E-2</v>
      </c>
      <c r="G47" s="12">
        <f>'15-100'!G34</f>
        <v>1.7068536101501499E-5</v>
      </c>
      <c r="H47" s="12">
        <f>'trad-150'!G34</f>
        <v>1.9851834293551991E-7</v>
      </c>
      <c r="I47" s="12">
        <f>'3060-150'!G34</f>
        <v>9.1867435753255778E-5</v>
      </c>
      <c r="J47" s="12">
        <f>'15-150'!G34</f>
        <v>3.271011782294771E-7</v>
      </c>
      <c r="K47" s="42"/>
    </row>
    <row r="48" spans="2:11" x14ac:dyDescent="0.3">
      <c r="B48" s="12">
        <f>'trad-50'!G35</f>
        <v>6.3569919999999823E-6</v>
      </c>
      <c r="C48" s="12">
        <f>'3060-50'!G35</f>
        <v>2.5595208311450589E-2</v>
      </c>
      <c r="D48" s="12">
        <f>'15-50'!G35</f>
        <v>2.2725876393453599E-2</v>
      </c>
      <c r="E48" s="12">
        <f>'trad-100'!G35</f>
        <v>1.056192000000015E-5</v>
      </c>
      <c r="F48" s="12">
        <f>'3060-100'!G35</f>
        <v>1.9409642836507681E-6</v>
      </c>
      <c r="G48" s="12">
        <f>'15-100'!G35</f>
        <v>6.7727272319172721E-6</v>
      </c>
      <c r="H48" s="12">
        <f>'trad-150'!G35</f>
        <v>2.7084954513030168E-6</v>
      </c>
      <c r="I48" s="12">
        <f>'3060-150'!G35</f>
        <v>1.0042139548409161E-3</v>
      </c>
      <c r="J48" s="12">
        <f>'15-150'!G35</f>
        <v>1.9100340559768481E-8</v>
      </c>
      <c r="K48" s="42"/>
    </row>
    <row r="49" spans="2:11" x14ac:dyDescent="0.3">
      <c r="B49" s="12">
        <f>'trad-50'!G36</f>
        <v>1.1251712E-4</v>
      </c>
      <c r="C49" s="12">
        <f>'3060-50'!G36</f>
        <v>1.7993446267610749E-2</v>
      </c>
      <c r="D49" s="12">
        <f>'15-50'!G36</f>
        <v>1.7749652035296961E-2</v>
      </c>
      <c r="E49" s="12">
        <f>'trad-100'!G36</f>
        <v>9.0305279999997824E-6</v>
      </c>
      <c r="F49" s="12">
        <f>'3060-100'!G36</f>
        <v>1.32974582386493E-5</v>
      </c>
      <c r="G49" s="12">
        <f>'15-100'!G36</f>
        <v>5.7070885381376086E-4</v>
      </c>
      <c r="H49" s="12">
        <f>'trad-150'!G36</f>
        <v>6.4749388203040015E-8</v>
      </c>
      <c r="I49" s="12">
        <f>'3060-150'!G36</f>
        <v>3.9695300010816732E-5</v>
      </c>
      <c r="J49" s="12">
        <f>'15-150'!G36</f>
        <v>3.2017116295202237E-8</v>
      </c>
      <c r="K49" s="42"/>
    </row>
    <row r="50" spans="2:11" x14ac:dyDescent="0.3">
      <c r="B50" s="12">
        <f>'trad-50'!G37</f>
        <v>4.2047078399999832E-4</v>
      </c>
      <c r="C50" s="12">
        <f>'3060-50'!G37</f>
        <v>8.1270443945740262E-2</v>
      </c>
      <c r="D50" s="12">
        <f>'15-50'!G37</f>
        <v>1.2625192937716729E-2</v>
      </c>
      <c r="E50" s="12">
        <f>'trad-100'!G37</f>
        <v>3.9206400000000109E-7</v>
      </c>
      <c r="F50" s="12">
        <f>'3060-100'!G37</f>
        <v>1.230781153814789E-3</v>
      </c>
      <c r="G50" s="12">
        <f>'15-100'!G37</f>
        <v>1.1144323521243349E-5</v>
      </c>
      <c r="H50" s="12">
        <f>'trad-150'!G37</f>
        <v>5.8221634019204671E-7</v>
      </c>
      <c r="I50" s="12">
        <f>'3060-150'!G37</f>
        <v>2.28100692268485E-6</v>
      </c>
      <c r="J50" s="12">
        <f>'15-150'!G37</f>
        <v>2.8909900770878961E-7</v>
      </c>
      <c r="K50" s="42"/>
    </row>
    <row r="51" spans="2:11" x14ac:dyDescent="0.3">
      <c r="B51" s="12">
        <f>'trad-50'!G38</f>
        <v>2.39927296E-4</v>
      </c>
      <c r="C51" s="12">
        <f>'3060-50'!G38</f>
        <v>2.4812875435890192E-4</v>
      </c>
      <c r="D51" s="12">
        <f>'15-50'!G38</f>
        <v>3.1876018642701881E-7</v>
      </c>
      <c r="E51" s="12">
        <f>'trad-100'!G38</f>
        <v>2.4578560000000049E-6</v>
      </c>
      <c r="F51" s="12">
        <f>'3060-100'!G38</f>
        <v>1.5176184649632541E-4</v>
      </c>
      <c r="G51" s="12">
        <f>'15-100'!G38</f>
        <v>9.1455523173476468E-7</v>
      </c>
      <c r="H51" s="12">
        <f>'trad-150'!G38</f>
        <v>1.249177740466462E-5</v>
      </c>
      <c r="I51" s="12">
        <f>'3060-150'!G38</f>
        <v>1.192734846565052E-8</v>
      </c>
      <c r="J51" s="12">
        <f>'15-150'!G38</f>
        <v>5.8282267640766623E-9</v>
      </c>
      <c r="K51" s="42"/>
    </row>
    <row r="52" spans="2:11" x14ac:dyDescent="0.3">
      <c r="B52" s="12">
        <f>'trad-50'!G39</f>
        <v>3.5591782400000069E-4</v>
      </c>
      <c r="C52" s="12">
        <f>'3060-50'!G39</f>
        <v>2.5054138862780999E-5</v>
      </c>
      <c r="D52" s="12">
        <f>'15-50'!G39</f>
        <v>1.452623269968802E-3</v>
      </c>
      <c r="E52" s="12">
        <f>'trad-100'!G39</f>
        <v>2.6890239999999431E-6</v>
      </c>
      <c r="F52" s="12">
        <f>'3060-100'!G39</f>
        <v>2.6847590238517728E-5</v>
      </c>
      <c r="G52" s="12">
        <f>'15-100'!G39</f>
        <v>3.5042003396302473E-5</v>
      </c>
      <c r="H52" s="12">
        <f>'trad-150'!G39</f>
        <v>7.7162571851852005E-6</v>
      </c>
      <c r="I52" s="12">
        <f>'3060-150'!G39</f>
        <v>7.4080101388486696E-6</v>
      </c>
      <c r="J52" s="12">
        <f>'15-150'!G39</f>
        <v>5.243386996108549E-3</v>
      </c>
      <c r="K52" s="42"/>
    </row>
    <row r="53" spans="2:11" x14ac:dyDescent="0.3">
      <c r="B53" s="12">
        <f>'trad-50'!G40</f>
        <v>8.4493516800000033E-3</v>
      </c>
      <c r="C53" s="12">
        <f>'3060-50'!G40</f>
        <v>4.0629873705617779E-4</v>
      </c>
      <c r="D53" s="12">
        <f>'15-50'!G40</f>
        <v>5.6460018500471777E-4</v>
      </c>
      <c r="E53" s="12">
        <f>'trad-100'!G40</f>
        <v>8.8230399999999808E-6</v>
      </c>
      <c r="F53" s="12">
        <f>'3060-100'!G40</f>
        <v>1.111135960844801E-2</v>
      </c>
      <c r="G53" s="12">
        <f>'15-100'!G40</f>
        <v>3.0610487373159231E-4</v>
      </c>
      <c r="H53" s="12">
        <f>'trad-150'!G40</f>
        <v>1.070511231824344E-6</v>
      </c>
      <c r="I53" s="12">
        <f>'3060-150'!G40</f>
        <v>5.6207762619692047E-7</v>
      </c>
      <c r="J53" s="12">
        <f>'15-150'!G40</f>
        <v>5.3500500515240847E-8</v>
      </c>
      <c r="K53" s="42"/>
    </row>
    <row r="54" spans="2:11" x14ac:dyDescent="0.3">
      <c r="B54" s="12">
        <f>'trad-50'!G41</f>
        <v>6.2742528000000211E-5</v>
      </c>
      <c r="C54" s="12">
        <f>'3060-50'!G41</f>
        <v>4.745588869189057E-4</v>
      </c>
      <c r="D54" s="12">
        <f>'15-50'!G41</f>
        <v>1.5316269128131251E-2</v>
      </c>
      <c r="E54" s="12">
        <f>'trad-100'!G41</f>
        <v>1.119231999999945E-6</v>
      </c>
      <c r="F54" s="12">
        <f>'3060-100'!G41</f>
        <v>4.2060433084880819E-4</v>
      </c>
      <c r="G54" s="12">
        <f>'15-100'!G41</f>
        <v>5.8859635334386718E-7</v>
      </c>
      <c r="H54" s="12">
        <f>'trad-150'!G41</f>
        <v>2.7059445816187251E-7</v>
      </c>
      <c r="I54" s="12">
        <f>'3060-150'!G41</f>
        <v>3.0554161305634613E-5</v>
      </c>
      <c r="J54" s="12">
        <f>'15-150'!G41</f>
        <v>9.9768370137694856E-8</v>
      </c>
      <c r="K54" s="42"/>
    </row>
    <row r="55" spans="2:11" x14ac:dyDescent="0.3">
      <c r="B55" s="12">
        <f>'trad-50'!G42</f>
        <v>1.657405440000004E-4</v>
      </c>
      <c r="C55" s="12">
        <f>'3060-50'!G42</f>
        <v>2.7226838644875862E-3</v>
      </c>
      <c r="D55" s="12">
        <f>'15-50'!G42</f>
        <v>5.2977474453441828E-4</v>
      </c>
      <c r="E55" s="12">
        <f>'trad-100'!G42</f>
        <v>1.2428159999999979E-5</v>
      </c>
      <c r="F55" s="12">
        <f>'3060-100'!G42</f>
        <v>4.0003919187577628E-6</v>
      </c>
      <c r="G55" s="12">
        <f>'15-100'!G42</f>
        <v>7.7696185042045088E-6</v>
      </c>
      <c r="H55" s="12">
        <f>'trad-150'!G42</f>
        <v>2.7458370370372281E-7</v>
      </c>
      <c r="I55" s="12">
        <f>'3060-150'!G42</f>
        <v>1.7107581836554809E-6</v>
      </c>
      <c r="J55" s="12">
        <f>'15-150'!G42</f>
        <v>5.2575521424762253E-7</v>
      </c>
      <c r="K55" s="42"/>
    </row>
    <row r="56" spans="2:11" x14ac:dyDescent="0.3">
      <c r="B56" s="12">
        <f>'trad-50'!G43</f>
        <v>1.082327039999993E-4</v>
      </c>
      <c r="C56" s="12">
        <f>'3060-50'!G43</f>
        <v>5.5368086025992186E-3</v>
      </c>
      <c r="D56" s="12">
        <f>'15-50'!G43</f>
        <v>3.687939176820121E-5</v>
      </c>
      <c r="E56" s="12">
        <f>'trad-100'!G43</f>
        <v>3.0055935999999891E-5</v>
      </c>
      <c r="F56" s="12">
        <f>'3060-100'!G43</f>
        <v>4.8148431206981503E-3</v>
      </c>
      <c r="G56" s="12">
        <f>'15-100'!G43</f>
        <v>2.2024763292996998E-6</v>
      </c>
      <c r="H56" s="12">
        <f>'trad-150'!G43</f>
        <v>8.2549289437594303E-8</v>
      </c>
      <c r="I56" s="12">
        <f>'3060-150'!G43</f>
        <v>1.1477490822694219E-6</v>
      </c>
      <c r="J56" s="12">
        <f>'15-150'!G43</f>
        <v>4.8979273036922222E-6</v>
      </c>
      <c r="K56" s="42"/>
    </row>
    <row r="57" spans="2:11" x14ac:dyDescent="0.3">
      <c r="B57" s="12">
        <f>'trad-50'!G44</f>
        <v>7.6335513599999963E-4</v>
      </c>
      <c r="C57" s="12">
        <f>'3060-50'!G44</f>
        <v>5.9171528812564916E-3</v>
      </c>
      <c r="D57" s="12">
        <f>'15-50'!G44</f>
        <v>2.104269647174635E-2</v>
      </c>
      <c r="E57" s="12">
        <f>'trad-100'!G44</f>
        <v>4.6427520000000268E-5</v>
      </c>
      <c r="F57" s="12">
        <f>'3060-100'!G44</f>
        <v>1.2269245777282389E-4</v>
      </c>
      <c r="G57" s="12">
        <f>'15-100'!G44</f>
        <v>1.948327256458107E-6</v>
      </c>
      <c r="H57" s="12">
        <f>'trad-150'!G44</f>
        <v>1.917871934156413E-7</v>
      </c>
      <c r="I57" s="12">
        <f>'3060-150'!G44</f>
        <v>3.8156927408776577E-5</v>
      </c>
      <c r="J57" s="12">
        <f>'15-150'!G44</f>
        <v>2.336288961295006E-6</v>
      </c>
      <c r="K57" s="42"/>
    </row>
    <row r="58" spans="2:11" x14ac:dyDescent="0.3">
      <c r="B58" s="12">
        <f>'trad-50'!G45</f>
        <v>1.0043490303999999E-2</v>
      </c>
      <c r="C58" s="12">
        <f>'3060-50'!G45</f>
        <v>1.712677907052329E-2</v>
      </c>
      <c r="D58" s="12">
        <f>'15-50'!G45</f>
        <v>5.0302099200667492E-3</v>
      </c>
      <c r="E58" s="12">
        <f>'trad-100'!G45</f>
        <v>7.0474240000003323E-6</v>
      </c>
      <c r="F58" s="12">
        <f>'3060-100'!G45</f>
        <v>9.6487335048361762E-5</v>
      </c>
      <c r="G58" s="12">
        <f>'15-100'!G45</f>
        <v>1.7538969998778339E-5</v>
      </c>
      <c r="H58" s="12">
        <f>'trad-150'!G45</f>
        <v>6.6547358024691614E-8</v>
      </c>
      <c r="I58" s="12">
        <f>'3060-150'!G45</f>
        <v>2.3483345085862398E-6</v>
      </c>
      <c r="J58" s="12">
        <f>'15-150'!G45</f>
        <v>7.8625092189151219E-4</v>
      </c>
      <c r="K58" s="42"/>
    </row>
    <row r="59" spans="2:11" x14ac:dyDescent="0.3">
      <c r="B59" s="12">
        <f>'trad-50'!G46</f>
        <v>1.0992025600000091E-4</v>
      </c>
      <c r="C59" s="12">
        <f>'3060-50'!G46</f>
        <v>5.6588044470397058E-5</v>
      </c>
      <c r="D59" s="12">
        <f>'15-50'!G46</f>
        <v>6.5518629094631922E-2</v>
      </c>
      <c r="E59" s="12">
        <f>'trad-100'!G46</f>
        <v>1.225459200000005E-5</v>
      </c>
      <c r="F59" s="12">
        <f>'3060-100'!G46</f>
        <v>3.3724195879084279E-5</v>
      </c>
      <c r="G59" s="12">
        <f>'15-100'!G46</f>
        <v>2.3585890741946989E-3</v>
      </c>
      <c r="H59" s="12">
        <f>'trad-150'!G46</f>
        <v>1.307652213991804E-6</v>
      </c>
      <c r="I59" s="12">
        <f>'3060-150'!G46</f>
        <v>7.7945337411403694E-6</v>
      </c>
      <c r="J59" s="12">
        <f>'15-150'!G46</f>
        <v>1.227324007160061E-8</v>
      </c>
      <c r="K59" s="42"/>
    </row>
    <row r="60" spans="2:11" x14ac:dyDescent="0.3">
      <c r="B60" s="12">
        <f>'trad-50'!G47</f>
        <v>1.4925004799999999E-4</v>
      </c>
      <c r="C60" s="12">
        <f>'3060-50'!G47</f>
        <v>4.2095553586985086E-3</v>
      </c>
      <c r="D60" s="12">
        <f>'15-50'!G47</f>
        <v>2.9370252298633882E-4</v>
      </c>
      <c r="E60" s="12">
        <f>'trad-100'!G47</f>
        <v>2.532659199999994E-5</v>
      </c>
      <c r="F60" s="12">
        <f>'3060-100'!G47</f>
        <v>1.4096670339784131E-5</v>
      </c>
      <c r="G60" s="12">
        <f>'15-100'!G47</f>
        <v>4.627640583715221E-5</v>
      </c>
      <c r="H60" s="12">
        <f>'trad-150'!G47</f>
        <v>1.0869064691357021E-6</v>
      </c>
      <c r="I60" s="12">
        <f>'3060-150'!G47</f>
        <v>1.006777142644916E-6</v>
      </c>
      <c r="J60" s="12">
        <f>'15-150'!G47</f>
        <v>7.5117293406572465E-7</v>
      </c>
      <c r="K60" s="42"/>
    </row>
    <row r="61" spans="2:11" x14ac:dyDescent="0.3">
      <c r="B61" s="12">
        <f>'trad-50'!G48</f>
        <v>2.7498086399999972E-4</v>
      </c>
      <c r="C61" s="12">
        <f>'3060-50'!G48</f>
        <v>8.2697546252209547E-4</v>
      </c>
      <c r="D61" s="12">
        <f>'15-50'!G48</f>
        <v>8.2634619512072399E-4</v>
      </c>
      <c r="E61" s="12">
        <f>'trad-100'!G48</f>
        <v>4.195199999999879E-6</v>
      </c>
      <c r="F61" s="12">
        <f>'3060-100'!G48</f>
        <v>1.6001557684692459E-2</v>
      </c>
      <c r="G61" s="12">
        <f>'15-100'!G48</f>
        <v>2.2087215696598471E-6</v>
      </c>
      <c r="H61" s="12">
        <f>'trad-150'!G48</f>
        <v>5.4535795884772027E-7</v>
      </c>
      <c r="I61" s="12">
        <f>'3060-150'!G48</f>
        <v>5.006967743781842E-7</v>
      </c>
      <c r="J61" s="12">
        <f>'15-150'!G48</f>
        <v>8.1149445103050999E-7</v>
      </c>
      <c r="K61" s="42"/>
    </row>
    <row r="62" spans="2:11" x14ac:dyDescent="0.3">
      <c r="B62" s="12">
        <f>'trad-50'!G49</f>
        <v>2.6220134399999997E-4</v>
      </c>
      <c r="C62" s="12">
        <f>'3060-50'!G49</f>
        <v>1.1463103130774041E-3</v>
      </c>
      <c r="D62" s="12">
        <f>'15-50'!G49</f>
        <v>3.4144491584331498E-3</v>
      </c>
      <c r="E62" s="12">
        <f>'trad-100'!G49</f>
        <v>2.2617600000000191E-7</v>
      </c>
      <c r="F62" s="12">
        <f>'3060-100'!G49</f>
        <v>3.5039224112875408E-5</v>
      </c>
      <c r="G62" s="12">
        <f>'15-100'!G49</f>
        <v>6.2723954795878592E-7</v>
      </c>
      <c r="H62" s="12">
        <f>'trad-150'!G49</f>
        <v>3.9118766529493937E-6</v>
      </c>
      <c r="I62" s="12">
        <f>'3060-150'!G49</f>
        <v>1.5593628933363981E-5</v>
      </c>
      <c r="J62" s="12">
        <f>'15-150'!G49</f>
        <v>5.9638440460610325E-8</v>
      </c>
      <c r="K62" s="42"/>
    </row>
    <row r="63" spans="2:11" x14ac:dyDescent="0.3">
      <c r="B63" s="12">
        <f>'trad-50'!G50</f>
        <v>1.7906892800000041E-4</v>
      </c>
      <c r="C63" s="12">
        <f>'3060-50'!G50</f>
        <v>3.942973495608835E-3</v>
      </c>
      <c r="D63" s="12">
        <f>'15-50'!G50</f>
        <v>2.3700697771839988E-3</v>
      </c>
      <c r="E63" s="12">
        <f>'trad-100'!G50</f>
        <v>8.7575040000001437E-6</v>
      </c>
      <c r="F63" s="12">
        <f>'3060-100'!G50</f>
        <v>4.4597203474851863E-5</v>
      </c>
      <c r="G63" s="12">
        <f>'15-100'!G50</f>
        <v>9.2358645140929271E-5</v>
      </c>
      <c r="H63" s="12">
        <f>'trad-150'!G50</f>
        <v>2.9593459533607448E-7</v>
      </c>
      <c r="I63" s="12">
        <f>'3060-150'!G50</f>
        <v>5.7807987554237867E-7</v>
      </c>
      <c r="J63" s="12">
        <f>'15-150'!G50</f>
        <v>5.9449678805984231E-6</v>
      </c>
      <c r="K63" s="42"/>
    </row>
    <row r="64" spans="2:11" x14ac:dyDescent="0.3">
      <c r="B64" s="12">
        <f>'trad-50'!G51</f>
        <v>3.7190860800000099E-4</v>
      </c>
      <c r="C64" s="12"/>
      <c r="D64" s="12"/>
      <c r="E64" s="12">
        <f>'trad-100'!G51</f>
        <v>1.2730623999999929E-5</v>
      </c>
      <c r="F64" s="12">
        <f>'3060-100'!G51</f>
        <v>7.7682968251478277E-3</v>
      </c>
      <c r="G64" s="12">
        <f>'15-100'!G51</f>
        <v>1.9678558805798821E-5</v>
      </c>
      <c r="H64" s="12">
        <f>'trad-150'!G51</f>
        <v>8.2729086419760683E-8</v>
      </c>
      <c r="I64" s="12">
        <f>'3060-150'!G51</f>
        <v>2.5197305112798938E-7</v>
      </c>
      <c r="J64" s="12">
        <f>'15-150'!G51</f>
        <v>6.5279750395164699E-7</v>
      </c>
      <c r="K64" s="42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42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42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42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42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42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42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42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42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42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42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42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42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42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42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42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42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42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42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42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42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42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42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42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42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42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42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42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42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42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42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42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2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42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42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42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42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42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42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42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42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42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42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42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42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42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42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42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42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42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42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42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42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42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42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42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42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42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42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42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42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42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42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42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2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</sheetData>
  <conditionalFormatting sqref="B1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D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G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J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abSelected="1" topLeftCell="A4" zoomScaleNormal="100" workbookViewId="0">
      <selection activeCell="O9" sqref="O9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3">
        <f>AVERAGE(B15:B164)</f>
        <v>3.2768917083740232E-2</v>
      </c>
      <c r="C2" s="43">
        <f t="shared" ref="C2:J2" si="0">AVERAGE(C15:C164)</f>
        <v>2.8080609379982462E-2</v>
      </c>
      <c r="D2" s="43">
        <f t="shared" si="0"/>
        <v>3.1895194734845846E-2</v>
      </c>
      <c r="E2" s="43">
        <f t="shared" si="0"/>
        <v>4.6949591636657712E-2</v>
      </c>
      <c r="F2" s="43">
        <f t="shared" si="0"/>
        <v>4.2650175094604489E-2</v>
      </c>
      <c r="G2" s="43">
        <f t="shared" si="0"/>
        <v>4.4046483039855956E-2</v>
      </c>
      <c r="H2" s="43">
        <f t="shared" si="0"/>
        <v>6.2520322799682615E-2</v>
      </c>
      <c r="I2" s="43">
        <f t="shared" si="0"/>
        <v>5.3716888427734373E-2</v>
      </c>
      <c r="J2" s="43">
        <f t="shared" si="0"/>
        <v>6.1450223922729495E-2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6.5301264158994796E-3</v>
      </c>
      <c r="C3" s="10">
        <f t="shared" ref="C3:J3" si="1">_xlfn.STDEV.S(C15:C164)</f>
        <v>6.2307668824543331E-3</v>
      </c>
      <c r="D3" s="10">
        <f t="shared" si="1"/>
        <v>7.9643122415006661E-3</v>
      </c>
      <c r="E3" s="10">
        <f t="shared" si="1"/>
        <v>8.1154667286506676E-3</v>
      </c>
      <c r="F3" s="10">
        <f t="shared" si="1"/>
        <v>9.9554657677954871E-3</v>
      </c>
      <c r="G3" s="10">
        <f t="shared" si="1"/>
        <v>9.4435740329081412E-3</v>
      </c>
      <c r="H3" s="10">
        <f t="shared" si="1"/>
        <v>9.9226397979888803E-3</v>
      </c>
      <c r="I3" s="10">
        <f t="shared" si="1"/>
        <v>7.8401215881206618E-3</v>
      </c>
      <c r="J3" s="10">
        <f t="shared" si="1"/>
        <v>9.8846761443411296E-3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6">
        <f>MIN(B15:B164)</f>
        <v>2.3928642272949219E-2</v>
      </c>
      <c r="C4" s="46">
        <f t="shared" ref="C4:J4" si="2">MIN(C15:C164)</f>
        <v>2.093958854675293E-2</v>
      </c>
      <c r="D4" s="46">
        <f t="shared" si="2"/>
        <v>2.190089225769043E-2</v>
      </c>
      <c r="E4" s="46">
        <f t="shared" si="2"/>
        <v>3.4906625747680657E-2</v>
      </c>
      <c r="F4" s="46">
        <f t="shared" si="2"/>
        <v>2.7920246124267582E-2</v>
      </c>
      <c r="G4" s="46">
        <f t="shared" si="2"/>
        <v>3.1913995742797852E-2</v>
      </c>
      <c r="H4" s="46">
        <f t="shared" si="2"/>
        <v>4.5876264572143548E-2</v>
      </c>
      <c r="I4" s="46">
        <f t="shared" si="2"/>
        <v>3.9867639541625977E-2</v>
      </c>
      <c r="J4" s="46">
        <f t="shared" si="2"/>
        <v>4.6846866607666023E-2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6">
        <f>QUARTILE(B15:B164, 1)</f>
        <v>2.7184367179870605E-2</v>
      </c>
      <c r="C5" s="46">
        <f t="shared" ref="C5:J5" si="3">QUARTILE(C15:C164, 1)</f>
        <v>2.2932529449462891E-2</v>
      </c>
      <c r="D5" s="46">
        <f t="shared" si="3"/>
        <v>2.4958610534667969E-2</v>
      </c>
      <c r="E5" s="46">
        <f t="shared" si="3"/>
        <v>3.9889693260192878E-2</v>
      </c>
      <c r="F5" s="46">
        <f t="shared" si="3"/>
        <v>3.3158719539642341E-2</v>
      </c>
      <c r="G5" s="46">
        <f t="shared" si="3"/>
        <v>3.5155594348907471E-2</v>
      </c>
      <c r="H5" s="46">
        <f t="shared" si="3"/>
        <v>5.6839406490325921E-2</v>
      </c>
      <c r="I5" s="46">
        <f t="shared" si="3"/>
        <v>4.8125505447387695E-2</v>
      </c>
      <c r="J5" s="46">
        <f t="shared" si="3"/>
        <v>5.137896537780761E-2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6">
        <f>MEDIAN(B15:B164)</f>
        <v>3.1917214393615723E-2</v>
      </c>
      <c r="C6" s="46">
        <f t="shared" ref="C6:J6" si="4">MEDIAN(C15:C164)</f>
        <v>2.692461013793945E-2</v>
      </c>
      <c r="D6" s="46">
        <f t="shared" si="4"/>
        <v>2.9943704605102539E-2</v>
      </c>
      <c r="E6" s="46">
        <f t="shared" si="4"/>
        <v>4.6888947486877441E-2</v>
      </c>
      <c r="F6" s="46">
        <f t="shared" si="4"/>
        <v>4.3856620788574219E-2</v>
      </c>
      <c r="G6" s="46">
        <f t="shared" si="4"/>
        <v>4.3874144554138184E-2</v>
      </c>
      <c r="H6" s="46">
        <f t="shared" si="4"/>
        <v>6.083977222442627E-2</v>
      </c>
      <c r="I6" s="46">
        <f t="shared" si="4"/>
        <v>5.4356098175048828E-2</v>
      </c>
      <c r="J6" s="46">
        <f t="shared" si="4"/>
        <v>6.1849594116210938E-2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6">
        <f>QUARTILE(B15:B164, 3)</f>
        <v>3.7604928016662598E-2</v>
      </c>
      <c r="C7" s="46">
        <f t="shared" ref="C7:J7" si="5">QUARTILE(C15:C164, 3)</f>
        <v>3.093051910400391E-2</v>
      </c>
      <c r="D7" s="46">
        <f t="shared" si="5"/>
        <v>3.5918235778808587E-2</v>
      </c>
      <c r="E7" s="46">
        <f t="shared" si="5"/>
        <v>5.1363587379455566E-2</v>
      </c>
      <c r="F7" s="46">
        <f t="shared" si="5"/>
        <v>4.9375176429748535E-2</v>
      </c>
      <c r="G7" s="46">
        <f t="shared" si="5"/>
        <v>4.9616515636444092E-2</v>
      </c>
      <c r="H7" s="46">
        <f t="shared" si="5"/>
        <v>6.8818986415863037E-2</v>
      </c>
      <c r="I7" s="46">
        <f t="shared" si="5"/>
        <v>5.9147179126739502E-2</v>
      </c>
      <c r="J7" s="46">
        <f t="shared" si="5"/>
        <v>6.8666160106658936E-2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7">
        <f>MAX(B15:B164)</f>
        <v>4.6848058700561523E-2</v>
      </c>
      <c r="C8" s="47">
        <f t="shared" ref="C8:J8" si="6">MAX(C15:C164)</f>
        <v>4.4909000396728523E-2</v>
      </c>
      <c r="D8" s="47">
        <f t="shared" si="6"/>
        <v>5.4860353469848633E-2</v>
      </c>
      <c r="E8" s="47">
        <f t="shared" si="6"/>
        <v>6.4871788024902344E-2</v>
      </c>
      <c r="F8" s="47">
        <f t="shared" si="6"/>
        <v>7.4875831604003906E-2</v>
      </c>
      <c r="G8" s="47">
        <f t="shared" si="6"/>
        <v>6.9818019866943359E-2</v>
      </c>
      <c r="H8" s="47">
        <f t="shared" si="6"/>
        <v>9.225916862487793E-2</v>
      </c>
      <c r="I8" s="47">
        <f t="shared" si="6"/>
        <v>7.1799516677856445E-2</v>
      </c>
      <c r="J8" s="47">
        <f t="shared" si="6"/>
        <v>8.5726261138916016E-2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2.7184367179870605E-2</v>
      </c>
      <c r="C10" s="11">
        <f t="shared" si="7"/>
        <v>2.2932529449462891E-2</v>
      </c>
      <c r="D10" s="9">
        <f t="shared" si="7"/>
        <v>2.4958610534667969E-2</v>
      </c>
      <c r="E10" s="9">
        <f t="shared" si="7"/>
        <v>3.9889693260192878E-2</v>
      </c>
      <c r="F10" s="9">
        <f t="shared" si="7"/>
        <v>3.3158719539642341E-2</v>
      </c>
      <c r="G10" s="9">
        <f t="shared" si="7"/>
        <v>3.5155594348907471E-2</v>
      </c>
      <c r="H10" s="10">
        <f t="shared" si="7"/>
        <v>5.6839406490325921E-2</v>
      </c>
      <c r="I10" s="11">
        <f t="shared" si="7"/>
        <v>4.8125505447387695E-2</v>
      </c>
      <c r="J10" s="9">
        <f t="shared" si="7"/>
        <v>5.137896537780761E-2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4.7328472137451172E-3</v>
      </c>
      <c r="C11" s="11">
        <f t="shared" ref="B11:J12" si="8">C6-C5</f>
        <v>3.992080688476559E-3</v>
      </c>
      <c r="D11" s="9">
        <f t="shared" si="8"/>
        <v>4.9850940704345703E-3</v>
      </c>
      <c r="E11" s="9">
        <f t="shared" si="8"/>
        <v>6.9992542266845634E-3</v>
      </c>
      <c r="F11" s="9">
        <f t="shared" si="8"/>
        <v>1.0697901248931878E-2</v>
      </c>
      <c r="G11" s="9">
        <f t="shared" si="8"/>
        <v>8.7185502052307129E-3</v>
      </c>
      <c r="H11" s="10">
        <f>H6-H5</f>
        <v>4.0003657341003487E-3</v>
      </c>
      <c r="I11" s="11">
        <f t="shared" ref="I11:J11" si="9">I6-I5</f>
        <v>6.2305927276611328E-3</v>
      </c>
      <c r="J11" s="9">
        <f t="shared" si="9"/>
        <v>1.0470628738403327E-2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5.687713623046875E-3</v>
      </c>
      <c r="C12" s="11">
        <f t="shared" si="8"/>
        <v>4.0059089660644601E-3</v>
      </c>
      <c r="D12" s="9">
        <f t="shared" si="8"/>
        <v>5.9745311737060477E-3</v>
      </c>
      <c r="E12" s="9">
        <f t="shared" si="8"/>
        <v>4.474639892578125E-3</v>
      </c>
      <c r="F12" s="9">
        <f t="shared" si="8"/>
        <v>5.5185556411743164E-3</v>
      </c>
      <c r="G12" s="9">
        <f t="shared" si="8"/>
        <v>5.7423710823059082E-3</v>
      </c>
      <c r="H12" s="10">
        <f t="shared" si="8"/>
        <v>7.9792141914367676E-3</v>
      </c>
      <c r="I12" s="11">
        <f t="shared" si="8"/>
        <v>4.7910809516906738E-3</v>
      </c>
      <c r="J12" s="9">
        <f t="shared" si="8"/>
        <v>6.816565990447998E-3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3.2557249069213867E-3</v>
      </c>
      <c r="C13" s="11">
        <f>C5-C4</f>
        <v>1.9929409027099609E-3</v>
      </c>
      <c r="D13" s="9">
        <f t="shared" ref="D13:G13" si="10">D5-D4</f>
        <v>3.0577182769775391E-3</v>
      </c>
      <c r="E13" s="9">
        <f t="shared" si="10"/>
        <v>4.9830675125122209E-3</v>
      </c>
      <c r="F13" s="9">
        <f t="shared" si="10"/>
        <v>5.2384734153747593E-3</v>
      </c>
      <c r="G13" s="9">
        <f t="shared" si="10"/>
        <v>3.2415986061096191E-3</v>
      </c>
      <c r="H13" s="10">
        <f>H5-H4</f>
        <v>1.0963141918182373E-2</v>
      </c>
      <c r="I13" s="11">
        <f t="shared" ref="I13:J13" si="11">I5-I4</f>
        <v>8.2578659057617188E-3</v>
      </c>
      <c r="J13" s="9">
        <f t="shared" si="11"/>
        <v>4.5320987701415877E-3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9.2431306838989258E-3</v>
      </c>
      <c r="C14" s="11">
        <f>C8-C7</f>
        <v>1.3978481292724613E-2</v>
      </c>
      <c r="D14" s="9">
        <f t="shared" si="12"/>
        <v>1.8942117691040046E-2</v>
      </c>
      <c r="E14" s="9">
        <f t="shared" si="12"/>
        <v>1.3508200645446777E-2</v>
      </c>
      <c r="F14" s="9">
        <f t="shared" si="12"/>
        <v>2.5500655174255371E-2</v>
      </c>
      <c r="G14" s="9">
        <f t="shared" si="12"/>
        <v>2.0201504230499268E-2</v>
      </c>
      <c r="H14" s="10">
        <f t="shared" si="12"/>
        <v>2.3440182209014893E-2</v>
      </c>
      <c r="I14" s="11">
        <f t="shared" si="12"/>
        <v>1.2652337551116943E-2</v>
      </c>
      <c r="J14" s="9">
        <f t="shared" si="12"/>
        <v>1.706010103225708E-2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3.2905101776123047E-2</v>
      </c>
      <c r="C15" s="12">
        <f>'3060-50'!D2</f>
        <v>3.2910346984863281E-2</v>
      </c>
      <c r="D15" s="12">
        <f>'15-50'!D2</f>
        <v>2.9917478561401371E-2</v>
      </c>
      <c r="E15" s="12">
        <f>'trad-100'!D2</f>
        <v>4.9868106842041023E-2</v>
      </c>
      <c r="F15" s="12">
        <f>'3060-100'!D2</f>
        <v>4.9863100051879883E-2</v>
      </c>
      <c r="G15" s="12">
        <f>'15-100'!D2</f>
        <v>5.336308479309082E-2</v>
      </c>
      <c r="H15" s="12">
        <f>'trad-150'!D2</f>
        <v>6.5824270248413086E-2</v>
      </c>
      <c r="I15" s="12">
        <f>'3060-150'!D2</f>
        <v>5.0859451293945313E-2</v>
      </c>
      <c r="J15" s="12">
        <f>'15-150'!D2</f>
        <v>6.6817998886108398E-2</v>
      </c>
    </row>
    <row r="16" spans="1:62" x14ac:dyDescent="0.3">
      <c r="B16" s="12">
        <f>'trad-50'!D3</f>
        <v>3.8870573043823242E-2</v>
      </c>
      <c r="C16" s="12">
        <f>'3060-50'!D3</f>
        <v>2.2966384887695309E-2</v>
      </c>
      <c r="D16" s="12">
        <f>'15-50'!D3</f>
        <v>3.2943248748779297E-2</v>
      </c>
      <c r="E16" s="12">
        <f>'trad-100'!D3</f>
        <v>3.8903474807739258E-2</v>
      </c>
      <c r="F16" s="12">
        <f>'3060-100'!D3</f>
        <v>5.0847291946411133E-2</v>
      </c>
      <c r="G16" s="12">
        <f>'15-100'!D3</f>
        <v>3.9892196655273438E-2</v>
      </c>
      <c r="H16" s="12">
        <f>'trad-150'!D3</f>
        <v>6.3824653625488281E-2</v>
      </c>
      <c r="I16" s="12">
        <f>'3060-150'!D3</f>
        <v>4.0861845016479492E-2</v>
      </c>
      <c r="J16" s="12">
        <f>'15-150'!D3</f>
        <v>4.9900054931640618E-2</v>
      </c>
    </row>
    <row r="17" spans="2:10" x14ac:dyDescent="0.3">
      <c r="B17" s="12">
        <f>'trad-50'!D4</f>
        <v>2.687478065490723E-2</v>
      </c>
      <c r="C17" s="12">
        <f>'3060-50'!D4</f>
        <v>2.8898000717163089E-2</v>
      </c>
      <c r="D17" s="12">
        <f>'15-50'!D4</f>
        <v>3.8924217224121087E-2</v>
      </c>
      <c r="E17" s="12">
        <f>'trad-100'!D4</f>
        <v>4.7837972640991211E-2</v>
      </c>
      <c r="F17" s="12">
        <f>'3060-100'!D4</f>
        <v>4.9903392791748047E-2</v>
      </c>
      <c r="G17" s="12">
        <f>'15-100'!D4</f>
        <v>4.2405366897583008E-2</v>
      </c>
      <c r="H17" s="12">
        <f>'trad-150'!D4</f>
        <v>5.9807300567626953E-2</v>
      </c>
      <c r="I17" s="12">
        <f>'3060-150'!D4</f>
        <v>4.9863338470458977E-2</v>
      </c>
      <c r="J17" s="12">
        <f>'15-150'!D4</f>
        <v>6.5385818481445313E-2</v>
      </c>
    </row>
    <row r="18" spans="2:10" x14ac:dyDescent="0.3">
      <c r="B18" s="12">
        <f>'trad-50'!D5</f>
        <v>2.3928642272949219E-2</v>
      </c>
      <c r="C18" s="12">
        <f>'3060-50'!D5</f>
        <v>2.8915643692016602E-2</v>
      </c>
      <c r="D18" s="12">
        <f>'15-50'!D5</f>
        <v>2.788853645324707E-2</v>
      </c>
      <c r="E18" s="12">
        <f>'trad-100'!D5</f>
        <v>5.4831027984619141E-2</v>
      </c>
      <c r="F18" s="12">
        <f>'3060-100'!D5</f>
        <v>3.1910419464111328E-2</v>
      </c>
      <c r="G18" s="12">
        <f>'15-100'!D5</f>
        <v>3.6900758743286133E-2</v>
      </c>
      <c r="H18" s="12">
        <f>'trad-150'!D5</f>
        <v>5.6858062744140618E-2</v>
      </c>
      <c r="I18" s="12">
        <f>'3060-150'!D5</f>
        <v>5.4851055145263672E-2</v>
      </c>
      <c r="J18" s="12">
        <f>'15-150'!D5</f>
        <v>5.5904388427734382E-2</v>
      </c>
    </row>
    <row r="19" spans="2:10" x14ac:dyDescent="0.3">
      <c r="B19" s="12">
        <f>'trad-50'!D6</f>
        <v>2.7925014495849609E-2</v>
      </c>
      <c r="C19" s="12">
        <f>'3060-50'!D6</f>
        <v>2.2932529449462891E-2</v>
      </c>
      <c r="D19" s="12">
        <f>'15-50'!D6</f>
        <v>3.5901546478271477E-2</v>
      </c>
      <c r="E19" s="12">
        <f>'trad-100'!D6</f>
        <v>3.9885759353637702E-2</v>
      </c>
      <c r="F19" s="12">
        <f>'3060-100'!D6</f>
        <v>4.3859720230102539E-2</v>
      </c>
      <c r="G19" s="12">
        <f>'15-100'!D6</f>
        <v>3.4905672073364258E-2</v>
      </c>
      <c r="H19" s="12">
        <f>'trad-150'!D6</f>
        <v>6.7866086959838867E-2</v>
      </c>
      <c r="I19" s="12">
        <f>'3060-150'!D6</f>
        <v>6.2802314758300781E-2</v>
      </c>
      <c r="J19" s="12">
        <f>'15-150'!D6</f>
        <v>5.8841228485107422E-2</v>
      </c>
    </row>
    <row r="20" spans="2:10" x14ac:dyDescent="0.3">
      <c r="B20" s="12">
        <f>'trad-50'!D7</f>
        <v>3.1930685043334961E-2</v>
      </c>
      <c r="C20" s="12">
        <f>'3060-50'!D7</f>
        <v>2.3927450180053711E-2</v>
      </c>
      <c r="D20" s="12">
        <f>'15-50'!D7</f>
        <v>2.812504768371582E-2</v>
      </c>
      <c r="E20" s="12">
        <f>'trad-100'!D7</f>
        <v>3.5931587219238281E-2</v>
      </c>
      <c r="F20" s="12">
        <f>'3060-100'!D7</f>
        <v>4.5875310897827148E-2</v>
      </c>
      <c r="G20" s="12">
        <f>'15-100'!D7</f>
        <v>5.8841943740844727E-2</v>
      </c>
      <c r="H20" s="12">
        <f>'trad-150'!D7</f>
        <v>5.6873798370361328E-2</v>
      </c>
      <c r="I20" s="12">
        <f>'3060-150'!D7</f>
        <v>4.886937141418457E-2</v>
      </c>
      <c r="J20" s="12">
        <f>'15-150'!D7</f>
        <v>6.9838762283325195E-2</v>
      </c>
    </row>
    <row r="21" spans="2:10" x14ac:dyDescent="0.3">
      <c r="B21" s="12">
        <f>'trad-50'!D8</f>
        <v>3.9922237396240227E-2</v>
      </c>
      <c r="C21" s="12">
        <f>'3060-50'!D8</f>
        <v>3.2480239868164063E-2</v>
      </c>
      <c r="D21" s="12">
        <f>'15-50'!D8</f>
        <v>3.5900354385375977E-2</v>
      </c>
      <c r="E21" s="12">
        <f>'trad-100'!D8</f>
        <v>4.9811124801635742E-2</v>
      </c>
      <c r="F21" s="12">
        <f>'3060-100'!D8</f>
        <v>3.1948566436767578E-2</v>
      </c>
      <c r="G21" s="12">
        <f>'15-100'!D8</f>
        <v>5.8841228485107422E-2</v>
      </c>
      <c r="H21" s="12">
        <f>'trad-150'!D8</f>
        <v>4.6849966049194343E-2</v>
      </c>
      <c r="I21" s="12">
        <f>'3060-150'!D8</f>
        <v>4.8873186111450202E-2</v>
      </c>
      <c r="J21" s="12">
        <f>'15-150'!D8</f>
        <v>7.6813459396362305E-2</v>
      </c>
    </row>
    <row r="22" spans="2:10" x14ac:dyDescent="0.3">
      <c r="B22" s="12">
        <f>'trad-50'!D9</f>
        <v>3.3909797668457031E-2</v>
      </c>
      <c r="C22" s="12">
        <f>'3060-50'!D9</f>
        <v>2.692461013793945E-2</v>
      </c>
      <c r="D22" s="12">
        <f>'15-50'!D9</f>
        <v>2.4961233139038089E-2</v>
      </c>
      <c r="E22" s="12">
        <f>'trad-100'!D9</f>
        <v>4.5937538146972663E-2</v>
      </c>
      <c r="F22" s="12">
        <f>'3060-100'!D9</f>
        <v>4.7911405563354492E-2</v>
      </c>
      <c r="G22" s="12">
        <f>'15-100'!D9</f>
        <v>5.0855875015258789E-2</v>
      </c>
      <c r="H22" s="12">
        <f>'trad-150'!D9</f>
        <v>6.4826250076293945E-2</v>
      </c>
      <c r="I22" s="12">
        <f>'3060-150'!D9</f>
        <v>5.4849386215209961E-2</v>
      </c>
      <c r="J22" s="12">
        <f>'15-150'!D9</f>
        <v>7.5261592864990234E-2</v>
      </c>
    </row>
    <row r="23" spans="2:10" x14ac:dyDescent="0.3">
      <c r="B23" s="12">
        <f>'trad-50'!D10</f>
        <v>4.4873476028442383E-2</v>
      </c>
      <c r="C23" s="12">
        <f>'3060-50'!D10</f>
        <v>2.5965452194213871E-2</v>
      </c>
      <c r="D23" s="12">
        <f>'15-50'!D10</f>
        <v>4.3841361999511719E-2</v>
      </c>
      <c r="E23" s="12">
        <f>'trad-100'!D10</f>
        <v>5.6813716888427727E-2</v>
      </c>
      <c r="F23" s="12">
        <f>'3060-100'!D10</f>
        <v>4.6866655349731452E-2</v>
      </c>
      <c r="G23" s="12">
        <f>'15-100'!D10</f>
        <v>4.4386386871337891E-2</v>
      </c>
      <c r="H23" s="12">
        <f>'trad-150'!D10</f>
        <v>5.3861618041992188E-2</v>
      </c>
      <c r="I23" s="12">
        <f>'3060-150'!D10</f>
        <v>5.0933122634887702E-2</v>
      </c>
      <c r="J23" s="12">
        <f>'15-150'!D10</f>
        <v>4.7471761703491211E-2</v>
      </c>
    </row>
    <row r="24" spans="2:10" x14ac:dyDescent="0.3">
      <c r="B24" s="12">
        <f>'trad-50'!D11</f>
        <v>2.5498628616333011E-2</v>
      </c>
      <c r="C24" s="12">
        <f>'3060-50'!D11</f>
        <v>2.0971298217773441E-2</v>
      </c>
      <c r="D24" s="12">
        <f>'15-50'!D11</f>
        <v>3.9898395538330078E-2</v>
      </c>
      <c r="E24" s="12">
        <f>'trad-100'!D11</f>
        <v>5.740666389465332E-2</v>
      </c>
      <c r="F24" s="12">
        <f>'3060-100'!D11</f>
        <v>4.4843435287475593E-2</v>
      </c>
      <c r="G24" s="12">
        <f>'15-100'!D11</f>
        <v>4.3866634368896477E-2</v>
      </c>
      <c r="H24" s="12">
        <f>'trad-150'!D11</f>
        <v>6.0846090316772461E-2</v>
      </c>
      <c r="I24" s="12">
        <f>'3060-150'!D11</f>
        <v>5.9810876846313477E-2</v>
      </c>
      <c r="J24" s="12">
        <f>'15-150'!D11</f>
        <v>6.4856767654418945E-2</v>
      </c>
    </row>
    <row r="25" spans="2:10" x14ac:dyDescent="0.3">
      <c r="B25" s="12">
        <f>'trad-50'!D12</f>
        <v>3.7838220596313477E-2</v>
      </c>
      <c r="C25" s="12">
        <f>'3060-50'!D12</f>
        <v>4.4909000396728523E-2</v>
      </c>
      <c r="D25" s="12">
        <f>'15-50'!D12</f>
        <v>3.3902168273925781E-2</v>
      </c>
      <c r="E25" s="12">
        <f>'trad-100'!D12</f>
        <v>4.8935651779174798E-2</v>
      </c>
      <c r="F25" s="12">
        <f>'3060-100'!D12</f>
        <v>4.3869733810424798E-2</v>
      </c>
      <c r="G25" s="12">
        <f>'15-100'!D12</f>
        <v>4.6873807907104492E-2</v>
      </c>
      <c r="H25" s="12">
        <f>'trad-150'!D12</f>
        <v>7.1835756301879883E-2</v>
      </c>
      <c r="I25" s="12">
        <f>'3060-150'!D12</f>
        <v>6.8784952163696289E-2</v>
      </c>
      <c r="J25" s="12">
        <f>'15-150'!D12</f>
        <v>4.787898063659668E-2</v>
      </c>
    </row>
    <row r="26" spans="2:10" x14ac:dyDescent="0.3">
      <c r="B26" s="12">
        <f>'trad-50'!D13</f>
        <v>2.3942708969116211E-2</v>
      </c>
      <c r="C26" s="12">
        <f>'3060-50'!D13</f>
        <v>2.1939992904663089E-2</v>
      </c>
      <c r="D26" s="12">
        <f>'15-50'!D13</f>
        <v>3.494572639465332E-2</v>
      </c>
      <c r="E26" s="12">
        <f>'trad-100'!D13</f>
        <v>4.8836231231689453E-2</v>
      </c>
      <c r="F26" s="12">
        <f>'3060-100'!D13</f>
        <v>3.0914306640625E-2</v>
      </c>
      <c r="G26" s="12">
        <f>'15-100'!D13</f>
        <v>4.3881654739379883E-2</v>
      </c>
      <c r="H26" s="12">
        <f>'trad-150'!D13</f>
        <v>6.9410324096679688E-2</v>
      </c>
      <c r="I26" s="12">
        <f>'3060-150'!D13</f>
        <v>6.6797494888305664E-2</v>
      </c>
      <c r="J26" s="12">
        <f>'15-150'!D13</f>
        <v>5.0902366638183587E-2</v>
      </c>
    </row>
    <row r="27" spans="2:10" x14ac:dyDescent="0.3">
      <c r="B27" s="12">
        <f>'trad-50'!D14</f>
        <v>4.2857646942138672E-2</v>
      </c>
      <c r="C27" s="12">
        <f>'3060-50'!D14</f>
        <v>2.4929523468017582E-2</v>
      </c>
      <c r="D27" s="12">
        <f>'15-50'!D14</f>
        <v>2.889156341552734E-2</v>
      </c>
      <c r="E27" s="12">
        <f>'trad-100'!D14</f>
        <v>4.8842906951904297E-2</v>
      </c>
      <c r="F27" s="12">
        <f>'3060-100'!D14</f>
        <v>2.9921054840087891E-2</v>
      </c>
      <c r="G27" s="12">
        <f>'15-100'!D14</f>
        <v>3.4908294677734382E-2</v>
      </c>
      <c r="H27" s="12">
        <f>'trad-150'!D14</f>
        <v>5.1851511001586907E-2</v>
      </c>
      <c r="I27" s="12">
        <f>'3060-150'!D14</f>
        <v>5.7847976684570313E-2</v>
      </c>
      <c r="J27" s="12">
        <f>'15-150'!D14</f>
        <v>5.2823066711425781E-2</v>
      </c>
    </row>
    <row r="28" spans="2:10" x14ac:dyDescent="0.3">
      <c r="B28" s="12">
        <f>'trad-50'!D15</f>
        <v>3.2939672470092773E-2</v>
      </c>
      <c r="C28" s="12">
        <f>'3060-50'!D15</f>
        <v>2.093958854675293E-2</v>
      </c>
      <c r="D28" s="12">
        <f>'15-50'!D15</f>
        <v>4.1886568069458008E-2</v>
      </c>
      <c r="E28" s="12">
        <f>'trad-100'!D15</f>
        <v>5.3956270217895508E-2</v>
      </c>
      <c r="F28" s="12">
        <f>'3060-100'!D15</f>
        <v>4.3869495391845703E-2</v>
      </c>
      <c r="G28" s="12">
        <f>'15-100'!D15</f>
        <v>6.9818019866943359E-2</v>
      </c>
      <c r="H28" s="12">
        <f>'trad-150'!D15</f>
        <v>6.739497184753418E-2</v>
      </c>
      <c r="I28" s="12">
        <f>'3060-150'!D15</f>
        <v>6.0823678970336907E-2</v>
      </c>
      <c r="J28" s="12">
        <f>'15-150'!D15</f>
        <v>5.5858373641967773E-2</v>
      </c>
    </row>
    <row r="29" spans="2:10" x14ac:dyDescent="0.3">
      <c r="B29" s="12">
        <f>'trad-50'!D16</f>
        <v>2.399849891662598E-2</v>
      </c>
      <c r="C29" s="12">
        <f>'3060-50'!D16</f>
        <v>2.9894113540649411E-2</v>
      </c>
      <c r="D29" s="12">
        <f>'15-50'!D16</f>
        <v>3.7913799285888672E-2</v>
      </c>
      <c r="E29" s="12">
        <f>'trad-100'!D16</f>
        <v>3.7902355194091797E-2</v>
      </c>
      <c r="F29" s="12">
        <f>'3060-100'!D16</f>
        <v>3.3910989761352539E-2</v>
      </c>
      <c r="G29" s="12">
        <f>'15-100'!D16</f>
        <v>4.6874046325683587E-2</v>
      </c>
      <c r="H29" s="12">
        <f>'trad-150'!D16</f>
        <v>7.5824260711669922E-2</v>
      </c>
      <c r="I29" s="12">
        <f>'3060-150'!D16</f>
        <v>5.6879043579101563E-2</v>
      </c>
      <c r="J29" s="12">
        <f>'15-150'!D16</f>
        <v>5.9844970703125E-2</v>
      </c>
    </row>
    <row r="30" spans="2:10" x14ac:dyDescent="0.3">
      <c r="B30" s="12">
        <f>'trad-50'!D17</f>
        <v>2.5986433029174801E-2</v>
      </c>
      <c r="C30" s="12">
        <f>'3060-50'!D17</f>
        <v>3.8869142532348633E-2</v>
      </c>
      <c r="D30" s="12">
        <f>'15-50'!D17</f>
        <v>5.4860353469848633E-2</v>
      </c>
      <c r="E30" s="12">
        <f>'trad-100'!D17</f>
        <v>4.4885635375976563E-2</v>
      </c>
      <c r="F30" s="12">
        <f>'3060-100'!D17</f>
        <v>4.2860269546508789E-2</v>
      </c>
      <c r="G30" s="12">
        <f>'15-100'!D17</f>
        <v>3.5893917083740227E-2</v>
      </c>
      <c r="H30" s="12">
        <f>'trad-150'!D17</f>
        <v>8.1783294677734375E-2</v>
      </c>
      <c r="I30" s="12">
        <f>'3060-150'!D17</f>
        <v>5.4860830307006843E-2</v>
      </c>
      <c r="J30" s="12">
        <f>'15-150'!D17</f>
        <v>4.7883749008178711E-2</v>
      </c>
    </row>
    <row r="31" spans="2:10" x14ac:dyDescent="0.3">
      <c r="B31" s="12">
        <f>'trad-50'!D18</f>
        <v>4.5848369598388672E-2</v>
      </c>
      <c r="C31" s="12">
        <f>'3060-50'!D18</f>
        <v>3.6890745162963867E-2</v>
      </c>
      <c r="D31" s="12">
        <f>'15-50'!D18</f>
        <v>2.4958610534667969E-2</v>
      </c>
      <c r="E31" s="12">
        <f>'trad-100'!D18</f>
        <v>4.1893243789672852E-2</v>
      </c>
      <c r="F31" s="12">
        <f>'3060-100'!D18</f>
        <v>4.388427734375E-2</v>
      </c>
      <c r="G31" s="12">
        <f>'15-100'!D18</f>
        <v>3.390812873840332E-2</v>
      </c>
      <c r="H31" s="12">
        <f>'trad-150'!D18</f>
        <v>5.0848722457885742E-2</v>
      </c>
      <c r="I31" s="12">
        <f>'3060-150'!D18</f>
        <v>4.385685920715332E-2</v>
      </c>
      <c r="J31" s="12">
        <f>'15-150'!D18</f>
        <v>4.9876689910888672E-2</v>
      </c>
    </row>
    <row r="32" spans="2:10" x14ac:dyDescent="0.3">
      <c r="B32" s="12">
        <f>'trad-50'!D19</f>
        <v>2.636051177978516E-2</v>
      </c>
      <c r="C32" s="12">
        <f>'3060-50'!D19</f>
        <v>2.5934696197509769E-2</v>
      </c>
      <c r="D32" s="12">
        <f>'15-50'!D19</f>
        <v>2.8895378112792969E-2</v>
      </c>
      <c r="E32" s="12">
        <f>'trad-100'!D19</f>
        <v>3.7904024124145508E-2</v>
      </c>
      <c r="F32" s="12">
        <f>'3060-100'!D19</f>
        <v>3.0886173248291019E-2</v>
      </c>
      <c r="G32" s="12">
        <f>'15-100'!D19</f>
        <v>3.4893512725830078E-2</v>
      </c>
      <c r="H32" s="12">
        <f>'trad-150'!D19</f>
        <v>6.382441520690918E-2</v>
      </c>
      <c r="I32" s="12">
        <f>'3060-150'!D19</f>
        <v>6.5844535827636719E-2</v>
      </c>
      <c r="J32" s="12">
        <f>'15-150'!D19</f>
        <v>6.982874870300293E-2</v>
      </c>
    </row>
    <row r="33" spans="2:10" x14ac:dyDescent="0.3">
      <c r="B33" s="12">
        <f>'trad-50'!D20</f>
        <v>3.4359931945800781E-2</v>
      </c>
      <c r="C33" s="12">
        <f>'3060-50'!D20</f>
        <v>2.2855997085571289E-2</v>
      </c>
      <c r="D33" s="12">
        <f>'15-50'!D20</f>
        <v>3.2877922058105469E-2</v>
      </c>
      <c r="E33" s="12">
        <f>'trad-100'!D20</f>
        <v>4.6889543533325202E-2</v>
      </c>
      <c r="F33" s="12">
        <f>'3060-100'!D20</f>
        <v>3.1944513320922852E-2</v>
      </c>
      <c r="G33" s="12">
        <f>'15-100'!D20</f>
        <v>4.6873807907104492E-2</v>
      </c>
      <c r="H33" s="12">
        <f>'trad-150'!D20</f>
        <v>4.8872232437133789E-2</v>
      </c>
      <c r="I33" s="12">
        <f>'3060-150'!D20</f>
        <v>4.7886848449707031E-2</v>
      </c>
      <c r="J33" s="12">
        <f>'15-150'!D20</f>
        <v>4.6846866607666023E-2</v>
      </c>
    </row>
    <row r="34" spans="2:10" x14ac:dyDescent="0.3">
      <c r="B34" s="12">
        <f>'trad-50'!D21</f>
        <v>2.790069580078125E-2</v>
      </c>
      <c r="C34" s="12">
        <f>'3060-50'!D21</f>
        <v>2.0941019058227539E-2</v>
      </c>
      <c r="D34" s="12">
        <f>'15-50'!D21</f>
        <v>5.1892995834350593E-2</v>
      </c>
      <c r="E34" s="12">
        <f>'trad-100'!D21</f>
        <v>4.9871206283569343E-2</v>
      </c>
      <c r="F34" s="12">
        <f>'3060-100'!D21</f>
        <v>4.587244987487793E-2</v>
      </c>
      <c r="G34" s="12">
        <f>'15-100'!D21</f>
        <v>4.4884443283081048E-2</v>
      </c>
      <c r="H34" s="12">
        <f>'trad-150'!D21</f>
        <v>4.8894643783569343E-2</v>
      </c>
      <c r="I34" s="12">
        <f>'3060-150'!D21</f>
        <v>4.3879985809326172E-2</v>
      </c>
      <c r="J34" s="12">
        <f>'15-150'!D21</f>
        <v>6.9843769073486328E-2</v>
      </c>
    </row>
    <row r="35" spans="2:10" x14ac:dyDescent="0.3">
      <c r="B35" s="12">
        <f>'trad-50'!D22</f>
        <v>2.7928352355957031E-2</v>
      </c>
      <c r="C35" s="12">
        <f>'3060-50'!D22</f>
        <v>3.4893989562988281E-2</v>
      </c>
      <c r="D35" s="12">
        <f>'15-50'!D22</f>
        <v>3.3908367156982422E-2</v>
      </c>
      <c r="E35" s="12">
        <f>'trad-100'!D22</f>
        <v>4.5884132385253913E-2</v>
      </c>
      <c r="F35" s="12">
        <f>'3060-100'!D22</f>
        <v>5.3864240646362298E-2</v>
      </c>
      <c r="G35" s="12">
        <f>'15-100'!D22</f>
        <v>3.8388729095458977E-2</v>
      </c>
      <c r="H35" s="12">
        <f>'trad-150'!D22</f>
        <v>6.0833454132080078E-2</v>
      </c>
      <c r="I35" s="12">
        <f>'3060-150'!D22</f>
        <v>5.5830478668212891E-2</v>
      </c>
      <c r="J35" s="12">
        <f>'15-150'!D22</f>
        <v>6.1794757843017578E-2</v>
      </c>
    </row>
    <row r="36" spans="2:10" x14ac:dyDescent="0.3">
      <c r="B36" s="12">
        <f>'trad-50'!D23</f>
        <v>2.49333381652832E-2</v>
      </c>
      <c r="C36" s="12">
        <f>'3060-50'!D23</f>
        <v>2.2939920425415039E-2</v>
      </c>
      <c r="D36" s="12">
        <f>'15-50'!D23</f>
        <v>4.193568229675293E-2</v>
      </c>
      <c r="E36" s="12">
        <f>'trad-100'!D23</f>
        <v>4.9869060516357422E-2</v>
      </c>
      <c r="F36" s="12">
        <f>'3060-100'!D23</f>
        <v>3.5930156707763672E-2</v>
      </c>
      <c r="G36" s="12">
        <f>'15-100'!D23</f>
        <v>3.8895130157470703E-2</v>
      </c>
      <c r="H36" s="12">
        <f>'trad-150'!D23</f>
        <v>7.3796272277832031E-2</v>
      </c>
      <c r="I36" s="12">
        <f>'3060-150'!D23</f>
        <v>5.4920434951782227E-2</v>
      </c>
      <c r="J36" s="12">
        <f>'15-150'!D23</f>
        <v>4.6871185302734382E-2</v>
      </c>
    </row>
    <row r="37" spans="2:10" x14ac:dyDescent="0.3">
      <c r="B37" s="12">
        <f>'trad-50'!D24</f>
        <v>3.4929037094116211E-2</v>
      </c>
      <c r="C37" s="12">
        <f>'3060-50'!D24</f>
        <v>2.196812629699707E-2</v>
      </c>
      <c r="D37" s="12">
        <f>'15-50'!D24</f>
        <v>2.8921604156494141E-2</v>
      </c>
      <c r="E37" s="12">
        <f>'trad-100'!D24</f>
        <v>4.6875E-2</v>
      </c>
      <c r="F37" s="12">
        <f>'3060-100'!D24</f>
        <v>4.0863275527954102E-2</v>
      </c>
      <c r="G37" s="12">
        <f>'15-100'!D24</f>
        <v>4.7873020172119141E-2</v>
      </c>
      <c r="H37" s="12">
        <f>'trad-150'!D24</f>
        <v>5.8845043182373047E-2</v>
      </c>
      <c r="I37" s="12">
        <f>'3060-150'!D24</f>
        <v>3.9867639541625977E-2</v>
      </c>
      <c r="J37" s="12">
        <f>'15-150'!D24</f>
        <v>5.7882070541381843E-2</v>
      </c>
    </row>
    <row r="38" spans="2:10" x14ac:dyDescent="0.3">
      <c r="B38" s="12">
        <f>'trad-50'!D25</f>
        <v>4.2886257171630859E-2</v>
      </c>
      <c r="C38" s="12">
        <f>'3060-50'!D25</f>
        <v>2.396297454833984E-2</v>
      </c>
      <c r="D38" s="12">
        <f>'15-50'!D25</f>
        <v>3.2976865768432617E-2</v>
      </c>
      <c r="E38" s="12">
        <f>'trad-100'!D25</f>
        <v>3.792572021484375E-2</v>
      </c>
      <c r="F38" s="12">
        <f>'3060-100'!D25</f>
        <v>6.082916259765625E-2</v>
      </c>
      <c r="G38" s="12">
        <f>'15-100'!D25</f>
        <v>4.9865961074829102E-2</v>
      </c>
      <c r="H38" s="12">
        <f>'trad-150'!D25</f>
        <v>5.6836605072021477E-2</v>
      </c>
      <c r="I38" s="12">
        <f>'3060-150'!D25</f>
        <v>4.9903154373168952E-2</v>
      </c>
      <c r="J38" s="12">
        <f>'15-150'!D25</f>
        <v>6.8781852722167969E-2</v>
      </c>
    </row>
    <row r="39" spans="2:10" x14ac:dyDescent="0.3">
      <c r="B39" s="12">
        <f>'trad-50'!D26</f>
        <v>3.4911155700683587E-2</v>
      </c>
      <c r="C39" s="12">
        <f>'3060-50'!D26</f>
        <v>2.6955366134643551E-2</v>
      </c>
      <c r="D39" s="12">
        <f>'15-50'!D26</f>
        <v>2.293801307678223E-2</v>
      </c>
      <c r="E39" s="12">
        <f>'trad-100'!D26</f>
        <v>4.8860311508178711E-2</v>
      </c>
      <c r="F39" s="12">
        <f>'3060-100'!D26</f>
        <v>3.9897441864013672E-2</v>
      </c>
      <c r="G39" s="12">
        <f>'15-100'!D26</f>
        <v>5.0863504409790039E-2</v>
      </c>
      <c r="H39" s="12">
        <f>'trad-150'!D26</f>
        <v>5.8880090713500977E-2</v>
      </c>
      <c r="I39" s="12">
        <f>'3060-150'!D26</f>
        <v>4.5874118804931641E-2</v>
      </c>
      <c r="J39" s="12">
        <f>'15-150'!D26</f>
        <v>6.8319082260131836E-2</v>
      </c>
    </row>
    <row r="40" spans="2:10" x14ac:dyDescent="0.3">
      <c r="B40" s="12">
        <f>'trad-50'!D27</f>
        <v>2.6883363723754879E-2</v>
      </c>
      <c r="C40" s="12">
        <f>'3060-50'!D27</f>
        <v>2.9917001724243161E-2</v>
      </c>
      <c r="D40" s="12">
        <f>'15-50'!D27</f>
        <v>2.451229095458984E-2</v>
      </c>
      <c r="E40" s="12">
        <f>'trad-100'!D27</f>
        <v>3.8896083831787109E-2</v>
      </c>
      <c r="F40" s="12">
        <f>'3060-100'!D27</f>
        <v>2.9919624328613281E-2</v>
      </c>
      <c r="G40" s="12">
        <f>'15-100'!D27</f>
        <v>3.3936023712158203E-2</v>
      </c>
      <c r="H40" s="12">
        <f>'trad-150'!D27</f>
        <v>7.2804450988769531E-2</v>
      </c>
      <c r="I40" s="12">
        <f>'3060-150'!D27</f>
        <v>6.6814184188842773E-2</v>
      </c>
      <c r="J40" s="12">
        <f>'15-150'!D27</f>
        <v>5.2808761596679688E-2</v>
      </c>
    </row>
    <row r="41" spans="2:10" x14ac:dyDescent="0.3">
      <c r="B41" s="12">
        <f>'trad-50'!D28</f>
        <v>3.7898063659667969E-2</v>
      </c>
      <c r="C41" s="12">
        <f>'3060-50'!D28</f>
        <v>4.1891574859619141E-2</v>
      </c>
      <c r="D41" s="12">
        <f>'15-50'!D28</f>
        <v>3.1923055648803711E-2</v>
      </c>
      <c r="E41" s="12">
        <f>'trad-100'!D28</f>
        <v>6.4871788024902344E-2</v>
      </c>
      <c r="F41" s="12">
        <f>'3060-100'!D28</f>
        <v>5.3899765014648438E-2</v>
      </c>
      <c r="G41" s="12">
        <f>'15-100'!D28</f>
        <v>3.4909486770629883E-2</v>
      </c>
      <c r="H41" s="12">
        <f>'trad-150'!D28</f>
        <v>5.6851863861083977E-2</v>
      </c>
      <c r="I41" s="12">
        <f>'3060-150'!D28</f>
        <v>4.5427560806274407E-2</v>
      </c>
      <c r="J41" s="12">
        <f>'15-150'!D28</f>
        <v>6.9828033447265625E-2</v>
      </c>
    </row>
    <row r="42" spans="2:10" x14ac:dyDescent="0.3">
      <c r="B42" s="12">
        <f>'trad-50'!D29</f>
        <v>2.4899005889892582E-2</v>
      </c>
      <c r="C42" s="12">
        <f>'3060-50'!D29</f>
        <v>2.096104621887207E-2</v>
      </c>
      <c r="D42" s="12">
        <f>'15-50'!D29</f>
        <v>3.1887054443359382E-2</v>
      </c>
      <c r="E42" s="12">
        <f>'trad-100'!D29</f>
        <v>4.2879581451416023E-2</v>
      </c>
      <c r="F42" s="12">
        <f>'3060-100'!D29</f>
        <v>5.2892684936523438E-2</v>
      </c>
      <c r="G42" s="12">
        <f>'15-100'!D29</f>
        <v>4.5383691787719727E-2</v>
      </c>
      <c r="H42" s="12">
        <f>'trad-150'!D29</f>
        <v>5.9852123260498047E-2</v>
      </c>
      <c r="I42" s="12">
        <f>'3060-150'!D29</f>
        <v>6.5836906433105469E-2</v>
      </c>
      <c r="J42" s="12">
        <f>'15-150'!D29</f>
        <v>7.7757358551025391E-2</v>
      </c>
    </row>
    <row r="43" spans="2:10" x14ac:dyDescent="0.3">
      <c r="B43" s="12">
        <f>'trad-50'!D30</f>
        <v>3.4945249557495117E-2</v>
      </c>
      <c r="C43" s="12">
        <f>'3060-50'!D30</f>
        <v>2.7990818023681641E-2</v>
      </c>
      <c r="D43" s="12">
        <f>'15-50'!D30</f>
        <v>2.3938417434692379E-2</v>
      </c>
      <c r="E43" s="12">
        <f>'trad-100'!D30</f>
        <v>4.6888351440429688E-2</v>
      </c>
      <c r="F43" s="12">
        <f>'3060-100'!D30</f>
        <v>4.3853521347045898E-2</v>
      </c>
      <c r="G43" s="12">
        <f>'15-100'!D30</f>
        <v>3.2419204711914063E-2</v>
      </c>
      <c r="H43" s="12">
        <f>'trad-150'!D30</f>
        <v>5.8349370956420898E-2</v>
      </c>
      <c r="I43" s="12">
        <f>'3060-150'!D30</f>
        <v>5.5842399597167969E-2</v>
      </c>
      <c r="J43" s="12">
        <f>'15-150'!D30</f>
        <v>5.0865411758422852E-2</v>
      </c>
    </row>
    <row r="44" spans="2:10" x14ac:dyDescent="0.3">
      <c r="B44" s="12">
        <f>'trad-50'!D31</f>
        <v>3.0919551849365231E-2</v>
      </c>
      <c r="C44" s="12">
        <f>'3060-50'!D31</f>
        <v>3.0913114547729489E-2</v>
      </c>
      <c r="D44" s="12">
        <f>'15-50'!D31</f>
        <v>2.190089225769043E-2</v>
      </c>
      <c r="E44" s="12">
        <f>'trad-100'!D31</f>
        <v>3.6893129348754883E-2</v>
      </c>
      <c r="F44" s="12">
        <f>'3060-100'!D31</f>
        <v>4.3909072875976563E-2</v>
      </c>
      <c r="G44" s="12">
        <f>'15-100'!D31</f>
        <v>4.8868179321289063E-2</v>
      </c>
      <c r="H44" s="12">
        <f>'trad-150'!D31</f>
        <v>7.3324203491210938E-2</v>
      </c>
      <c r="I44" s="12">
        <f>'3060-150'!D31</f>
        <v>5.9875965118408203E-2</v>
      </c>
      <c r="J44" s="12">
        <f>'15-150'!D31</f>
        <v>5.7816982269287109E-2</v>
      </c>
    </row>
    <row r="45" spans="2:10" x14ac:dyDescent="0.3">
      <c r="B45" s="12">
        <f>'trad-50'!D32</f>
        <v>4.6848058700561523E-2</v>
      </c>
      <c r="C45" s="12">
        <f>'3060-50'!D32</f>
        <v>3.2884597778320313E-2</v>
      </c>
      <c r="D45" s="12">
        <f>'15-50'!D32</f>
        <v>2.2965669631958011E-2</v>
      </c>
      <c r="E45" s="12">
        <f>'trad-100'!D32</f>
        <v>4.089045524597168E-2</v>
      </c>
      <c r="F45" s="12">
        <f>'3060-100'!D32</f>
        <v>2.7920246124267582E-2</v>
      </c>
      <c r="G45" s="12">
        <f>'15-100'!D32</f>
        <v>3.9884328842163093E-2</v>
      </c>
      <c r="H45" s="12">
        <f>'trad-150'!D32</f>
        <v>5.0851106643676758E-2</v>
      </c>
      <c r="I45" s="12">
        <f>'3060-150'!D32</f>
        <v>4.6874523162841797E-2</v>
      </c>
      <c r="J45" s="12">
        <f>'15-150'!D32</f>
        <v>6.5851688385009766E-2</v>
      </c>
    </row>
    <row r="46" spans="2:10" x14ac:dyDescent="0.3">
      <c r="B46" s="12">
        <f>'trad-50'!D33</f>
        <v>2.99224853515625E-2</v>
      </c>
      <c r="C46" s="12">
        <f>'3060-50'!D33</f>
        <v>3.9869785308837891E-2</v>
      </c>
      <c r="D46" s="12">
        <f>'15-50'!D33</f>
        <v>2.5930166244506839E-2</v>
      </c>
      <c r="E46" s="12">
        <f>'trad-100'!D33</f>
        <v>4.1894197463989258E-2</v>
      </c>
      <c r="F46" s="12">
        <f>'3060-100'!D33</f>
        <v>5.0855636596679688E-2</v>
      </c>
      <c r="G46" s="12">
        <f>'15-100'!D33</f>
        <v>3.5894870758056641E-2</v>
      </c>
      <c r="H46" s="12">
        <f>'trad-150'!D33</f>
        <v>8.0295085906982422E-2</v>
      </c>
      <c r="I46" s="12">
        <f>'3060-150'!D33</f>
        <v>5.08575439453125E-2</v>
      </c>
      <c r="J46" s="12">
        <f>'15-150'!D33</f>
        <v>6.7808628082275391E-2</v>
      </c>
    </row>
    <row r="47" spans="2:10" x14ac:dyDescent="0.3">
      <c r="B47" s="12">
        <f>'trad-50'!D34</f>
        <v>3.1916141510009773E-2</v>
      </c>
      <c r="C47" s="12">
        <f>'3060-50'!D34</f>
        <v>3.88946533203125E-2</v>
      </c>
      <c r="D47" s="12">
        <f>'15-50'!D34</f>
        <v>2.5934934616088871E-2</v>
      </c>
      <c r="E47" s="12">
        <f>'trad-100'!D34</f>
        <v>6.1838865280151367E-2</v>
      </c>
      <c r="F47" s="12">
        <f>'3060-100'!D34</f>
        <v>5.8892488479614258E-2</v>
      </c>
      <c r="G47" s="12">
        <f>'15-100'!D34</f>
        <v>4.6873331069946289E-2</v>
      </c>
      <c r="H47" s="12">
        <f>'trad-150'!D34</f>
        <v>5.5841922760009773E-2</v>
      </c>
      <c r="I47" s="12">
        <f>'3060-150'!D34</f>
        <v>5.2861928939819343E-2</v>
      </c>
      <c r="J47" s="12">
        <f>'15-150'!D34</f>
        <v>4.890751838684082E-2</v>
      </c>
    </row>
    <row r="48" spans="2:10" x14ac:dyDescent="0.3">
      <c r="B48" s="12">
        <f>'trad-50'!D35</f>
        <v>3.6905050277709961E-2</v>
      </c>
      <c r="C48" s="12">
        <f>'3060-50'!D35</f>
        <v>2.0955085754394531E-2</v>
      </c>
      <c r="D48" s="12">
        <f>'15-50'!D35</f>
        <v>2.7922391891479489E-2</v>
      </c>
      <c r="E48" s="12">
        <f>'trad-100'!D35</f>
        <v>6.1868429183959961E-2</v>
      </c>
      <c r="F48" s="12">
        <f>'3060-100'!D35</f>
        <v>4.1859626770019531E-2</v>
      </c>
      <c r="G48" s="12">
        <f>'15-100'!D35</f>
        <v>5.3849935531616211E-2</v>
      </c>
      <c r="H48" s="12">
        <f>'trad-150'!D35</f>
        <v>6.4825534820556641E-2</v>
      </c>
      <c r="I48" s="12">
        <f>'3060-150'!D35</f>
        <v>4.688572883605957E-2</v>
      </c>
      <c r="J48" s="12">
        <f>'15-150'!D35</f>
        <v>6.1856746673583977E-2</v>
      </c>
    </row>
    <row r="49" spans="2:10" x14ac:dyDescent="0.3">
      <c r="B49" s="12">
        <f>'trad-50'!D36</f>
        <v>3.7902593612670898E-2</v>
      </c>
      <c r="C49" s="12">
        <f>'3060-50'!D36</f>
        <v>2.593135833740234E-2</v>
      </c>
      <c r="D49" s="12">
        <f>'15-50'!D36</f>
        <v>3.5918235778808587E-2</v>
      </c>
      <c r="E49" s="12">
        <f>'trad-100'!D36</f>
        <v>5.1861047744750977E-2</v>
      </c>
      <c r="F49" s="12">
        <f>'3060-100'!D36</f>
        <v>3.2907962799072273E-2</v>
      </c>
      <c r="G49" s="12">
        <f>'15-100'!D36</f>
        <v>3.3908605575561523E-2</v>
      </c>
      <c r="H49" s="12">
        <f>'trad-150'!D36</f>
        <v>6.2830924987792969E-2</v>
      </c>
      <c r="I49" s="12">
        <f>'3060-150'!D36</f>
        <v>5.3862810134887702E-2</v>
      </c>
      <c r="J49" s="12">
        <f>'15-150'!D36</f>
        <v>6.5582513809204102E-2</v>
      </c>
    </row>
    <row r="50" spans="2:10" x14ac:dyDescent="0.3">
      <c r="B50" s="12">
        <f>'trad-50'!D37</f>
        <v>2.4960517883300781E-2</v>
      </c>
      <c r="C50" s="12">
        <f>'3060-50'!D37</f>
        <v>3.0915737152099609E-2</v>
      </c>
      <c r="D50" s="12">
        <f>'15-50'!D37</f>
        <v>3.4906148910522461E-2</v>
      </c>
      <c r="E50" s="12">
        <f>'trad-100'!D37</f>
        <v>3.6898612976074219E-2</v>
      </c>
      <c r="F50" s="12">
        <f>'3060-100'!D37</f>
        <v>5.0873756408691413E-2</v>
      </c>
      <c r="G50" s="12">
        <f>'15-100'!D37</f>
        <v>3.1913995742797852E-2</v>
      </c>
      <c r="H50" s="12">
        <f>'trad-150'!D37</f>
        <v>5.1860809326171882E-2</v>
      </c>
      <c r="I50" s="12">
        <f>'3060-150'!D37</f>
        <v>5.9813976287841797E-2</v>
      </c>
      <c r="J50" s="12">
        <f>'15-150'!D37</f>
        <v>6.1842441558837891E-2</v>
      </c>
    </row>
    <row r="51" spans="2:10" x14ac:dyDescent="0.3">
      <c r="B51" s="12">
        <f>'trad-50'!D38</f>
        <v>4.1353702545166023E-2</v>
      </c>
      <c r="C51" s="12">
        <f>'3060-50'!D38</f>
        <v>2.19416618347168E-2</v>
      </c>
      <c r="D51" s="12">
        <f>'15-50'!D38</f>
        <v>4.6875476837158203E-2</v>
      </c>
      <c r="E51" s="12">
        <f>'trad-100'!D38</f>
        <v>4.2884111404418952E-2</v>
      </c>
      <c r="F51" s="12">
        <f>'3060-100'!D38</f>
        <v>3.5905122756958008E-2</v>
      </c>
      <c r="G51" s="12">
        <f>'15-100'!D38</f>
        <v>4.6874046325683587E-2</v>
      </c>
      <c r="H51" s="12">
        <f>'trad-150'!D38</f>
        <v>7.1807384490966797E-2</v>
      </c>
      <c r="I51" s="12">
        <f>'3060-150'!D38</f>
        <v>5.7868242263793952E-2</v>
      </c>
      <c r="J51" s="12">
        <f>'15-150'!D38</f>
        <v>6.7287683486938477E-2</v>
      </c>
    </row>
    <row r="52" spans="2:10" x14ac:dyDescent="0.3">
      <c r="B52" s="12">
        <f>'trad-50'!D39</f>
        <v>3.191828727722168E-2</v>
      </c>
      <c r="C52" s="12">
        <f>'3060-50'!D39</f>
        <v>2.2929191589355469E-2</v>
      </c>
      <c r="D52" s="12">
        <f>'15-50'!D39</f>
        <v>2.1940708160400391E-2</v>
      </c>
      <c r="E52" s="12">
        <f>'trad-100'!D39</f>
        <v>4.3876409530639648E-2</v>
      </c>
      <c r="F52" s="12">
        <f>'3060-100'!D39</f>
        <v>4.1904449462890618E-2</v>
      </c>
      <c r="G52" s="12">
        <f>'15-100'!D39</f>
        <v>3.7897109985351563E-2</v>
      </c>
      <c r="H52" s="12">
        <f>'trad-150'!D39</f>
        <v>4.5876264572143548E-2</v>
      </c>
      <c r="I52" s="12">
        <f>'3060-150'!D39</f>
        <v>5.5935382843017578E-2</v>
      </c>
      <c r="J52" s="12">
        <f>'15-150'!D39</f>
        <v>5.4042816162109382E-2</v>
      </c>
    </row>
    <row r="53" spans="2:10" x14ac:dyDescent="0.3">
      <c r="B53" s="12">
        <f>'trad-50'!D40</f>
        <v>2.8905630111694339E-2</v>
      </c>
      <c r="C53" s="12">
        <f>'3060-50'!D40</f>
        <v>2.19416618347168E-2</v>
      </c>
      <c r="D53" s="12">
        <f>'15-50'!D40</f>
        <v>2.2963285446166989E-2</v>
      </c>
      <c r="E53" s="12">
        <f>'trad-100'!D40</f>
        <v>3.4906625747680657E-2</v>
      </c>
      <c r="F53" s="12">
        <f>'3060-100'!D40</f>
        <v>5.8846950531005859E-2</v>
      </c>
      <c r="G53" s="12">
        <f>'15-100'!D40</f>
        <v>3.2911062240600593E-2</v>
      </c>
      <c r="H53" s="12">
        <f>'trad-150'!D40</f>
        <v>6.3828468322753906E-2</v>
      </c>
      <c r="I53" s="12">
        <f>'3060-150'!D40</f>
        <v>4.8841476440429688E-2</v>
      </c>
      <c r="J53" s="12">
        <f>'15-150'!D40</f>
        <v>6.7336797714233398E-2</v>
      </c>
    </row>
    <row r="54" spans="2:10" x14ac:dyDescent="0.3">
      <c r="B54" s="12">
        <f>'trad-50'!D41</f>
        <v>3.0910491943359378E-2</v>
      </c>
      <c r="C54" s="12">
        <f>'3060-50'!D41</f>
        <v>2.2965192794799801E-2</v>
      </c>
      <c r="D54" s="12">
        <f>'15-50'!D41</f>
        <v>3.7870407104492188E-2</v>
      </c>
      <c r="E54" s="12">
        <f>'trad-100'!D41</f>
        <v>4.7850370407104492E-2</v>
      </c>
      <c r="F54" s="12">
        <f>'3060-100'!D41</f>
        <v>4.2882442474365227E-2</v>
      </c>
      <c r="G54" s="12">
        <f>'15-100'!D41</f>
        <v>3.4471750259399407E-2</v>
      </c>
      <c r="H54" s="12">
        <f>'trad-150'!D41</f>
        <v>9.225916862487793E-2</v>
      </c>
      <c r="I54" s="12">
        <f>'3060-150'!D41</f>
        <v>3.9899826049804688E-2</v>
      </c>
      <c r="J54" s="12">
        <f>'15-150'!D41</f>
        <v>5.0399303436279297E-2</v>
      </c>
    </row>
    <row r="55" spans="2:10" x14ac:dyDescent="0.3">
      <c r="B55" s="12">
        <f>'trad-50'!D42</f>
        <v>3.091740608215332E-2</v>
      </c>
      <c r="C55" s="12">
        <f>'3060-50'!D42</f>
        <v>3.587651252746582E-2</v>
      </c>
      <c r="D55" s="12">
        <f>'15-50'!D42</f>
        <v>2.3930788040161129E-2</v>
      </c>
      <c r="E55" s="12">
        <f>'trad-100'!D42</f>
        <v>3.4913063049316413E-2</v>
      </c>
      <c r="F55" s="12">
        <f>'3060-100'!D42</f>
        <v>4.7844886779785163E-2</v>
      </c>
      <c r="G55" s="12">
        <f>'15-100'!D42</f>
        <v>5.9839725494384773E-2</v>
      </c>
      <c r="H55" s="12">
        <f>'trad-150'!D42</f>
        <v>4.9925327301025391E-2</v>
      </c>
      <c r="I55" s="12">
        <f>'3060-150'!D42</f>
        <v>4.6844720840454102E-2</v>
      </c>
      <c r="J55" s="12">
        <f>'15-150'!D42</f>
        <v>7.3823928833007813E-2</v>
      </c>
    </row>
    <row r="56" spans="2:10" x14ac:dyDescent="0.3">
      <c r="B56" s="12">
        <f>'trad-50'!D43</f>
        <v>2.7919769287109378E-2</v>
      </c>
      <c r="C56" s="12">
        <f>'3060-50'!D43</f>
        <v>3.58734130859375E-2</v>
      </c>
      <c r="D56" s="12">
        <f>'15-50'!D43</f>
        <v>2.2942304611206051E-2</v>
      </c>
      <c r="E56" s="12">
        <f>'trad-100'!D43</f>
        <v>5.4842233657836907E-2</v>
      </c>
      <c r="F56" s="12">
        <f>'3060-100'!D43</f>
        <v>4.3900489807128913E-2</v>
      </c>
      <c r="G56" s="12">
        <f>'15-100'!D43</f>
        <v>4.6873807907104492E-2</v>
      </c>
      <c r="H56" s="12">
        <f>'trad-150'!D43</f>
        <v>7.775425910949707E-2</v>
      </c>
      <c r="I56" s="12">
        <f>'3060-150'!D43</f>
        <v>5.9248208999633789E-2</v>
      </c>
      <c r="J56" s="12">
        <f>'15-150'!D43</f>
        <v>6.6814899444580078E-2</v>
      </c>
    </row>
    <row r="57" spans="2:10" x14ac:dyDescent="0.3">
      <c r="B57" s="12">
        <f>'trad-50'!D44</f>
        <v>3.4909486770629883E-2</v>
      </c>
      <c r="C57" s="12">
        <f>'3060-50'!D44</f>
        <v>2.693581581115723E-2</v>
      </c>
      <c r="D57" s="12">
        <f>'15-50'!D44</f>
        <v>4.288482666015625E-2</v>
      </c>
      <c r="E57" s="12">
        <f>'trad-100'!D44</f>
        <v>5.9844255447387702E-2</v>
      </c>
      <c r="F57" s="12">
        <f>'3060-100'!D44</f>
        <v>3.1931161880493157E-2</v>
      </c>
      <c r="G57" s="12">
        <f>'15-100'!D44</f>
        <v>3.9897680282592773E-2</v>
      </c>
      <c r="H57" s="12">
        <f>'trad-150'!D44</f>
        <v>5.8842182159423828E-2</v>
      </c>
      <c r="I57" s="12">
        <f>'3060-150'!D44</f>
        <v>5.8844089508056641E-2</v>
      </c>
      <c r="J57" s="12">
        <f>'15-150'!D44</f>
        <v>8.5726261138916016E-2</v>
      </c>
    </row>
    <row r="58" spans="2:10" x14ac:dyDescent="0.3">
      <c r="B58" s="12">
        <f>'trad-50'!D45</f>
        <v>2.8895378112792969E-2</v>
      </c>
      <c r="C58" s="12">
        <f>'3060-50'!D45</f>
        <v>2.5901556015014648E-2</v>
      </c>
      <c r="D58" s="12">
        <f>'15-50'!D45</f>
        <v>2.6957273483276371E-2</v>
      </c>
      <c r="E58" s="12">
        <f>'trad-100'!D45</f>
        <v>3.9901494979858398E-2</v>
      </c>
      <c r="F58" s="12">
        <f>'3060-100'!D45</f>
        <v>3.6887407302856452E-2</v>
      </c>
      <c r="G58" s="12">
        <f>'15-100'!D45</f>
        <v>3.4900426864624023E-2</v>
      </c>
      <c r="H58" s="12">
        <f>'trad-150'!D45</f>
        <v>6.8815231323242188E-2</v>
      </c>
      <c r="I58" s="12">
        <f>'3060-150'!D45</f>
        <v>4.6870708465576172E-2</v>
      </c>
      <c r="J58" s="12">
        <f>'15-150'!D45</f>
        <v>5.0894737243652337E-2</v>
      </c>
    </row>
    <row r="59" spans="2:10" x14ac:dyDescent="0.3">
      <c r="B59" s="12">
        <f>'trad-50'!D46</f>
        <v>4.1881084442138672E-2</v>
      </c>
      <c r="C59" s="12">
        <f>'3060-50'!D46</f>
        <v>2.1975278854370121E-2</v>
      </c>
      <c r="D59" s="12">
        <f>'15-50'!D46</f>
        <v>2.4932622909545898E-2</v>
      </c>
      <c r="E59" s="12">
        <f>'trad-100'!D46</f>
        <v>3.7895917892456048E-2</v>
      </c>
      <c r="F59" s="12">
        <f>'3060-100'!D46</f>
        <v>2.8921127319335941E-2</v>
      </c>
      <c r="G59" s="12">
        <f>'15-100'!D46</f>
        <v>5.7844877243041992E-2</v>
      </c>
      <c r="H59" s="12">
        <f>'trad-150'!D46</f>
        <v>5.6847810745239258E-2</v>
      </c>
      <c r="I59" s="12">
        <f>'3060-150'!D46</f>
        <v>5.4865360260009773E-2</v>
      </c>
      <c r="J59" s="12">
        <f>'15-150'!D46</f>
        <v>7.1817636489868164E-2</v>
      </c>
    </row>
    <row r="60" spans="2:10" x14ac:dyDescent="0.3">
      <c r="B60" s="12">
        <f>'trad-50'!D47</f>
        <v>4.3854475021362298E-2</v>
      </c>
      <c r="C60" s="12">
        <f>'3060-50'!D47</f>
        <v>2.6928901672363281E-2</v>
      </c>
      <c r="D60" s="12">
        <f>'15-50'!D47</f>
        <v>2.296757698059082E-2</v>
      </c>
      <c r="E60" s="12">
        <f>'trad-100'!D47</f>
        <v>4.8866033554077148E-2</v>
      </c>
      <c r="F60" s="12">
        <f>'3060-100'!D47</f>
        <v>2.991843223571777E-2</v>
      </c>
      <c r="G60" s="12">
        <f>'15-100'!D47</f>
        <v>3.5903215408325202E-2</v>
      </c>
      <c r="H60" s="12">
        <f>'trad-150'!D47</f>
        <v>6.037449836730957E-2</v>
      </c>
      <c r="I60" s="12">
        <f>'3060-150'!D47</f>
        <v>5.1798820495605469E-2</v>
      </c>
      <c r="J60" s="12">
        <f>'15-150'!D47</f>
        <v>7.5801372528076172E-2</v>
      </c>
    </row>
    <row r="61" spans="2:10" x14ac:dyDescent="0.3">
      <c r="B61" s="12">
        <f>'trad-50'!D48</f>
        <v>3.6902666091918952E-2</v>
      </c>
      <c r="C61" s="12">
        <f>'3060-50'!D48</f>
        <v>2.59852409362793E-2</v>
      </c>
      <c r="D61" s="12">
        <f>'15-50'!D48</f>
        <v>3.5963058471679688E-2</v>
      </c>
      <c r="E61" s="12">
        <f>'trad-100'!D48</f>
        <v>6.3806295394897461E-2</v>
      </c>
      <c r="F61" s="12">
        <f>'3060-100'!D48</f>
        <v>7.4875831604003906E-2</v>
      </c>
      <c r="G61" s="12">
        <f>'15-100'!D48</f>
        <v>6.6994190216064453E-2</v>
      </c>
      <c r="H61" s="12">
        <f>'trad-150'!D48</f>
        <v>6.2340259552001953E-2</v>
      </c>
      <c r="I61" s="12">
        <f>'3060-150'!D48</f>
        <v>5.190277099609375E-2</v>
      </c>
      <c r="J61" s="12">
        <f>'15-150'!D48</f>
        <v>5.5841445922851563E-2</v>
      </c>
    </row>
    <row r="62" spans="2:10" x14ac:dyDescent="0.3">
      <c r="B62" s="12">
        <f>'trad-50'!D49</f>
        <v>2.8940677642822269E-2</v>
      </c>
      <c r="C62" s="12">
        <f>'3060-50'!D49</f>
        <v>2.892398834228516E-2</v>
      </c>
      <c r="D62" s="12">
        <f>'15-50'!D49</f>
        <v>2.4946212768554691E-2</v>
      </c>
      <c r="E62" s="12">
        <f>'trad-100'!D49</f>
        <v>5.5824041366577148E-2</v>
      </c>
      <c r="F62" s="12">
        <f>'3060-100'!D49</f>
        <v>5.0868988037109382E-2</v>
      </c>
      <c r="G62" s="12">
        <f>'15-100'!D49</f>
        <v>3.4413814544677727E-2</v>
      </c>
      <c r="H62" s="12">
        <f>'trad-150'!D49</f>
        <v>7.1807622909545898E-2</v>
      </c>
      <c r="I62" s="12">
        <f>'3060-150'!D49</f>
        <v>5.9843778610229492E-2</v>
      </c>
      <c r="J62" s="12">
        <f>'15-150'!D49</f>
        <v>6.9796085357666016E-2</v>
      </c>
    </row>
    <row r="63" spans="2:10" x14ac:dyDescent="0.3">
      <c r="B63" s="12">
        <f>'trad-50'!D50</f>
        <v>2.593135833740234E-2</v>
      </c>
      <c r="C63" s="12">
        <f>'3060-50'!D50</f>
        <v>3.093051910400391E-2</v>
      </c>
      <c r="D63" s="12">
        <f>'15-50'!D50</f>
        <v>2.9943704605102539E-2</v>
      </c>
      <c r="E63" s="12">
        <f>'trad-100'!D50</f>
        <v>3.5979509353637702E-2</v>
      </c>
      <c r="F63" s="12">
        <f>'3060-100'!D50</f>
        <v>3.0497550964355469E-2</v>
      </c>
      <c r="G63" s="12">
        <f>'15-100'!D50</f>
        <v>5.584263801574707E-2</v>
      </c>
      <c r="H63" s="12">
        <f>'trad-150'!D50</f>
        <v>5.1860332489013672E-2</v>
      </c>
      <c r="I63" s="12">
        <f>'3060-150'!D50</f>
        <v>3.9896011352539063E-2</v>
      </c>
      <c r="J63" s="12">
        <f>'15-150'!D50</f>
        <v>6.5796375274658203E-2</v>
      </c>
    </row>
    <row r="64" spans="2:10" x14ac:dyDescent="0.3">
      <c r="B64" s="12">
        <f>'trad-50'!D51</f>
        <v>2.6945590972900391E-2</v>
      </c>
      <c r="C64" s="12"/>
      <c r="D64" s="12"/>
      <c r="E64" s="12">
        <f>'trad-100'!D51</f>
        <v>5.3850412368774407E-2</v>
      </c>
      <c r="F64" s="12">
        <f>'3060-100'!D51</f>
        <v>3.6392688751220703E-2</v>
      </c>
      <c r="G64" s="12">
        <f>'15-100'!D51</f>
        <v>5.0863027572631843E-2</v>
      </c>
      <c r="H64" s="12">
        <f>'trad-150'!D51</f>
        <v>6.882023811340332E-2</v>
      </c>
      <c r="I64" s="12">
        <f>'3060-150'!D51</f>
        <v>7.1799516677856445E-2</v>
      </c>
      <c r="J64" s="12">
        <f>'15-150'!D51</f>
        <v>4.9877405166625977E-2</v>
      </c>
    </row>
    <row r="65" spans="2:10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3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3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3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3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3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3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3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3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3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3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3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3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3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3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3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P201"/>
  <sheetViews>
    <sheetView zoomScale="70" zoomScaleNormal="70" workbookViewId="0">
      <selection sqref="A1:AM51"/>
    </sheetView>
  </sheetViews>
  <sheetFormatPr defaultColWidth="8.88671875" defaultRowHeight="14.4" x14ac:dyDescent="0.3"/>
  <cols>
    <col min="1" max="5" width="8.88671875" style="19"/>
    <col min="6" max="7" width="13" style="19" bestFit="1" customWidth="1"/>
    <col min="8" max="16384" width="8.88671875" style="19"/>
  </cols>
  <sheetData>
    <row r="1" spans="1:120" x14ac:dyDescent="0.3">
      <c r="A1" s="65"/>
      <c r="B1" s="66" t="s">
        <v>721</v>
      </c>
      <c r="C1" s="66" t="s">
        <v>722</v>
      </c>
      <c r="D1" s="66" t="s">
        <v>723</v>
      </c>
      <c r="E1" s="66" t="s">
        <v>724</v>
      </c>
      <c r="F1" s="66" t="s">
        <v>725</v>
      </c>
      <c r="G1" s="66" t="s">
        <v>726</v>
      </c>
      <c r="H1" s="66" t="s">
        <v>727</v>
      </c>
      <c r="I1" s="66" t="s">
        <v>728</v>
      </c>
      <c r="J1" s="66" t="s">
        <v>729</v>
      </c>
      <c r="K1" s="66" t="s">
        <v>730</v>
      </c>
      <c r="L1" s="66" t="s">
        <v>731</v>
      </c>
      <c r="M1" s="66" t="s">
        <v>732</v>
      </c>
      <c r="N1" s="66" t="s">
        <v>733</v>
      </c>
      <c r="O1" s="66" t="s">
        <v>734</v>
      </c>
      <c r="P1" s="66" t="s">
        <v>735</v>
      </c>
      <c r="Q1" s="66" t="s">
        <v>736</v>
      </c>
      <c r="R1" s="66" t="s">
        <v>737</v>
      </c>
      <c r="S1" s="66" t="s">
        <v>738</v>
      </c>
      <c r="T1" s="66" t="s">
        <v>739</v>
      </c>
      <c r="U1" s="66" t="s">
        <v>740</v>
      </c>
      <c r="V1" s="66" t="s">
        <v>741</v>
      </c>
      <c r="W1" s="66" t="s">
        <v>742</v>
      </c>
      <c r="X1" s="66" t="s">
        <v>743</v>
      </c>
      <c r="Y1" s="66" t="s">
        <v>744</v>
      </c>
      <c r="Z1" s="66" t="s">
        <v>745</v>
      </c>
      <c r="AA1" s="66" t="s">
        <v>746</v>
      </c>
      <c r="AB1" s="66" t="s">
        <v>747</v>
      </c>
      <c r="AC1" s="66" t="s">
        <v>748</v>
      </c>
      <c r="AD1" s="66" t="s">
        <v>749</v>
      </c>
      <c r="AE1" s="66" t="s">
        <v>750</v>
      </c>
      <c r="AF1" s="66" t="s">
        <v>751</v>
      </c>
      <c r="AG1" s="66" t="s">
        <v>752</v>
      </c>
      <c r="AH1" s="66" t="s">
        <v>753</v>
      </c>
      <c r="AI1" s="66" t="s">
        <v>754</v>
      </c>
      <c r="AJ1" s="66" t="s">
        <v>755</v>
      </c>
      <c r="AK1" s="66" t="s">
        <v>756</v>
      </c>
      <c r="AL1" s="66" t="s">
        <v>757</v>
      </c>
      <c r="AM1" s="66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6">
        <v>0</v>
      </c>
      <c r="B2" s="65">
        <v>8.4645175933837895E-3</v>
      </c>
      <c r="C2" s="65">
        <v>50</v>
      </c>
      <c r="D2" s="65">
        <v>3.2905101776123047E-2</v>
      </c>
      <c r="E2" s="65" t="b">
        <v>0</v>
      </c>
      <c r="F2" s="65">
        <v>1.433366527999998E-2</v>
      </c>
      <c r="G2" s="65">
        <v>6.5720729599999979E-3</v>
      </c>
      <c r="H2" s="65">
        <v>3.1424000000000007E-2</v>
      </c>
      <c r="I2" s="65">
        <v>4.543999999999998E-2</v>
      </c>
      <c r="J2" s="65">
        <v>5.9327999999999992E-2</v>
      </c>
      <c r="K2" s="65">
        <v>1.3896312159284861E-17</v>
      </c>
      <c r="L2" s="65">
        <v>5.8687999999999907E-2</v>
      </c>
      <c r="M2" s="65">
        <v>4.479999999999984E-3</v>
      </c>
      <c r="N2" s="65">
        <v>0.104256</v>
      </c>
      <c r="O2" s="65">
        <v>1.968056392101763E-17</v>
      </c>
      <c r="P2" s="65">
        <v>0.29881600000000003</v>
      </c>
      <c r="Q2" s="65">
        <v>-0.29408000000000001</v>
      </c>
      <c r="R2" s="65">
        <v>-0.31872</v>
      </c>
      <c r="S2" s="65">
        <v>-4.5662670411727872E-17</v>
      </c>
      <c r="T2" s="65">
        <v>0.33023999999999998</v>
      </c>
      <c r="U2" s="65">
        <v>-0.33951999999999999</v>
      </c>
      <c r="V2" s="65">
        <v>-0.25939200000000001</v>
      </c>
      <c r="W2" s="65">
        <v>-3.1766358252443017E-17</v>
      </c>
      <c r="X2" s="65">
        <v>0.33023999999999998</v>
      </c>
      <c r="Y2" s="65">
        <v>-0.33951999999999999</v>
      </c>
      <c r="Z2" s="65">
        <v>-0.25939200000000001</v>
      </c>
      <c r="AA2" s="65">
        <v>-3.1766358252443017E-17</v>
      </c>
      <c r="AB2" s="65">
        <v>0.27155200000000013</v>
      </c>
      <c r="AC2" s="65">
        <v>-0.34399999999999997</v>
      </c>
      <c r="AD2" s="65">
        <v>-0.36364800000000003</v>
      </c>
      <c r="AE2" s="65">
        <v>-5.1446922173460651E-17</v>
      </c>
      <c r="AF2" s="65" t="s">
        <v>1257</v>
      </c>
      <c r="AG2" s="65" t="s">
        <v>1258</v>
      </c>
      <c r="AH2" s="65">
        <v>5.2254333733455827</v>
      </c>
      <c r="AI2" s="65">
        <v>11.91933839804838</v>
      </c>
      <c r="AJ2" s="65">
        <v>0.29459748925178009</v>
      </c>
      <c r="AK2" s="65">
        <v>0.2789954324559466</v>
      </c>
      <c r="AL2" s="65">
        <v>40.192450037009642</v>
      </c>
      <c r="AM2" s="65">
        <v>40.192450037009642</v>
      </c>
    </row>
    <row r="3" spans="1:120" x14ac:dyDescent="0.3">
      <c r="A3" s="66">
        <v>1</v>
      </c>
      <c r="B3" s="65"/>
      <c r="C3" s="65">
        <v>50</v>
      </c>
      <c r="D3" s="65">
        <v>3.8870573043823242E-2</v>
      </c>
      <c r="E3" s="65" t="b">
        <v>0</v>
      </c>
      <c r="F3" s="65">
        <v>0.12803619225599999</v>
      </c>
      <c r="G3" s="65">
        <v>1.354383360000001E-3</v>
      </c>
      <c r="H3" s="65">
        <v>1.2288000000000019E-2</v>
      </c>
      <c r="I3" s="65">
        <v>1.5360000000000011E-2</v>
      </c>
      <c r="J3" s="65">
        <v>3.1103999999999989E-2</v>
      </c>
      <c r="K3" s="65">
        <v>3.2448241590208101E-18</v>
      </c>
      <c r="L3" s="65">
        <v>0.118656</v>
      </c>
      <c r="M3" s="65">
        <v>0.31257600000000002</v>
      </c>
      <c r="N3" s="65">
        <v>0.12748799999999991</v>
      </c>
      <c r="O3" s="65">
        <v>1.805815184150721E-17</v>
      </c>
      <c r="P3" s="65">
        <v>-0.18451200000000001</v>
      </c>
      <c r="Q3" s="65">
        <v>-0.13817599999999999</v>
      </c>
      <c r="R3" s="65">
        <v>0.220416</v>
      </c>
      <c r="S3" s="65">
        <v>-4.8374528283759763E-17</v>
      </c>
      <c r="T3" s="65">
        <v>-0.1968</v>
      </c>
      <c r="U3" s="65">
        <v>-0.15353600000000001</v>
      </c>
      <c r="V3" s="65">
        <v>0.25152000000000002</v>
      </c>
      <c r="W3" s="65">
        <v>-4.5129704124738947E-17</v>
      </c>
      <c r="X3" s="65">
        <v>-0.1968</v>
      </c>
      <c r="Y3" s="65">
        <v>-0.15353600000000001</v>
      </c>
      <c r="Z3" s="65">
        <v>0.25152000000000002</v>
      </c>
      <c r="AA3" s="65">
        <v>-4.5129704124738947E-17</v>
      </c>
      <c r="AB3" s="65">
        <v>-0.31545600000000001</v>
      </c>
      <c r="AC3" s="65">
        <v>0.15903999999999999</v>
      </c>
      <c r="AD3" s="65">
        <v>0.37900800000000001</v>
      </c>
      <c r="AE3" s="65">
        <v>-6.3187855966246154E-17</v>
      </c>
      <c r="AF3" s="65" t="s">
        <v>1259</v>
      </c>
      <c r="AG3" s="65" t="s">
        <v>1260</v>
      </c>
      <c r="AH3" s="65">
        <v>6.5432409827784994</v>
      </c>
      <c r="AI3" s="65">
        <v>18.387288177051591</v>
      </c>
      <c r="AJ3" s="65">
        <v>23.418581172271399</v>
      </c>
      <c r="AK3" s="65">
        <v>22.015850930126859</v>
      </c>
      <c r="AL3" s="65">
        <v>50.687022900763331</v>
      </c>
      <c r="AM3" s="65">
        <v>50.68702290076336</v>
      </c>
    </row>
    <row r="4" spans="1:120" x14ac:dyDescent="0.3">
      <c r="A4" s="66">
        <v>2</v>
      </c>
      <c r="B4" s="65"/>
      <c r="C4" s="65">
        <v>50</v>
      </c>
      <c r="D4" s="65">
        <v>2.687478065490723E-2</v>
      </c>
      <c r="E4" s="65" t="b">
        <v>0</v>
      </c>
      <c r="F4" s="65">
        <v>3.2354795520000011E-3</v>
      </c>
      <c r="G4" s="65">
        <v>4.8454041600000001E-4</v>
      </c>
      <c r="H4" s="65">
        <v>1.3440000000000009E-2</v>
      </c>
      <c r="I4" s="65">
        <v>2.3039999999999732E-3</v>
      </c>
      <c r="J4" s="65">
        <v>1.728E-2</v>
      </c>
      <c r="K4" s="65">
        <v>3.6210356557188437E-18</v>
      </c>
      <c r="L4" s="65">
        <v>4.992000000000052E-3</v>
      </c>
      <c r="M4" s="65">
        <v>4.6848000000000001E-2</v>
      </c>
      <c r="N4" s="65">
        <v>3.1871999999999998E-2</v>
      </c>
      <c r="O4" s="65">
        <v>4.2323793378536609E-19</v>
      </c>
      <c r="P4" s="65">
        <v>-0.358848</v>
      </c>
      <c r="Q4" s="65">
        <v>0.51027199999999995</v>
      </c>
      <c r="R4" s="65">
        <v>-5.6831999999999931E-2</v>
      </c>
      <c r="S4" s="65">
        <v>-1.4338360667905079E-16</v>
      </c>
      <c r="T4" s="65">
        <v>-0.37228800000000001</v>
      </c>
      <c r="U4" s="65">
        <v>0.50796799999999998</v>
      </c>
      <c r="V4" s="65">
        <v>-7.4111999999999928E-2</v>
      </c>
      <c r="W4" s="65">
        <v>-1.4700464233476961E-16</v>
      </c>
      <c r="X4" s="65">
        <v>-0.37228800000000001</v>
      </c>
      <c r="Y4" s="65">
        <v>0.50796799999999998</v>
      </c>
      <c r="Z4" s="65">
        <v>-7.4111999999999928E-2</v>
      </c>
      <c r="AA4" s="65">
        <v>-1.4700464233476961E-16</v>
      </c>
      <c r="AB4" s="65">
        <v>-0.36729600000000001</v>
      </c>
      <c r="AC4" s="65">
        <v>0.46111999999999997</v>
      </c>
      <c r="AD4" s="65">
        <v>-0.1059839999999999</v>
      </c>
      <c r="AE4" s="65">
        <v>-1.47427880268555E-16</v>
      </c>
      <c r="AF4" s="65" t="s">
        <v>1261</v>
      </c>
      <c r="AG4" s="65" t="s">
        <v>1262</v>
      </c>
      <c r="AH4" s="65">
        <v>0.97639375913343307</v>
      </c>
      <c r="AI4" s="65">
        <v>1.1716204328319819</v>
      </c>
      <c r="AJ4" s="65">
        <v>6.9586813180916041</v>
      </c>
      <c r="AK4" s="65">
        <v>6.1782493367492073</v>
      </c>
      <c r="AL4" s="65">
        <v>43.005181347150241</v>
      </c>
      <c r="AM4" s="65">
        <v>43.005181347150327</v>
      </c>
    </row>
    <row r="5" spans="1:120" x14ac:dyDescent="0.3">
      <c r="A5" s="66">
        <v>3</v>
      </c>
      <c r="B5" s="65"/>
      <c r="C5" s="65">
        <v>50</v>
      </c>
      <c r="D5" s="65">
        <v>2.3928642272949219E-2</v>
      </c>
      <c r="E5" s="65" t="b">
        <v>0</v>
      </c>
      <c r="F5" s="65">
        <v>2.3945134079999988E-3</v>
      </c>
      <c r="G5" s="65">
        <v>1.2605030399999979E-4</v>
      </c>
      <c r="H5" s="65">
        <v>7.2319999999999876E-3</v>
      </c>
      <c r="I5" s="65">
        <v>5.5040000000000089E-3</v>
      </c>
      <c r="J5" s="65">
        <v>6.5919999999999868E-3</v>
      </c>
      <c r="K5" s="65">
        <v>4.1540019427077839E-19</v>
      </c>
      <c r="L5" s="65">
        <v>2.3103999999999989E-2</v>
      </c>
      <c r="M5" s="65">
        <v>4.3136000000000001E-2</v>
      </c>
      <c r="N5" s="65">
        <v>6.3999999999980739E-5</v>
      </c>
      <c r="O5" s="65">
        <v>1.9594348786357621E-19</v>
      </c>
      <c r="P5" s="65">
        <v>0.19872000000000001</v>
      </c>
      <c r="Q5" s="65">
        <v>-8.2111999999999991E-2</v>
      </c>
      <c r="R5" s="65">
        <v>0.20697599999999999</v>
      </c>
      <c r="S5" s="65">
        <v>-6.5209992760998207E-18</v>
      </c>
      <c r="T5" s="65">
        <v>0.205952</v>
      </c>
      <c r="U5" s="65">
        <v>-8.7615999999999999E-2</v>
      </c>
      <c r="V5" s="65">
        <v>0.20038400000000001</v>
      </c>
      <c r="W5" s="65">
        <v>-6.105599081829043E-18</v>
      </c>
      <c r="X5" s="65">
        <v>0.205952</v>
      </c>
      <c r="Y5" s="65">
        <v>-8.7615999999999999E-2</v>
      </c>
      <c r="Z5" s="65">
        <v>0.20038400000000001</v>
      </c>
      <c r="AA5" s="65">
        <v>-6.105599081829043E-18</v>
      </c>
      <c r="AB5" s="65">
        <v>0.22905600000000001</v>
      </c>
      <c r="AC5" s="65">
        <v>-4.4479999999999999E-2</v>
      </c>
      <c r="AD5" s="65">
        <v>0.20044799999999999</v>
      </c>
      <c r="AE5" s="65">
        <v>-5.9096555939654668E-18</v>
      </c>
      <c r="AF5" s="65" t="s">
        <v>1263</v>
      </c>
      <c r="AG5" s="65" t="s">
        <v>1264</v>
      </c>
      <c r="AH5" s="65">
        <v>3.101583807585051</v>
      </c>
      <c r="AI5" s="65">
        <v>1.9007344591869491</v>
      </c>
      <c r="AJ5" s="65">
        <v>3.3997075944332038</v>
      </c>
      <c r="AK5" s="65">
        <v>3.1861561629565922</v>
      </c>
      <c r="AL5" s="65">
        <v>3.1938677738780931E-2</v>
      </c>
      <c r="AM5" s="65">
        <v>3.1938677738780931E-2</v>
      </c>
    </row>
    <row r="6" spans="1:120" x14ac:dyDescent="0.3">
      <c r="A6" s="66">
        <v>4</v>
      </c>
      <c r="B6" s="65"/>
      <c r="C6" s="65">
        <v>50</v>
      </c>
      <c r="D6" s="65">
        <v>2.7925014495849609E-2</v>
      </c>
      <c r="E6" s="65" t="b">
        <v>0</v>
      </c>
      <c r="F6" s="65">
        <v>8.9911295999999961E-4</v>
      </c>
      <c r="G6" s="65">
        <v>1.114030079999998E-4</v>
      </c>
      <c r="H6" s="65">
        <v>4.5439999999999916E-3</v>
      </c>
      <c r="I6" s="65">
        <v>9.3439999999999981E-3</v>
      </c>
      <c r="J6" s="65">
        <v>1.855999999999969E-3</v>
      </c>
      <c r="K6" s="65">
        <v>1.3559289360159451E-18</v>
      </c>
      <c r="L6" s="65">
        <v>3.5199999999999949E-3</v>
      </c>
      <c r="M6" s="65">
        <v>2.5472000000000002E-2</v>
      </c>
      <c r="N6" s="65">
        <v>1.542399999999999E-2</v>
      </c>
      <c r="O6" s="65">
        <v>7.6026073291066355E-19</v>
      </c>
      <c r="P6" s="65">
        <v>0.108864</v>
      </c>
      <c r="Q6" s="65">
        <v>4.0511999999999999E-2</v>
      </c>
      <c r="R6" s="65">
        <v>-0.29452800000000001</v>
      </c>
      <c r="S6" s="65">
        <v>-8.6450266845409956E-17</v>
      </c>
      <c r="T6" s="65">
        <v>0.10432</v>
      </c>
      <c r="U6" s="65">
        <v>4.9855999999999998E-2</v>
      </c>
      <c r="V6" s="65">
        <v>-0.29638399999999998</v>
      </c>
      <c r="W6" s="65">
        <v>-8.7806195781425902E-17</v>
      </c>
      <c r="X6" s="65">
        <v>0.10432</v>
      </c>
      <c r="Y6" s="65">
        <v>4.9855999999999998E-2</v>
      </c>
      <c r="Z6" s="65">
        <v>-0.29638399999999998</v>
      </c>
      <c r="AA6" s="65">
        <v>-8.7806195781425902E-17</v>
      </c>
      <c r="AB6" s="65">
        <v>0.1008</v>
      </c>
      <c r="AC6" s="65">
        <v>2.4383999999999999E-2</v>
      </c>
      <c r="AD6" s="65">
        <v>-0.31180799999999997</v>
      </c>
      <c r="AE6" s="65">
        <v>-8.8566456514336565E-17</v>
      </c>
      <c r="AF6" s="65" t="s">
        <v>1265</v>
      </c>
      <c r="AG6" s="65" t="s">
        <v>1266</v>
      </c>
      <c r="AH6" s="65">
        <v>0.95493524675308894</v>
      </c>
      <c r="AI6" s="65">
        <v>0.32643151484131311</v>
      </c>
      <c r="AJ6" s="65">
        <v>2.2514834089440612</v>
      </c>
      <c r="AK6" s="65">
        <v>2.0940737386029462</v>
      </c>
      <c r="AL6" s="65">
        <v>5.2040595983588984</v>
      </c>
      <c r="AM6" s="65">
        <v>5.2040595983588993</v>
      </c>
    </row>
    <row r="7" spans="1:120" x14ac:dyDescent="0.3">
      <c r="A7" s="66">
        <v>5</v>
      </c>
      <c r="B7" s="65"/>
      <c r="C7" s="65">
        <v>50</v>
      </c>
      <c r="D7" s="65">
        <v>3.1930685043334961E-2</v>
      </c>
      <c r="E7" s="65" t="b">
        <v>0</v>
      </c>
      <c r="F7" s="65">
        <v>3.2302284800000019E-3</v>
      </c>
      <c r="G7" s="65">
        <v>2.200616960000006E-4</v>
      </c>
      <c r="H7" s="65">
        <v>4.48000000000004E-4</v>
      </c>
      <c r="I7" s="65">
        <v>8.5760000000000003E-3</v>
      </c>
      <c r="J7" s="65">
        <v>1.209600000000002E-2</v>
      </c>
      <c r="K7" s="65">
        <v>2.0613254923248482E-18</v>
      </c>
      <c r="L7" s="65">
        <v>3.2320000000000022E-2</v>
      </c>
      <c r="M7" s="65">
        <v>4.6207999999999999E-2</v>
      </c>
      <c r="N7" s="65">
        <v>7.1040000000000547E-3</v>
      </c>
      <c r="O7" s="65">
        <v>7.6574715057085692E-18</v>
      </c>
      <c r="P7" s="65">
        <v>-0.192192</v>
      </c>
      <c r="Q7" s="65">
        <v>0.153664</v>
      </c>
      <c r="R7" s="65">
        <v>-0.18585599999999999</v>
      </c>
      <c r="S7" s="65">
        <v>-1.169390735569825E-16</v>
      </c>
      <c r="T7" s="65">
        <v>-0.19264000000000001</v>
      </c>
      <c r="U7" s="65">
        <v>0.16224</v>
      </c>
      <c r="V7" s="65">
        <v>-0.19795199999999999</v>
      </c>
      <c r="W7" s="65">
        <v>-1.190003990493073E-16</v>
      </c>
      <c r="X7" s="65">
        <v>-0.19264000000000001</v>
      </c>
      <c r="Y7" s="65">
        <v>0.16224</v>
      </c>
      <c r="Z7" s="65">
        <v>-0.19795199999999999</v>
      </c>
      <c r="AA7" s="65">
        <v>-1.190003990493073E-16</v>
      </c>
      <c r="AB7" s="65">
        <v>-0.16031999999999999</v>
      </c>
      <c r="AC7" s="65">
        <v>0.116032</v>
      </c>
      <c r="AD7" s="65">
        <v>-0.19084799999999991</v>
      </c>
      <c r="AE7" s="65">
        <v>-1.1134292754359871E-16</v>
      </c>
      <c r="AF7" s="65" t="s">
        <v>1267</v>
      </c>
      <c r="AG7" s="65" t="s">
        <v>1268</v>
      </c>
      <c r="AH7" s="65">
        <v>2.8546712317244971</v>
      </c>
      <c r="AI7" s="65">
        <v>3.8557773610663908</v>
      </c>
      <c r="AJ7" s="65">
        <v>4.5348242555094336</v>
      </c>
      <c r="AK7" s="65">
        <v>4.1855032461083876</v>
      </c>
      <c r="AL7" s="65">
        <v>3.5887487875848758</v>
      </c>
      <c r="AM7" s="65">
        <v>3.5887487875848558</v>
      </c>
    </row>
    <row r="8" spans="1:120" x14ac:dyDescent="0.3">
      <c r="A8" s="66">
        <v>6</v>
      </c>
      <c r="B8" s="65"/>
      <c r="C8" s="65">
        <v>50</v>
      </c>
      <c r="D8" s="65">
        <v>3.9922237396240227E-2</v>
      </c>
      <c r="E8" s="65" t="b">
        <v>0</v>
      </c>
      <c r="F8" s="65">
        <v>4.4770017279999998E-2</v>
      </c>
      <c r="G8" s="65">
        <v>8.5997977599999807E-4</v>
      </c>
      <c r="H8" s="65">
        <v>1.036799999999998E-2</v>
      </c>
      <c r="I8" s="65">
        <v>2.5343999999999992E-2</v>
      </c>
      <c r="J8" s="65">
        <v>1.049599999999995E-2</v>
      </c>
      <c r="K8" s="65">
        <v>1.003230657861543E-18</v>
      </c>
      <c r="L8" s="65">
        <v>0.15091199999999999</v>
      </c>
      <c r="M8" s="65">
        <v>0.140544</v>
      </c>
      <c r="N8" s="65">
        <v>4.7359999999999958E-2</v>
      </c>
      <c r="O8" s="65">
        <v>4.0756245475623696E-18</v>
      </c>
      <c r="P8" s="65">
        <v>-7.2127999999999984E-2</v>
      </c>
      <c r="Q8" s="65">
        <v>-9.8239999999999994E-2</v>
      </c>
      <c r="R8" s="65">
        <v>-0.36940800000000001</v>
      </c>
      <c r="S8" s="65">
        <v>-1.092894397907884E-16</v>
      </c>
      <c r="T8" s="65">
        <v>-6.1760000000000002E-2</v>
      </c>
      <c r="U8" s="65">
        <v>-7.2896000000000002E-2</v>
      </c>
      <c r="V8" s="65">
        <v>-0.35891200000000001</v>
      </c>
      <c r="W8" s="65">
        <v>-1.082862091329269E-16</v>
      </c>
      <c r="X8" s="65">
        <v>-6.1760000000000002E-2</v>
      </c>
      <c r="Y8" s="65">
        <v>-7.2896000000000002E-2</v>
      </c>
      <c r="Z8" s="65">
        <v>-0.35891200000000001</v>
      </c>
      <c r="AA8" s="65">
        <v>-1.082862091329269E-16</v>
      </c>
      <c r="AB8" s="65">
        <v>8.9151999999999995E-2</v>
      </c>
      <c r="AC8" s="65">
        <v>6.7648E-2</v>
      </c>
      <c r="AD8" s="65">
        <v>-0.40627200000000002</v>
      </c>
      <c r="AE8" s="65">
        <v>-1.042105845853645E-16</v>
      </c>
      <c r="AF8" s="65" t="s">
        <v>1269</v>
      </c>
      <c r="AG8" s="65" t="s">
        <v>1270</v>
      </c>
      <c r="AH8" s="65">
        <v>22.644703448530841</v>
      </c>
      <c r="AI8" s="65">
        <v>12.45476601954905</v>
      </c>
      <c r="AJ8" s="65">
        <v>11.20680647937548</v>
      </c>
      <c r="AK8" s="65">
        <v>10.495116945680801</v>
      </c>
      <c r="AL8" s="65">
        <v>13.195435092724701</v>
      </c>
      <c r="AM8" s="65">
        <v>13.19543509272469</v>
      </c>
    </row>
    <row r="9" spans="1:120" x14ac:dyDescent="0.3">
      <c r="A9" s="66">
        <v>7</v>
      </c>
      <c r="B9" s="65"/>
      <c r="C9" s="65">
        <v>50</v>
      </c>
      <c r="D9" s="65">
        <v>3.3909797668457031E-2</v>
      </c>
      <c r="E9" s="65" t="b">
        <v>0</v>
      </c>
      <c r="F9" s="65">
        <v>4.2539663359999992E-3</v>
      </c>
      <c r="G9" s="65">
        <v>3.3900953600000022E-4</v>
      </c>
      <c r="H9" s="65">
        <v>1.7216000000000009E-2</v>
      </c>
      <c r="I9" s="65">
        <v>3.9680000000000271E-3</v>
      </c>
      <c r="J9" s="65">
        <v>5.1839999999999664E-3</v>
      </c>
      <c r="K9" s="65">
        <v>2.5002389051392322E-18</v>
      </c>
      <c r="L9" s="65">
        <v>3.3471999999999988E-2</v>
      </c>
      <c r="M9" s="65">
        <v>5.465600000000001E-2</v>
      </c>
      <c r="N9" s="65">
        <v>1.209599999999994E-2</v>
      </c>
      <c r="O9" s="65">
        <v>5.9645197705672648E-18</v>
      </c>
      <c r="P9" s="65">
        <v>-0.165184</v>
      </c>
      <c r="Q9" s="65">
        <v>0.23174400000000001</v>
      </c>
      <c r="R9" s="65">
        <v>0.196608</v>
      </c>
      <c r="S9" s="65">
        <v>-7.1574237246807227E-17</v>
      </c>
      <c r="T9" s="65">
        <v>-0.14796799999999999</v>
      </c>
      <c r="U9" s="65">
        <v>0.235712</v>
      </c>
      <c r="V9" s="65">
        <v>0.201792</v>
      </c>
      <c r="W9" s="65">
        <v>-6.9073998341667995E-17</v>
      </c>
      <c r="X9" s="65">
        <v>-0.14796799999999999</v>
      </c>
      <c r="Y9" s="65">
        <v>0.235712</v>
      </c>
      <c r="Z9" s="65">
        <v>0.201792</v>
      </c>
      <c r="AA9" s="65">
        <v>-6.9073998341667995E-17</v>
      </c>
      <c r="AB9" s="65">
        <v>-0.114496</v>
      </c>
      <c r="AC9" s="65">
        <v>0.18105599999999999</v>
      </c>
      <c r="AD9" s="65">
        <v>0.18969600000000009</v>
      </c>
      <c r="AE9" s="65">
        <v>-6.310947857110073E-17</v>
      </c>
      <c r="AF9" s="65" t="s">
        <v>1271</v>
      </c>
      <c r="AG9" s="65" t="s">
        <v>1272</v>
      </c>
      <c r="AH9" s="65">
        <v>2.5232118636475138</v>
      </c>
      <c r="AI9" s="65">
        <v>4.2400942021563024</v>
      </c>
      <c r="AJ9" s="65">
        <v>5.7807246270221144</v>
      </c>
      <c r="AK9" s="65">
        <v>5.3036835523787218</v>
      </c>
      <c r="AL9" s="65">
        <v>5.9942911512844397</v>
      </c>
      <c r="AM9" s="65">
        <v>5.9942911512844601</v>
      </c>
    </row>
    <row r="10" spans="1:120" x14ac:dyDescent="0.3">
      <c r="A10" s="66">
        <v>8</v>
      </c>
      <c r="B10" s="65"/>
      <c r="C10" s="65">
        <v>50</v>
      </c>
      <c r="D10" s="65">
        <v>4.4873476028442383E-2</v>
      </c>
      <c r="E10" s="65" t="b">
        <v>0</v>
      </c>
      <c r="F10" s="65">
        <v>1.0004643839999991E-3</v>
      </c>
      <c r="G10" s="65">
        <v>3.4664447999999999E-4</v>
      </c>
      <c r="H10" s="65">
        <v>1.2736000000000001E-2</v>
      </c>
      <c r="I10" s="65">
        <v>1.2928E-2</v>
      </c>
      <c r="J10" s="65">
        <v>4.159999999999997E-3</v>
      </c>
      <c r="K10" s="65">
        <v>2.5864540397993502E-19</v>
      </c>
      <c r="L10" s="65">
        <v>2.8479999999999991E-2</v>
      </c>
      <c r="M10" s="65">
        <v>1.2800000000000311E-4</v>
      </c>
      <c r="N10" s="65">
        <v>1.375999999999997E-2</v>
      </c>
      <c r="O10" s="65">
        <v>1.8105178278594588E-18</v>
      </c>
      <c r="P10" s="65">
        <v>8.6975999999999998E-2</v>
      </c>
      <c r="Q10" s="65">
        <v>7.5072E-2</v>
      </c>
      <c r="R10" s="65">
        <v>-0.24038399999999999</v>
      </c>
      <c r="S10" s="65">
        <v>-8.4616235799006872E-17</v>
      </c>
      <c r="T10" s="65">
        <v>7.424E-2</v>
      </c>
      <c r="U10" s="65">
        <v>6.2143999999999998E-2</v>
      </c>
      <c r="V10" s="65">
        <v>-0.23622399999999999</v>
      </c>
      <c r="W10" s="65">
        <v>-8.4874881202986807E-17</v>
      </c>
      <c r="X10" s="65">
        <v>7.424E-2</v>
      </c>
      <c r="Y10" s="65">
        <v>6.2143999999999998E-2</v>
      </c>
      <c r="Z10" s="65">
        <v>-0.23622399999999999</v>
      </c>
      <c r="AA10" s="65">
        <v>-8.4874881202986807E-17</v>
      </c>
      <c r="AB10" s="65">
        <v>0.10272000000000001</v>
      </c>
      <c r="AC10" s="65">
        <v>6.2015999999999988E-2</v>
      </c>
      <c r="AD10" s="65">
        <v>-0.24998400000000001</v>
      </c>
      <c r="AE10" s="65">
        <v>-8.3064363375127348E-17</v>
      </c>
      <c r="AF10" s="65" t="s">
        <v>1273</v>
      </c>
      <c r="AG10" s="65" t="s">
        <v>1274</v>
      </c>
      <c r="AH10" s="65">
        <v>2.8892925992857159</v>
      </c>
      <c r="AI10" s="65">
        <v>3.409736691105465</v>
      </c>
      <c r="AJ10" s="65">
        <v>1.1438222402961841E-2</v>
      </c>
      <c r="AK10" s="65">
        <v>1.063037231540623E-2</v>
      </c>
      <c r="AL10" s="65">
        <v>5.8249796803034499</v>
      </c>
      <c r="AM10" s="65">
        <v>5.8249796803034712</v>
      </c>
    </row>
    <row r="11" spans="1:120" x14ac:dyDescent="0.3">
      <c r="A11" s="66">
        <v>9</v>
      </c>
      <c r="B11" s="65"/>
      <c r="C11" s="65">
        <v>50</v>
      </c>
      <c r="D11" s="65">
        <v>2.5498628616333011E-2</v>
      </c>
      <c r="E11" s="65" t="b">
        <v>0</v>
      </c>
      <c r="F11" s="65">
        <v>1.805901823999999E-3</v>
      </c>
      <c r="G11" s="65">
        <v>2.1585920000000119E-5</v>
      </c>
      <c r="H11" s="65">
        <v>1.6000000000000181E-3</v>
      </c>
      <c r="I11" s="65">
        <v>1.663999999999999E-3</v>
      </c>
      <c r="J11" s="65">
        <v>4.0320000000000078E-3</v>
      </c>
      <c r="K11" s="65">
        <v>7.9161169096884795E-19</v>
      </c>
      <c r="L11" s="65">
        <v>1.887999999999998E-2</v>
      </c>
      <c r="M11" s="65">
        <v>3.5968E-2</v>
      </c>
      <c r="N11" s="65">
        <v>1.2479999999999989E-2</v>
      </c>
      <c r="O11" s="65">
        <v>1.418630852132289E-18</v>
      </c>
      <c r="P11" s="65">
        <v>0.147648</v>
      </c>
      <c r="Q11" s="65">
        <v>-0.28895999999999999</v>
      </c>
      <c r="R11" s="65">
        <v>-8.3711999999999995E-2</v>
      </c>
      <c r="S11" s="65">
        <v>-3.5708741228258177E-17</v>
      </c>
      <c r="T11" s="65">
        <v>0.14604800000000001</v>
      </c>
      <c r="U11" s="65">
        <v>-0.287296</v>
      </c>
      <c r="V11" s="65">
        <v>-8.7744000000000003E-2</v>
      </c>
      <c r="W11" s="65">
        <v>-3.6500352919227031E-17</v>
      </c>
      <c r="X11" s="65">
        <v>0.14604800000000001</v>
      </c>
      <c r="Y11" s="65">
        <v>-0.287296</v>
      </c>
      <c r="Z11" s="65">
        <v>-8.7744000000000003E-2</v>
      </c>
      <c r="AA11" s="65">
        <v>-3.6500352919227031E-17</v>
      </c>
      <c r="AB11" s="65">
        <v>0.16492799999999999</v>
      </c>
      <c r="AC11" s="65">
        <v>-0.251328</v>
      </c>
      <c r="AD11" s="65">
        <v>-0.10022399999999999</v>
      </c>
      <c r="AE11" s="65">
        <v>-3.7918983771359321E-17</v>
      </c>
      <c r="AF11" s="65" t="s">
        <v>1275</v>
      </c>
      <c r="AG11" s="65" t="s">
        <v>1276</v>
      </c>
      <c r="AH11" s="65">
        <v>2.8340390009074841</v>
      </c>
      <c r="AI11" s="65">
        <v>1.500909314817727</v>
      </c>
      <c r="AJ11" s="65">
        <v>2.4493103441457462</v>
      </c>
      <c r="AK11" s="65">
        <v>2.31523283470916</v>
      </c>
      <c r="AL11" s="65">
        <v>14.22319474835888</v>
      </c>
      <c r="AM11" s="65">
        <v>14.223194748358861</v>
      </c>
    </row>
    <row r="12" spans="1:120" x14ac:dyDescent="0.3">
      <c r="A12" s="66">
        <v>10</v>
      </c>
      <c r="B12" s="65"/>
      <c r="C12" s="65">
        <v>50</v>
      </c>
      <c r="D12" s="65">
        <v>3.7838220596313477E-2</v>
      </c>
      <c r="E12" s="65" t="b">
        <v>0</v>
      </c>
      <c r="F12" s="65">
        <v>7.0486425600000031E-4</v>
      </c>
      <c r="G12" s="65">
        <v>2.463744000000003E-4</v>
      </c>
      <c r="H12" s="65">
        <v>1.5999999999999871E-3</v>
      </c>
      <c r="I12" s="65">
        <v>1.088000000000003E-2</v>
      </c>
      <c r="J12" s="65">
        <v>1.1199999999999989E-2</v>
      </c>
      <c r="K12" s="65">
        <v>5.0945306844529929E-19</v>
      </c>
      <c r="L12" s="65">
        <v>9.6639999999999886E-3</v>
      </c>
      <c r="M12" s="65">
        <v>2.3936000000000009E-2</v>
      </c>
      <c r="N12" s="65">
        <v>6.2079999999999913E-3</v>
      </c>
      <c r="O12" s="65">
        <v>1.8888952230048829E-18</v>
      </c>
      <c r="P12" s="65">
        <v>3.2447999999999998E-2</v>
      </c>
      <c r="Q12" s="65">
        <v>0.16569600000000001</v>
      </c>
      <c r="R12" s="65">
        <v>0.239616</v>
      </c>
      <c r="S12" s="65">
        <v>-3.8060063082621101E-17</v>
      </c>
      <c r="T12" s="65">
        <v>3.0848000000000011E-2</v>
      </c>
      <c r="U12" s="65">
        <v>0.17657600000000001</v>
      </c>
      <c r="V12" s="65">
        <v>0.25081599999999998</v>
      </c>
      <c r="W12" s="65">
        <v>-3.7550610014175802E-17</v>
      </c>
      <c r="X12" s="65">
        <v>3.0848000000000011E-2</v>
      </c>
      <c r="Y12" s="65">
        <v>0.17657600000000001</v>
      </c>
      <c r="Z12" s="65">
        <v>0.25081599999999998</v>
      </c>
      <c r="AA12" s="65">
        <v>-3.7550610014175802E-17</v>
      </c>
      <c r="AB12" s="65">
        <v>4.0511999999999999E-2</v>
      </c>
      <c r="AC12" s="65">
        <v>0.15264</v>
      </c>
      <c r="AD12" s="65">
        <v>0.24460799999999999</v>
      </c>
      <c r="AE12" s="65">
        <v>-3.5661714791170919E-17</v>
      </c>
      <c r="AF12" s="65" t="s">
        <v>1277</v>
      </c>
      <c r="AG12" s="65" t="s">
        <v>1278</v>
      </c>
      <c r="AH12" s="65">
        <v>0.40179224013547621</v>
      </c>
      <c r="AI12" s="65">
        <v>1.701526036975002</v>
      </c>
      <c r="AJ12" s="65">
        <v>2.3825853021427319</v>
      </c>
      <c r="AK12" s="65">
        <v>2.1966383052360272</v>
      </c>
      <c r="AL12" s="65">
        <v>2.4751212043888562</v>
      </c>
      <c r="AM12" s="65">
        <v>2.4751212043888562</v>
      </c>
    </row>
    <row r="13" spans="1:120" x14ac:dyDescent="0.3">
      <c r="A13" s="66">
        <v>11</v>
      </c>
      <c r="B13" s="65"/>
      <c r="C13" s="65">
        <v>50</v>
      </c>
      <c r="D13" s="65">
        <v>2.3942708969116211E-2</v>
      </c>
      <c r="E13" s="65" t="b">
        <v>0</v>
      </c>
      <c r="F13" s="65">
        <v>9.9486924800000162E-4</v>
      </c>
      <c r="G13" s="65">
        <v>6.707609599999997E-4</v>
      </c>
      <c r="H13" s="65">
        <v>4.351999999999967E-3</v>
      </c>
      <c r="I13" s="65">
        <v>1.152000000000003E-2</v>
      </c>
      <c r="J13" s="65">
        <v>2.2783999999999981E-2</v>
      </c>
      <c r="K13" s="65">
        <v>4.0285981104751269E-18</v>
      </c>
      <c r="L13" s="65">
        <v>3.7120000000000208E-3</v>
      </c>
      <c r="M13" s="65">
        <v>2.764800000000003E-2</v>
      </c>
      <c r="N13" s="65">
        <v>1.471999999999998E-2</v>
      </c>
      <c r="O13" s="65">
        <v>3.0410429316427E-18</v>
      </c>
      <c r="P13" s="65">
        <v>0.124224</v>
      </c>
      <c r="Q13" s="65">
        <v>-0.25465599999999999</v>
      </c>
      <c r="R13" s="65">
        <v>0.11712</v>
      </c>
      <c r="S13" s="65">
        <v>-1.608304148384236E-17</v>
      </c>
      <c r="T13" s="65">
        <v>0.128576</v>
      </c>
      <c r="U13" s="65">
        <v>-0.26617600000000002</v>
      </c>
      <c r="V13" s="65">
        <v>0.139904</v>
      </c>
      <c r="W13" s="65">
        <v>-1.205444337336723E-17</v>
      </c>
      <c r="X13" s="65">
        <v>0.128576</v>
      </c>
      <c r="Y13" s="65">
        <v>-0.26617600000000002</v>
      </c>
      <c r="Z13" s="65">
        <v>0.139904</v>
      </c>
      <c r="AA13" s="65">
        <v>-1.205444337336723E-17</v>
      </c>
      <c r="AB13" s="65">
        <v>0.13228799999999999</v>
      </c>
      <c r="AC13" s="65">
        <v>-0.23852799999999999</v>
      </c>
      <c r="AD13" s="65">
        <v>0.12518399999999999</v>
      </c>
      <c r="AE13" s="65">
        <v>-1.5095486305009931E-17</v>
      </c>
      <c r="AF13" s="65" t="s">
        <v>1279</v>
      </c>
      <c r="AG13" s="65" t="s">
        <v>1280</v>
      </c>
      <c r="AH13" s="65">
        <v>1.081281341576628</v>
      </c>
      <c r="AI13" s="65">
        <v>0.42044254279821808</v>
      </c>
      <c r="AJ13" s="65">
        <v>1.91021676841532</v>
      </c>
      <c r="AK13" s="65">
        <v>1.8042085806369621</v>
      </c>
      <c r="AL13" s="65">
        <v>10.52150045745654</v>
      </c>
      <c r="AM13" s="65">
        <v>10.52150045745651</v>
      </c>
    </row>
    <row r="14" spans="1:120" x14ac:dyDescent="0.3">
      <c r="A14" s="66">
        <v>12</v>
      </c>
      <c r="B14" s="65"/>
      <c r="C14" s="65">
        <v>50</v>
      </c>
      <c r="D14" s="65">
        <v>4.2857646942138672E-2</v>
      </c>
      <c r="E14" s="65" t="b">
        <v>0</v>
      </c>
      <c r="F14" s="65">
        <v>6.9075763199999999E-3</v>
      </c>
      <c r="G14" s="65">
        <v>1.231110144E-3</v>
      </c>
      <c r="H14" s="65">
        <v>3.1872000000000011E-2</v>
      </c>
      <c r="I14" s="65">
        <v>1.459199999999999E-2</v>
      </c>
      <c r="J14" s="65">
        <v>1.535999999999982E-3</v>
      </c>
      <c r="K14" s="65">
        <v>4.9848023312494206E-18</v>
      </c>
      <c r="L14" s="65">
        <v>3.5711999999999987E-2</v>
      </c>
      <c r="M14" s="65">
        <v>7.1424000000000001E-2</v>
      </c>
      <c r="N14" s="65">
        <v>2.3040000000000001E-2</v>
      </c>
      <c r="O14" s="65">
        <v>2.821586225235561E-18</v>
      </c>
      <c r="P14" s="65">
        <v>-0.20102400000000001</v>
      </c>
      <c r="Q14" s="65">
        <v>-0.10668800000000001</v>
      </c>
      <c r="R14" s="65">
        <v>-0.32908799999999999</v>
      </c>
      <c r="S14" s="65">
        <v>-1.1961958047095621E-16</v>
      </c>
      <c r="T14" s="65">
        <v>-0.23289599999999999</v>
      </c>
      <c r="U14" s="65">
        <v>-9.2095999999999997E-2</v>
      </c>
      <c r="V14" s="65">
        <v>-0.33062399999999997</v>
      </c>
      <c r="W14" s="65">
        <v>-1.246043828022056E-16</v>
      </c>
      <c r="X14" s="65">
        <v>-0.23289599999999999</v>
      </c>
      <c r="Y14" s="65">
        <v>-9.2095999999999997E-2</v>
      </c>
      <c r="Z14" s="65">
        <v>-0.33062399999999997</v>
      </c>
      <c r="AA14" s="65">
        <v>-1.246043828022056E-16</v>
      </c>
      <c r="AB14" s="65">
        <v>-0.197184</v>
      </c>
      <c r="AC14" s="65">
        <v>-2.0671999999999999E-2</v>
      </c>
      <c r="AD14" s="65">
        <v>-0.30758400000000002</v>
      </c>
      <c r="AE14" s="65">
        <v>-1.2178279657696999E-16</v>
      </c>
      <c r="AF14" s="65" t="s">
        <v>1281</v>
      </c>
      <c r="AG14" s="65" t="s">
        <v>1282</v>
      </c>
      <c r="AH14" s="65">
        <v>8.266751700013792</v>
      </c>
      <c r="AI14" s="65">
        <v>1.6716963850896751</v>
      </c>
      <c r="AJ14" s="65">
        <v>5.6093835174575402</v>
      </c>
      <c r="AK14" s="65">
        <v>5.2581941816041518</v>
      </c>
      <c r="AL14" s="65">
        <v>6.9686411149825513</v>
      </c>
      <c r="AM14" s="65">
        <v>6.9686411149825531</v>
      </c>
    </row>
    <row r="15" spans="1:120" x14ac:dyDescent="0.3">
      <c r="A15" s="66">
        <v>13</v>
      </c>
      <c r="B15" s="65"/>
      <c r="C15" s="65">
        <v>50</v>
      </c>
      <c r="D15" s="65">
        <v>3.2939672470092773E-2</v>
      </c>
      <c r="E15" s="65" t="b">
        <v>0</v>
      </c>
      <c r="F15" s="65">
        <v>3.2432947200000022E-4</v>
      </c>
      <c r="G15" s="65">
        <v>6.8542463999999998E-5</v>
      </c>
      <c r="H15" s="65">
        <v>7.2320000000000023E-3</v>
      </c>
      <c r="I15" s="65">
        <v>2.1759999999999839E-3</v>
      </c>
      <c r="J15" s="65">
        <v>3.3920000000000061E-3</v>
      </c>
      <c r="K15" s="65">
        <v>1.1678231876669011E-18</v>
      </c>
      <c r="L15" s="65">
        <v>4.4799999999998308E-4</v>
      </c>
      <c r="M15" s="65">
        <v>1.7791999999999999E-2</v>
      </c>
      <c r="N15" s="65">
        <v>2.7520000000000109E-3</v>
      </c>
      <c r="O15" s="65">
        <v>6.9755881679433173E-19</v>
      </c>
      <c r="P15" s="65">
        <v>-1.0944000000000001E-2</v>
      </c>
      <c r="Q15" s="65">
        <v>0.15673599999999999</v>
      </c>
      <c r="R15" s="65">
        <v>-3.6863999999999973E-2</v>
      </c>
      <c r="S15" s="65">
        <v>-7.6684443410289312E-17</v>
      </c>
      <c r="T15" s="65">
        <v>-1.8176000000000001E-2</v>
      </c>
      <c r="U15" s="65">
        <v>0.15456</v>
      </c>
      <c r="V15" s="65">
        <v>-4.0255999999999972E-2</v>
      </c>
      <c r="W15" s="65">
        <v>-7.7852266597956213E-17</v>
      </c>
      <c r="X15" s="65">
        <v>-1.8176000000000001E-2</v>
      </c>
      <c r="Y15" s="65">
        <v>0.15456</v>
      </c>
      <c r="Z15" s="65">
        <v>-4.0255999999999972E-2</v>
      </c>
      <c r="AA15" s="65">
        <v>-7.7852266597956213E-17</v>
      </c>
      <c r="AB15" s="65">
        <v>-1.8623999999999981E-2</v>
      </c>
      <c r="AC15" s="65">
        <v>0.136768</v>
      </c>
      <c r="AD15" s="65">
        <v>-4.3007999999999977E-2</v>
      </c>
      <c r="AE15" s="65">
        <v>-7.7154707781161881E-17</v>
      </c>
      <c r="AF15" s="65" t="s">
        <v>1283</v>
      </c>
      <c r="AG15" s="65" t="s">
        <v>1284</v>
      </c>
      <c r="AH15" s="65">
        <v>0.51808040036428715</v>
      </c>
      <c r="AI15" s="65">
        <v>0.40404323333195252</v>
      </c>
      <c r="AJ15" s="65">
        <v>1.7330337106147149</v>
      </c>
      <c r="AK15" s="65">
        <v>1.6004590451298579</v>
      </c>
      <c r="AL15" s="65">
        <v>6.8362480127186576</v>
      </c>
      <c r="AM15" s="65">
        <v>6.8362480127186567</v>
      </c>
    </row>
    <row r="16" spans="1:120" x14ac:dyDescent="0.3">
      <c r="A16" s="66">
        <v>14</v>
      </c>
      <c r="B16" s="65"/>
      <c r="C16" s="65">
        <v>50</v>
      </c>
      <c r="D16" s="65">
        <v>2.399849891662598E-2</v>
      </c>
      <c r="E16" s="65" t="b">
        <v>0</v>
      </c>
      <c r="F16" s="65">
        <v>2.9343743999999918E-4</v>
      </c>
      <c r="G16" s="65">
        <v>1.046937599999997E-4</v>
      </c>
      <c r="H16" s="65">
        <v>7.2959999999999831E-3</v>
      </c>
      <c r="I16" s="65">
        <v>6.911999999999998E-3</v>
      </c>
      <c r="J16" s="65">
        <v>1.9199999999999909E-3</v>
      </c>
      <c r="K16" s="65">
        <v>7.0539655630887783E-19</v>
      </c>
      <c r="L16" s="65">
        <v>5.7599999999999874E-3</v>
      </c>
      <c r="M16" s="65">
        <v>9.9839999999999998E-3</v>
      </c>
      <c r="N16" s="65">
        <v>1.267199999999997E-2</v>
      </c>
      <c r="O16" s="65">
        <v>1.4578195497049951E-18</v>
      </c>
      <c r="P16" s="65">
        <v>-8.3775999999999989E-2</v>
      </c>
      <c r="Q16" s="65">
        <v>-1.6576E-2</v>
      </c>
      <c r="R16" s="65">
        <v>7.9871999999999999E-2</v>
      </c>
      <c r="S16" s="65">
        <v>-6.0695454800621468E-17</v>
      </c>
      <c r="T16" s="65">
        <v>-9.1071999999999972E-2</v>
      </c>
      <c r="U16" s="65">
        <v>-2.3487999999999998E-2</v>
      </c>
      <c r="V16" s="65">
        <v>7.7952000000000007E-2</v>
      </c>
      <c r="W16" s="65">
        <v>-6.1400851356930346E-17</v>
      </c>
      <c r="X16" s="65">
        <v>-9.1071999999999972E-2</v>
      </c>
      <c r="Y16" s="65">
        <v>-2.3487999999999998E-2</v>
      </c>
      <c r="Z16" s="65">
        <v>7.7952000000000007E-2</v>
      </c>
      <c r="AA16" s="65">
        <v>-6.1400851356930346E-17</v>
      </c>
      <c r="AB16" s="65">
        <v>-8.5311999999999985E-2</v>
      </c>
      <c r="AC16" s="65">
        <v>-1.3504E-2</v>
      </c>
      <c r="AD16" s="65">
        <v>6.5280000000000032E-2</v>
      </c>
      <c r="AE16" s="65">
        <v>-6.2858670906635341E-17</v>
      </c>
      <c r="AF16" s="65" t="s">
        <v>1285</v>
      </c>
      <c r="AG16" s="65" t="s">
        <v>1286</v>
      </c>
      <c r="AH16" s="65">
        <v>1.022594605674439</v>
      </c>
      <c r="AI16" s="65">
        <v>0.34182730616728579</v>
      </c>
      <c r="AJ16" s="65">
        <v>0.8287629881545997</v>
      </c>
      <c r="AK16" s="65">
        <v>0.77411607966822549</v>
      </c>
      <c r="AL16" s="65">
        <v>16.256157635467961</v>
      </c>
      <c r="AM16" s="65">
        <v>16.25615763546794</v>
      </c>
    </row>
    <row r="17" spans="1:39" x14ac:dyDescent="0.3">
      <c r="A17" s="66">
        <v>15</v>
      </c>
      <c r="B17" s="65"/>
      <c r="C17" s="65">
        <v>50</v>
      </c>
      <c r="D17" s="65">
        <v>2.5986433029174801E-2</v>
      </c>
      <c r="E17" s="65" t="b">
        <v>0</v>
      </c>
      <c r="F17" s="65">
        <v>5.4118809600000011E-4</v>
      </c>
      <c r="G17" s="65">
        <v>5.9228159999999787E-6</v>
      </c>
      <c r="H17" s="65">
        <v>1.0879999999999781E-3</v>
      </c>
      <c r="I17" s="65">
        <v>8.960000000000079E-4</v>
      </c>
      <c r="J17" s="65">
        <v>1.9840000000000031E-3</v>
      </c>
      <c r="K17" s="65">
        <v>5.4864176601798048E-20</v>
      </c>
      <c r="L17" s="65">
        <v>8.7679999999999703E-3</v>
      </c>
      <c r="M17" s="65">
        <v>1.625600000000002E-2</v>
      </c>
      <c r="N17" s="65">
        <v>1.4144E-2</v>
      </c>
      <c r="O17" s="65">
        <v>3.8013036645533863E-18</v>
      </c>
      <c r="P17" s="65">
        <v>0.22969600000000001</v>
      </c>
      <c r="Q17" s="65">
        <v>0.22201599999999999</v>
      </c>
      <c r="R17" s="65">
        <v>-1.574399999999998E-2</v>
      </c>
      <c r="S17" s="65">
        <v>-4.8625335948225152E-17</v>
      </c>
      <c r="T17" s="65">
        <v>0.22860800000000001</v>
      </c>
      <c r="U17" s="65">
        <v>0.222912</v>
      </c>
      <c r="V17" s="65">
        <v>-1.3759999999999981E-2</v>
      </c>
      <c r="W17" s="65">
        <v>-4.8570471771623348E-17</v>
      </c>
      <c r="X17" s="65">
        <v>0.22860800000000001</v>
      </c>
      <c r="Y17" s="65">
        <v>0.222912</v>
      </c>
      <c r="Z17" s="65">
        <v>-1.3759999999999981E-2</v>
      </c>
      <c r="AA17" s="65">
        <v>-4.8570471771623348E-17</v>
      </c>
      <c r="AB17" s="65">
        <v>0.237376</v>
      </c>
      <c r="AC17" s="65">
        <v>0.20665600000000001</v>
      </c>
      <c r="AD17" s="65">
        <v>3.8400000000001822E-4</v>
      </c>
      <c r="AE17" s="65">
        <v>-4.4769168107069962E-17</v>
      </c>
      <c r="AF17" s="65" t="s">
        <v>1287</v>
      </c>
      <c r="AG17" s="65" t="s">
        <v>1288</v>
      </c>
      <c r="AH17" s="65">
        <v>0.41166460228831858</v>
      </c>
      <c r="AI17" s="65">
        <v>1.7607987228513979</v>
      </c>
      <c r="AJ17" s="65">
        <v>1.696360271739269</v>
      </c>
      <c r="AK17" s="65">
        <v>1.5580894560443721</v>
      </c>
      <c r="AL17" s="65">
        <v>102.7906976744186</v>
      </c>
      <c r="AM17" s="65">
        <v>102.79069767441889</v>
      </c>
    </row>
    <row r="18" spans="1:39" x14ac:dyDescent="0.3">
      <c r="A18" s="66">
        <v>16</v>
      </c>
      <c r="B18" s="65"/>
      <c r="C18" s="65">
        <v>50</v>
      </c>
      <c r="D18" s="65">
        <v>4.5848369598388672E-2</v>
      </c>
      <c r="E18" s="65" t="b">
        <v>0</v>
      </c>
      <c r="F18" s="65">
        <v>1.129332735999999E-3</v>
      </c>
      <c r="G18" s="65">
        <v>6.1618585600000026E-4</v>
      </c>
      <c r="H18" s="65">
        <v>1.3823999999999999E-2</v>
      </c>
      <c r="I18" s="65">
        <v>4.608000000000001E-3</v>
      </c>
      <c r="J18" s="65">
        <v>2.0095999999999999E-2</v>
      </c>
      <c r="K18" s="65">
        <v>3.8718433201842696E-18</v>
      </c>
      <c r="L18" s="65">
        <v>1.4975999999999989E-2</v>
      </c>
      <c r="M18" s="65">
        <v>2.2272E-2</v>
      </c>
      <c r="N18" s="65">
        <v>2.0223999999999989E-2</v>
      </c>
      <c r="O18" s="65">
        <v>7.2107203533796079E-19</v>
      </c>
      <c r="P18" s="65">
        <v>0.17158399999999999</v>
      </c>
      <c r="Q18" s="65">
        <v>-0.111552</v>
      </c>
      <c r="R18" s="65">
        <v>0.16473599999999999</v>
      </c>
      <c r="S18" s="65">
        <v>-1.32144288215196E-17</v>
      </c>
      <c r="T18" s="65">
        <v>0.18540799999999999</v>
      </c>
      <c r="U18" s="65">
        <v>-0.106944</v>
      </c>
      <c r="V18" s="65">
        <v>0.184832</v>
      </c>
      <c r="W18" s="65">
        <v>-9.3425855013353274E-18</v>
      </c>
      <c r="X18" s="65">
        <v>0.18540799999999999</v>
      </c>
      <c r="Y18" s="65">
        <v>-0.106944</v>
      </c>
      <c r="Z18" s="65">
        <v>0.184832</v>
      </c>
      <c r="AA18" s="65">
        <v>-9.3425855013353274E-18</v>
      </c>
      <c r="AB18" s="65">
        <v>0.170432</v>
      </c>
      <c r="AC18" s="65">
        <v>-8.4671999999999997E-2</v>
      </c>
      <c r="AD18" s="65">
        <v>0.20505599999999999</v>
      </c>
      <c r="AE18" s="65">
        <v>-1.006365753667329E-17</v>
      </c>
      <c r="AF18" s="65" t="s">
        <v>1289</v>
      </c>
      <c r="AG18" s="65" t="s">
        <v>1290</v>
      </c>
      <c r="AH18" s="65">
        <v>0.91048136661192791</v>
      </c>
      <c r="AI18" s="65">
        <v>2.9736020225710749</v>
      </c>
      <c r="AJ18" s="65">
        <v>1.7290005811791751</v>
      </c>
      <c r="AK18" s="65">
        <v>1.621922691090752</v>
      </c>
      <c r="AL18" s="65">
        <v>10.94182825484766</v>
      </c>
      <c r="AM18" s="65">
        <v>10.94182825484766</v>
      </c>
    </row>
    <row r="19" spans="1:39" x14ac:dyDescent="0.3">
      <c r="A19" s="66">
        <v>17</v>
      </c>
      <c r="B19" s="65"/>
      <c r="C19" s="65">
        <v>50</v>
      </c>
      <c r="D19" s="65">
        <v>2.636051177978516E-2</v>
      </c>
      <c r="E19" s="65" t="b">
        <v>0</v>
      </c>
      <c r="F19" s="65">
        <v>4.8352460800000054E-3</v>
      </c>
      <c r="G19" s="65">
        <v>1.709670400000002E-3</v>
      </c>
      <c r="H19" s="65">
        <v>4.0320000000000022E-2</v>
      </c>
      <c r="I19" s="65">
        <v>6.9120000000000292E-3</v>
      </c>
      <c r="J19" s="65">
        <v>6.0160000000000213E-3</v>
      </c>
      <c r="K19" s="65">
        <v>5.2512854747438409E-18</v>
      </c>
      <c r="L19" s="65">
        <v>2.7648000000000009E-2</v>
      </c>
      <c r="M19" s="65">
        <v>6.2976000000000032E-2</v>
      </c>
      <c r="N19" s="65">
        <v>1.024000000000003E-2</v>
      </c>
      <c r="O19" s="65">
        <v>5.9880329891109147E-18</v>
      </c>
      <c r="P19" s="65">
        <v>-0.27744000000000002</v>
      </c>
      <c r="Q19" s="65">
        <v>-0.25542399999999998</v>
      </c>
      <c r="R19" s="65">
        <v>-5.4527999999999952E-2</v>
      </c>
      <c r="S19" s="65">
        <v>-8.6246485618031832E-17</v>
      </c>
      <c r="T19" s="65">
        <v>-0.31775999999999999</v>
      </c>
      <c r="U19" s="65">
        <v>-0.26233600000000001</v>
      </c>
      <c r="V19" s="65">
        <v>-6.0543999999999973E-2</v>
      </c>
      <c r="W19" s="65">
        <v>-9.1497771092775673E-17</v>
      </c>
      <c r="X19" s="65">
        <v>-0.31775999999999999</v>
      </c>
      <c r="Y19" s="65">
        <v>-0.26233600000000001</v>
      </c>
      <c r="Z19" s="65">
        <v>-6.0543999999999973E-2</v>
      </c>
      <c r="AA19" s="65">
        <v>-9.1497771092775673E-17</v>
      </c>
      <c r="AB19" s="65">
        <v>-0.34540799999999999</v>
      </c>
      <c r="AC19" s="65">
        <v>-0.19936000000000001</v>
      </c>
      <c r="AD19" s="65">
        <v>-5.0303999999999939E-2</v>
      </c>
      <c r="AE19" s="65">
        <v>-9.7485804081886588E-17</v>
      </c>
      <c r="AF19" s="65" t="s">
        <v>1291</v>
      </c>
      <c r="AG19" s="65" t="s">
        <v>1292</v>
      </c>
      <c r="AH19" s="65">
        <v>2.422934975405433</v>
      </c>
      <c r="AI19" s="65">
        <v>3.7247966555665291</v>
      </c>
      <c r="AJ19" s="65">
        <v>4.3626236904568367</v>
      </c>
      <c r="AK19" s="65">
        <v>4.1199100685302756</v>
      </c>
      <c r="AL19" s="65">
        <v>16.913319238900659</v>
      </c>
      <c r="AM19" s="65">
        <v>16.913319238900659</v>
      </c>
    </row>
    <row r="20" spans="1:39" x14ac:dyDescent="0.3">
      <c r="A20" s="66">
        <v>18</v>
      </c>
      <c r="B20" s="65"/>
      <c r="C20" s="65">
        <v>50</v>
      </c>
      <c r="D20" s="65">
        <v>3.4359931945800781E-2</v>
      </c>
      <c r="E20" s="65" t="b">
        <v>0</v>
      </c>
      <c r="F20" s="65">
        <v>1.658060800000005E-4</v>
      </c>
      <c r="G20" s="65">
        <v>9.984409599999993E-5</v>
      </c>
      <c r="H20" s="65">
        <v>8.064E-3</v>
      </c>
      <c r="I20" s="65">
        <v>3.8400000000000101E-3</v>
      </c>
      <c r="J20" s="65">
        <v>4.479999999999984E-3</v>
      </c>
      <c r="K20" s="65">
        <v>2.037812273781493E-19</v>
      </c>
      <c r="L20" s="65">
        <v>3.8400000000000001E-3</v>
      </c>
      <c r="M20" s="65">
        <v>1.2288000000000019E-2</v>
      </c>
      <c r="N20" s="65">
        <v>2.5599999999997852E-4</v>
      </c>
      <c r="O20" s="65">
        <v>3.1350958058169609E-19</v>
      </c>
      <c r="P20" s="65">
        <v>7.4879999999999999E-3</v>
      </c>
      <c r="Q20" s="65">
        <v>0.296512</v>
      </c>
      <c r="R20" s="65">
        <v>-0.304896</v>
      </c>
      <c r="S20" s="65">
        <v>-1.1581043906688831E-16</v>
      </c>
      <c r="T20" s="65">
        <v>1.5552E-2</v>
      </c>
      <c r="U20" s="65">
        <v>0.30035200000000001</v>
      </c>
      <c r="V20" s="65">
        <v>-0.30937599999999998</v>
      </c>
      <c r="W20" s="65">
        <v>-1.1560665783951011E-16</v>
      </c>
      <c r="X20" s="65">
        <v>1.5552E-2</v>
      </c>
      <c r="Y20" s="65">
        <v>0.30035200000000001</v>
      </c>
      <c r="Z20" s="65">
        <v>-0.30937599999999998</v>
      </c>
      <c r="AA20" s="65">
        <v>-1.1560665783951011E-16</v>
      </c>
      <c r="AB20" s="65">
        <v>1.1712E-2</v>
      </c>
      <c r="AC20" s="65">
        <v>0.28806399999999999</v>
      </c>
      <c r="AD20" s="65">
        <v>-0.30912000000000001</v>
      </c>
      <c r="AE20" s="65">
        <v>-1.1529314825892839E-16</v>
      </c>
      <c r="AF20" s="65" t="s">
        <v>1293</v>
      </c>
      <c r="AG20" s="65" t="s">
        <v>1294</v>
      </c>
      <c r="AH20" s="65">
        <v>0.69177178305017784</v>
      </c>
      <c r="AI20" s="65">
        <v>9.2115907511594375E-2</v>
      </c>
      <c r="AJ20" s="65">
        <v>1.395020924727864</v>
      </c>
      <c r="AK20" s="65">
        <v>1.272195800811277</v>
      </c>
      <c r="AL20" s="65">
        <v>8.2747207281724522E-2</v>
      </c>
      <c r="AM20" s="65">
        <v>8.274720728172455E-2</v>
      </c>
    </row>
    <row r="21" spans="1:39" x14ac:dyDescent="0.3">
      <c r="A21" s="66">
        <v>19</v>
      </c>
      <c r="B21" s="65"/>
      <c r="C21" s="65">
        <v>50</v>
      </c>
      <c r="D21" s="65">
        <v>2.790069580078125E-2</v>
      </c>
      <c r="E21" s="65" t="b">
        <v>0</v>
      </c>
      <c r="F21" s="65">
        <v>1.880768512000002E-3</v>
      </c>
      <c r="G21" s="65">
        <v>5.3247999999999994E-6</v>
      </c>
      <c r="H21" s="65">
        <v>2.3040000000000001E-3</v>
      </c>
      <c r="I21" s="65">
        <v>2.775557561562891E-17</v>
      </c>
      <c r="J21" s="65">
        <v>1.2799999999998921E-4</v>
      </c>
      <c r="K21" s="65">
        <v>2.9783410155261621E-19</v>
      </c>
      <c r="L21" s="65">
        <v>3.2640000000000002E-2</v>
      </c>
      <c r="M21" s="65">
        <v>2.8416000000000021E-2</v>
      </c>
      <c r="N21" s="65">
        <v>2.8159999999999991E-3</v>
      </c>
      <c r="O21" s="65">
        <v>2.6021295188282698E-18</v>
      </c>
      <c r="P21" s="65">
        <v>0.139072</v>
      </c>
      <c r="Q21" s="65">
        <v>0.21356800000000001</v>
      </c>
      <c r="R21" s="65">
        <v>-9.8303999999999961E-2</v>
      </c>
      <c r="S21" s="65">
        <v>-6.9316968266618826E-17</v>
      </c>
      <c r="T21" s="65">
        <v>0.141376</v>
      </c>
      <c r="U21" s="65">
        <v>0.21356800000000001</v>
      </c>
      <c r="V21" s="65">
        <v>-9.8175999999999972E-2</v>
      </c>
      <c r="W21" s="65">
        <v>-6.9019134165066209E-17</v>
      </c>
      <c r="X21" s="65">
        <v>0.141376</v>
      </c>
      <c r="Y21" s="65">
        <v>0.21356800000000001</v>
      </c>
      <c r="Z21" s="65">
        <v>-9.8175999999999972E-2</v>
      </c>
      <c r="AA21" s="65">
        <v>-6.9019134165066209E-17</v>
      </c>
      <c r="AB21" s="65">
        <v>0.108736</v>
      </c>
      <c r="AC21" s="65">
        <v>0.18515200000000001</v>
      </c>
      <c r="AD21" s="65">
        <v>-0.100992</v>
      </c>
      <c r="AE21" s="65">
        <v>-7.1621263683894479E-17</v>
      </c>
      <c r="AF21" s="65" t="s">
        <v>1295</v>
      </c>
      <c r="AG21" s="65" t="s">
        <v>1296</v>
      </c>
      <c r="AH21" s="65">
        <v>3.6287745992371989</v>
      </c>
      <c r="AI21" s="65">
        <v>3.2014189831657771</v>
      </c>
      <c r="AJ21" s="65">
        <v>2.9366566310896971</v>
      </c>
      <c r="AK21" s="65">
        <v>2.699413636667328</v>
      </c>
      <c r="AL21" s="65">
        <v>2.8683181225554168</v>
      </c>
      <c r="AM21" s="65">
        <v>2.8683181225554071</v>
      </c>
    </row>
    <row r="22" spans="1:39" x14ac:dyDescent="0.3">
      <c r="A22" s="66">
        <v>20</v>
      </c>
      <c r="B22" s="65"/>
      <c r="C22" s="65">
        <v>50</v>
      </c>
      <c r="D22" s="65">
        <v>2.7928352355957031E-2</v>
      </c>
      <c r="E22" s="65" t="b">
        <v>0</v>
      </c>
      <c r="F22" s="65">
        <v>2.752118783999999E-3</v>
      </c>
      <c r="G22" s="65">
        <v>6.541148160000011E-4</v>
      </c>
      <c r="H22" s="65">
        <v>2.5344000000000019E-2</v>
      </c>
      <c r="I22" s="65">
        <v>1.53600000000001E-3</v>
      </c>
      <c r="J22" s="65">
        <v>3.0720000000000192E-3</v>
      </c>
      <c r="K22" s="65">
        <v>2.6334804768864762E-18</v>
      </c>
      <c r="L22" s="65">
        <v>1.1520000000000001E-2</v>
      </c>
      <c r="M22" s="65">
        <v>4.608000000000001E-2</v>
      </c>
      <c r="N22" s="65">
        <v>2.2271999999999958E-2</v>
      </c>
      <c r="O22" s="65">
        <v>1.3167402384432429E-18</v>
      </c>
      <c r="P22" s="65">
        <v>-4.2943999999999968E-2</v>
      </c>
      <c r="Q22" s="65">
        <v>-0.19398399999999999</v>
      </c>
      <c r="R22" s="65">
        <v>0.248832</v>
      </c>
      <c r="S22" s="65">
        <v>-2.414023770479262E-17</v>
      </c>
      <c r="T22" s="65">
        <v>-6.8287999999999988E-2</v>
      </c>
      <c r="U22" s="65">
        <v>-0.19552</v>
      </c>
      <c r="V22" s="65">
        <v>0.25190400000000002</v>
      </c>
      <c r="W22" s="65">
        <v>-2.6773718181679099E-17</v>
      </c>
      <c r="X22" s="65">
        <v>-6.8287999999999988E-2</v>
      </c>
      <c r="Y22" s="65">
        <v>-0.19552</v>
      </c>
      <c r="Z22" s="65">
        <v>0.25190400000000002</v>
      </c>
      <c r="AA22" s="65">
        <v>-2.6773718181679099E-17</v>
      </c>
      <c r="AB22" s="65">
        <v>-5.6767999999999992E-2</v>
      </c>
      <c r="AC22" s="65">
        <v>-0.14943999999999999</v>
      </c>
      <c r="AD22" s="65">
        <v>0.27417599999999998</v>
      </c>
      <c r="AE22" s="65">
        <v>-2.545697794323586E-17</v>
      </c>
      <c r="AF22" s="65" t="s">
        <v>1297</v>
      </c>
      <c r="AG22" s="65" t="s">
        <v>1298</v>
      </c>
      <c r="AH22" s="65">
        <v>2.9013956893754562</v>
      </c>
      <c r="AI22" s="65">
        <v>4.4679612051428043E-2</v>
      </c>
      <c r="AJ22" s="65">
        <v>3.3470882522601939</v>
      </c>
      <c r="AK22" s="65">
        <v>3.1523619977379158</v>
      </c>
      <c r="AL22" s="65">
        <v>8.8414634146341662</v>
      </c>
      <c r="AM22" s="65">
        <v>8.8414634146341662</v>
      </c>
    </row>
    <row r="23" spans="1:39" x14ac:dyDescent="0.3">
      <c r="A23" s="66">
        <v>21</v>
      </c>
      <c r="B23" s="65"/>
      <c r="C23" s="65">
        <v>50</v>
      </c>
      <c r="D23" s="65">
        <v>2.49333381652832E-2</v>
      </c>
      <c r="E23" s="65" t="b">
        <v>0</v>
      </c>
      <c r="F23" s="65">
        <v>9.4530764800000049E-4</v>
      </c>
      <c r="G23" s="65">
        <v>3.136061439999995E-4</v>
      </c>
      <c r="H23" s="65">
        <v>1.459199999999997E-2</v>
      </c>
      <c r="I23" s="65">
        <v>9.2160000000000297E-3</v>
      </c>
      <c r="J23" s="65">
        <v>3.9679999999999889E-3</v>
      </c>
      <c r="K23" s="65">
        <v>1.708627214170384E-18</v>
      </c>
      <c r="L23" s="65">
        <v>2.1120000000000031E-2</v>
      </c>
      <c r="M23" s="65">
        <v>6.9119999999999737E-3</v>
      </c>
      <c r="N23" s="65">
        <v>2.1247999999999989E-2</v>
      </c>
      <c r="O23" s="65">
        <v>4.3891341281440904E-19</v>
      </c>
      <c r="P23" s="65">
        <v>-0.25119999999999998</v>
      </c>
      <c r="Q23" s="65">
        <v>0.242752</v>
      </c>
      <c r="R23" s="65">
        <v>-1.8431999999999948E-2</v>
      </c>
      <c r="S23" s="65">
        <v>-1.091170095214685E-16</v>
      </c>
      <c r="T23" s="65">
        <v>-0.23660800000000001</v>
      </c>
      <c r="U23" s="65">
        <v>0.25196800000000003</v>
      </c>
      <c r="V23" s="65">
        <v>-1.446399999999996E-2</v>
      </c>
      <c r="W23" s="65">
        <v>-1.0740838230729811E-16</v>
      </c>
      <c r="X23" s="65">
        <v>-0.23660800000000001</v>
      </c>
      <c r="Y23" s="65">
        <v>0.25196800000000003</v>
      </c>
      <c r="Z23" s="65">
        <v>-1.446399999999996E-2</v>
      </c>
      <c r="AA23" s="65">
        <v>-1.0740838230729811E-16</v>
      </c>
      <c r="AB23" s="65">
        <v>-0.21548800000000001</v>
      </c>
      <c r="AC23" s="65">
        <v>0.25888</v>
      </c>
      <c r="AD23" s="65">
        <v>-3.5711999999999952E-2</v>
      </c>
      <c r="AE23" s="65">
        <v>-1.078472957201125E-16</v>
      </c>
      <c r="AF23" s="65" t="s">
        <v>1299</v>
      </c>
      <c r="AG23" s="65" t="s">
        <v>1300</v>
      </c>
      <c r="AH23" s="65">
        <v>3.16673143075209</v>
      </c>
      <c r="AI23" s="65">
        <v>1.6309354759396379</v>
      </c>
      <c r="AJ23" s="65">
        <v>0.74384087285623346</v>
      </c>
      <c r="AK23" s="65">
        <v>0.68147329409618729</v>
      </c>
      <c r="AL23" s="65">
        <v>146.9026548672565</v>
      </c>
      <c r="AM23" s="65">
        <v>146.90265486725761</v>
      </c>
    </row>
    <row r="24" spans="1:39" x14ac:dyDescent="0.3">
      <c r="A24" s="66">
        <v>22</v>
      </c>
      <c r="B24" s="65"/>
      <c r="C24" s="65">
        <v>50</v>
      </c>
      <c r="D24" s="65">
        <v>3.4929037094116211E-2</v>
      </c>
      <c r="E24" s="65" t="b">
        <v>0</v>
      </c>
      <c r="F24" s="65">
        <v>2.5242624000000009E-2</v>
      </c>
      <c r="G24" s="65">
        <v>2.0044431360000019E-3</v>
      </c>
      <c r="H24" s="65">
        <v>1.7216000000000009E-2</v>
      </c>
      <c r="I24" s="65">
        <v>2.8544E-2</v>
      </c>
      <c r="J24" s="65">
        <v>2.9888000000000029E-2</v>
      </c>
      <c r="K24" s="65">
        <v>4.0207603709605808E-18</v>
      </c>
      <c r="L24" s="65">
        <v>4.0000000000000022E-2</v>
      </c>
      <c r="M24" s="65">
        <v>0.115328</v>
      </c>
      <c r="N24" s="65">
        <v>0.10169599999999999</v>
      </c>
      <c r="O24" s="65">
        <v>4.9377758941620709E-19</v>
      </c>
      <c r="P24" s="65">
        <v>0.106944</v>
      </c>
      <c r="Q24" s="65">
        <v>-6.5919999999999998E-3</v>
      </c>
      <c r="R24" s="65">
        <v>0.19123200000000001</v>
      </c>
      <c r="S24" s="65">
        <v>-2.431266797411257E-17</v>
      </c>
      <c r="T24" s="65">
        <v>0.12416000000000001</v>
      </c>
      <c r="U24" s="65">
        <v>2.1951999999999999E-2</v>
      </c>
      <c r="V24" s="65">
        <v>0.22112000000000001</v>
      </c>
      <c r="W24" s="65">
        <v>-2.0291907603151989E-17</v>
      </c>
      <c r="X24" s="65">
        <v>0.12416000000000001</v>
      </c>
      <c r="Y24" s="65">
        <v>2.1951999999999999E-2</v>
      </c>
      <c r="Z24" s="65">
        <v>0.22112000000000001</v>
      </c>
      <c r="AA24" s="65">
        <v>-2.0291907603151989E-17</v>
      </c>
      <c r="AB24" s="65">
        <v>0.16416</v>
      </c>
      <c r="AC24" s="65">
        <v>-9.3376000000000001E-2</v>
      </c>
      <c r="AD24" s="65">
        <v>0.119424</v>
      </c>
      <c r="AE24" s="65">
        <v>-2.0785685192568199E-17</v>
      </c>
      <c r="AF24" s="65" t="s">
        <v>1301</v>
      </c>
      <c r="AG24" s="65" t="s">
        <v>1302</v>
      </c>
      <c r="AH24" s="65">
        <v>1.1897055574993221</v>
      </c>
      <c r="AI24" s="65">
        <v>8.7318423033337869</v>
      </c>
      <c r="AJ24" s="65">
        <v>9.9485269100752092</v>
      </c>
      <c r="AK24" s="65">
        <v>9.268585906425626</v>
      </c>
      <c r="AL24" s="65">
        <v>45.991316931982638</v>
      </c>
      <c r="AM24" s="65">
        <v>45.991316931982617</v>
      </c>
    </row>
    <row r="25" spans="1:39" x14ac:dyDescent="0.3">
      <c r="A25" s="66">
        <v>23</v>
      </c>
      <c r="B25" s="65"/>
      <c r="C25" s="65">
        <v>50</v>
      </c>
      <c r="D25" s="65">
        <v>4.2886257171630859E-2</v>
      </c>
      <c r="E25" s="65" t="b">
        <v>0</v>
      </c>
      <c r="F25" s="65">
        <v>3.1754649600000012E-4</v>
      </c>
      <c r="G25" s="65">
        <v>1.066844160000009E-4</v>
      </c>
      <c r="H25" s="65">
        <v>9.152000000000049E-3</v>
      </c>
      <c r="I25" s="65">
        <v>4.7359999999999989E-3</v>
      </c>
      <c r="J25" s="65">
        <v>7.0400000000002405E-4</v>
      </c>
      <c r="K25" s="65">
        <v>1.497008247277726E-18</v>
      </c>
      <c r="L25" s="65">
        <v>3.3920000000000061E-3</v>
      </c>
      <c r="M25" s="65">
        <v>1.6256E-2</v>
      </c>
      <c r="N25" s="65">
        <v>6.4640000000000036E-3</v>
      </c>
      <c r="O25" s="65">
        <v>2.2024048035865971E-18</v>
      </c>
      <c r="P25" s="65">
        <v>0.17312000000000011</v>
      </c>
      <c r="Q25" s="65">
        <v>1.2607999999999999E-2</v>
      </c>
      <c r="R25" s="65">
        <v>-6.5279999999999977E-2</v>
      </c>
      <c r="S25" s="65">
        <v>-4.8797766217545092E-17</v>
      </c>
      <c r="T25" s="65">
        <v>0.163968</v>
      </c>
      <c r="U25" s="65">
        <v>1.7343999999999998E-2</v>
      </c>
      <c r="V25" s="65">
        <v>-6.5984000000000001E-2</v>
      </c>
      <c r="W25" s="65">
        <v>-5.0294774464822818E-17</v>
      </c>
      <c r="X25" s="65">
        <v>0.163968</v>
      </c>
      <c r="Y25" s="65">
        <v>1.7343999999999998E-2</v>
      </c>
      <c r="Z25" s="65">
        <v>-6.5984000000000001E-2</v>
      </c>
      <c r="AA25" s="65">
        <v>-5.0294774464822818E-17</v>
      </c>
      <c r="AB25" s="65">
        <v>0.16736000000000001</v>
      </c>
      <c r="AC25" s="65">
        <v>1.088E-3</v>
      </c>
      <c r="AD25" s="65">
        <v>-5.9520000000000003E-2</v>
      </c>
      <c r="AE25" s="65">
        <v>-4.809236966123622E-17</v>
      </c>
      <c r="AF25" s="65" t="s">
        <v>1303</v>
      </c>
      <c r="AG25" s="65" t="s">
        <v>1304</v>
      </c>
      <c r="AH25" s="65">
        <v>4.9600262390137588E-2</v>
      </c>
      <c r="AI25" s="65">
        <v>0.99391378028804866</v>
      </c>
      <c r="AJ25" s="65">
        <v>1.3967375630807899</v>
      </c>
      <c r="AK25" s="65">
        <v>1.301628499569528</v>
      </c>
      <c r="AL25" s="65">
        <v>9.7963142580019618</v>
      </c>
      <c r="AM25" s="65">
        <v>9.7963142580018907</v>
      </c>
    </row>
    <row r="26" spans="1:39" x14ac:dyDescent="0.3">
      <c r="A26" s="66">
        <v>24</v>
      </c>
      <c r="B26" s="65"/>
      <c r="C26" s="65">
        <v>50</v>
      </c>
      <c r="D26" s="65">
        <v>3.4911155700683587E-2</v>
      </c>
      <c r="E26" s="65" t="b">
        <v>0</v>
      </c>
      <c r="F26" s="65">
        <v>4.8062955519999999E-3</v>
      </c>
      <c r="G26" s="65">
        <v>7.3238118400000202E-4</v>
      </c>
      <c r="H26" s="65">
        <v>2.419200000000005E-2</v>
      </c>
      <c r="I26" s="65">
        <v>8.4479999999999833E-3</v>
      </c>
      <c r="J26" s="65">
        <v>8.7040000000000034E-3</v>
      </c>
      <c r="K26" s="65">
        <v>2.414023770479262E-18</v>
      </c>
      <c r="L26" s="65">
        <v>4.7232000000000003E-2</v>
      </c>
      <c r="M26" s="65">
        <v>3.7631999999999999E-2</v>
      </c>
      <c r="N26" s="65">
        <v>3.4048000000000009E-2</v>
      </c>
      <c r="O26" s="65">
        <v>6.8972107727977947E-19</v>
      </c>
      <c r="P26" s="65">
        <v>0.37318400000000002</v>
      </c>
      <c r="Q26" s="65">
        <v>0.16800000000000001</v>
      </c>
      <c r="R26" s="65">
        <v>-0.110592</v>
      </c>
      <c r="S26" s="65">
        <v>-3.9361127842035242E-17</v>
      </c>
      <c r="T26" s="65">
        <v>0.39737600000000001</v>
      </c>
      <c r="U26" s="65">
        <v>0.159552</v>
      </c>
      <c r="V26" s="65">
        <v>-0.119296</v>
      </c>
      <c r="W26" s="65">
        <v>-3.694710407155598E-17</v>
      </c>
      <c r="X26" s="65">
        <v>0.39737600000000001</v>
      </c>
      <c r="Y26" s="65">
        <v>0.159552</v>
      </c>
      <c r="Z26" s="65">
        <v>-0.119296</v>
      </c>
      <c r="AA26" s="65">
        <v>-3.694710407155598E-17</v>
      </c>
      <c r="AB26" s="65">
        <v>0.35014400000000001</v>
      </c>
      <c r="AC26" s="65">
        <v>0.12192</v>
      </c>
      <c r="AD26" s="65">
        <v>-8.524799999999999E-2</v>
      </c>
      <c r="AE26" s="65">
        <v>-3.6257382994276201E-17</v>
      </c>
      <c r="AF26" s="65" t="s">
        <v>1305</v>
      </c>
      <c r="AG26" s="65" t="s">
        <v>1306</v>
      </c>
      <c r="AH26" s="65">
        <v>4.2294858298023241</v>
      </c>
      <c r="AI26" s="65">
        <v>7.1123367877839447</v>
      </c>
      <c r="AJ26" s="65">
        <v>3.6834640445433422</v>
      </c>
      <c r="AK26" s="65">
        <v>3.4004131354858469</v>
      </c>
      <c r="AL26" s="65">
        <v>28.540772532188811</v>
      </c>
      <c r="AM26" s="65">
        <v>28.540772532188839</v>
      </c>
    </row>
    <row r="27" spans="1:39" x14ac:dyDescent="0.3">
      <c r="A27" s="66">
        <v>25</v>
      </c>
      <c r="B27" s="65"/>
      <c r="C27" s="65">
        <v>50</v>
      </c>
      <c r="D27" s="65">
        <v>2.6883363723754879E-2</v>
      </c>
      <c r="E27" s="65" t="b">
        <v>0</v>
      </c>
      <c r="F27" s="65">
        <v>8.8473600000000142E-5</v>
      </c>
      <c r="G27" s="65">
        <v>5.1609600000000157E-5</v>
      </c>
      <c r="H27" s="65">
        <v>5.7600000000000151E-3</v>
      </c>
      <c r="I27" s="65">
        <v>3.8399999999999962E-3</v>
      </c>
      <c r="J27" s="65">
        <v>1.920000000000005E-3</v>
      </c>
      <c r="K27" s="65">
        <v>1.1756609271814339E-18</v>
      </c>
      <c r="L27" s="65">
        <v>3.8400000000000101E-3</v>
      </c>
      <c r="M27" s="65">
        <v>7.6799999999999993E-3</v>
      </c>
      <c r="N27" s="65">
        <v>3.8400000000000101E-3</v>
      </c>
      <c r="O27" s="65">
        <v>4.7026437087259344E-19</v>
      </c>
      <c r="P27" s="65">
        <v>0.150336</v>
      </c>
      <c r="Q27" s="65">
        <v>5.9200000000000003E-2</v>
      </c>
      <c r="R27" s="65">
        <v>-0.152448</v>
      </c>
      <c r="S27" s="65">
        <v>-6.5115939886823731E-17</v>
      </c>
      <c r="T27" s="65">
        <v>0.15609600000000001</v>
      </c>
      <c r="U27" s="65">
        <v>5.5359999999999999E-2</v>
      </c>
      <c r="V27" s="65">
        <v>-0.150528</v>
      </c>
      <c r="W27" s="65">
        <v>-6.3940278959642296E-17</v>
      </c>
      <c r="X27" s="65">
        <v>0.15609600000000001</v>
      </c>
      <c r="Y27" s="65">
        <v>5.5359999999999999E-2</v>
      </c>
      <c r="Z27" s="65">
        <v>-0.150528</v>
      </c>
      <c r="AA27" s="65">
        <v>-6.3940278959642296E-17</v>
      </c>
      <c r="AB27" s="65">
        <v>0.152256</v>
      </c>
      <c r="AC27" s="65">
        <v>4.768E-2</v>
      </c>
      <c r="AD27" s="65">
        <v>-0.14668800000000001</v>
      </c>
      <c r="AE27" s="65">
        <v>-6.3470014588769703E-17</v>
      </c>
      <c r="AF27" s="65" t="s">
        <v>1307</v>
      </c>
      <c r="AG27" s="65" t="s">
        <v>1308</v>
      </c>
      <c r="AH27" s="65">
        <v>0.53450636154907383</v>
      </c>
      <c r="AI27" s="65">
        <v>0.26416047138477</v>
      </c>
      <c r="AJ27" s="65">
        <v>0.6821579269154987</v>
      </c>
      <c r="AK27" s="65">
        <v>0.63424891878463463</v>
      </c>
      <c r="AL27" s="65">
        <v>2.5510204081632648</v>
      </c>
      <c r="AM27" s="65">
        <v>2.5510204081632661</v>
      </c>
    </row>
    <row r="28" spans="1:39" x14ac:dyDescent="0.3">
      <c r="A28" s="66">
        <v>26</v>
      </c>
      <c r="B28" s="65"/>
      <c r="C28" s="65">
        <v>50</v>
      </c>
      <c r="D28" s="65">
        <v>3.7898063659667969E-2</v>
      </c>
      <c r="E28" s="65" t="b">
        <v>0</v>
      </c>
      <c r="F28" s="65">
        <v>3.6027457536E-2</v>
      </c>
      <c r="G28" s="65">
        <v>1.281220607999998E-3</v>
      </c>
      <c r="H28" s="65">
        <v>2.1184000000000001E-2</v>
      </c>
      <c r="I28" s="65">
        <v>2.214399999999999E-2</v>
      </c>
      <c r="J28" s="65">
        <v>1.849599999999996E-2</v>
      </c>
      <c r="K28" s="65">
        <v>1.6851139956267709E-18</v>
      </c>
      <c r="L28" s="65">
        <v>3.0783999999999988E-2</v>
      </c>
      <c r="M28" s="65">
        <v>0.170624</v>
      </c>
      <c r="N28" s="65">
        <v>7.7247999999999983E-2</v>
      </c>
      <c r="O28" s="65">
        <v>1.6137905660444149E-17</v>
      </c>
      <c r="P28" s="65">
        <v>2.6176000000000008E-2</v>
      </c>
      <c r="Q28" s="65">
        <v>-3.8336000000000002E-2</v>
      </c>
      <c r="R28" s="65">
        <v>-0.31718400000000002</v>
      </c>
      <c r="S28" s="65">
        <v>-9.4523138545389296E-17</v>
      </c>
      <c r="T28" s="65">
        <v>4.9920000000000068E-3</v>
      </c>
      <c r="U28" s="65">
        <v>-1.6192000000000002E-2</v>
      </c>
      <c r="V28" s="65">
        <v>-0.29868800000000001</v>
      </c>
      <c r="W28" s="65">
        <v>-9.6208252541016067E-17</v>
      </c>
      <c r="X28" s="65">
        <v>4.9920000000000068E-3</v>
      </c>
      <c r="Y28" s="65">
        <v>-1.6192000000000002E-2</v>
      </c>
      <c r="Z28" s="65">
        <v>-0.29868800000000001</v>
      </c>
      <c r="AA28" s="65">
        <v>-9.6208252541016067E-17</v>
      </c>
      <c r="AB28" s="65">
        <v>3.5776000000000002E-2</v>
      </c>
      <c r="AC28" s="65">
        <v>0.15443200000000001</v>
      </c>
      <c r="AD28" s="65">
        <v>-0.37593599999999999</v>
      </c>
      <c r="AE28" s="65">
        <v>-1.1234615820146019E-16</v>
      </c>
      <c r="AF28" s="65" t="s">
        <v>1309</v>
      </c>
      <c r="AG28" s="65" t="s">
        <v>1310</v>
      </c>
      <c r="AH28" s="65">
        <v>8.0226767935948402</v>
      </c>
      <c r="AI28" s="65">
        <v>1.168123326521739</v>
      </c>
      <c r="AJ28" s="65">
        <v>14.24964774587637</v>
      </c>
      <c r="AK28" s="65">
        <v>13.304710083383821</v>
      </c>
      <c r="AL28" s="65">
        <v>25.86243839725735</v>
      </c>
      <c r="AM28" s="65">
        <v>25.86243839725736</v>
      </c>
    </row>
    <row r="29" spans="1:39" x14ac:dyDescent="0.3">
      <c r="A29" s="66">
        <v>27</v>
      </c>
      <c r="B29" s="65"/>
      <c r="C29" s="65">
        <v>50</v>
      </c>
      <c r="D29" s="65">
        <v>2.4899005889892582E-2</v>
      </c>
      <c r="E29" s="65" t="b">
        <v>0</v>
      </c>
      <c r="F29" s="65">
        <v>7.0426624000000083E-4</v>
      </c>
      <c r="G29" s="65">
        <v>6.0620800000000468E-7</v>
      </c>
      <c r="H29" s="65">
        <v>7.6800000000000479E-4</v>
      </c>
      <c r="I29" s="65">
        <v>0</v>
      </c>
      <c r="J29" s="65">
        <v>1.2799999999998921E-4</v>
      </c>
      <c r="K29" s="65">
        <v>7.8377395145436348E-20</v>
      </c>
      <c r="L29" s="65">
        <v>1.920000000000005E-3</v>
      </c>
      <c r="M29" s="65">
        <v>1.7663999999999999E-2</v>
      </c>
      <c r="N29" s="65">
        <v>1.9712000000000021E-2</v>
      </c>
      <c r="O29" s="65">
        <v>1.567547902908616E-18</v>
      </c>
      <c r="P29" s="65">
        <v>-7.9167999999999988E-2</v>
      </c>
      <c r="Q29" s="65">
        <v>-4.4735999999999998E-2</v>
      </c>
      <c r="R29" s="65">
        <v>-7.6799999999999952E-2</v>
      </c>
      <c r="S29" s="65">
        <v>-7.759362119397629E-17</v>
      </c>
      <c r="T29" s="65">
        <v>-7.9935999999999993E-2</v>
      </c>
      <c r="U29" s="65">
        <v>-4.4735999999999998E-2</v>
      </c>
      <c r="V29" s="65">
        <v>-7.6671999999999962E-2</v>
      </c>
      <c r="W29" s="65">
        <v>-7.7671998589121726E-17</v>
      </c>
      <c r="X29" s="65">
        <v>-7.9935999999999993E-2</v>
      </c>
      <c r="Y29" s="65">
        <v>-4.4735999999999998E-2</v>
      </c>
      <c r="Z29" s="65">
        <v>-7.6671999999999962E-2</v>
      </c>
      <c r="AA29" s="65">
        <v>-7.7671998589121726E-17</v>
      </c>
      <c r="AB29" s="65">
        <v>-8.1855999999999998E-2</v>
      </c>
      <c r="AC29" s="65">
        <v>-6.2399999999999997E-2</v>
      </c>
      <c r="AD29" s="65">
        <v>-9.6383999999999984E-2</v>
      </c>
      <c r="AE29" s="65">
        <v>-7.9239546492030342E-17</v>
      </c>
      <c r="AF29" s="65" t="s">
        <v>1311</v>
      </c>
      <c r="AG29" s="65" t="s">
        <v>1312</v>
      </c>
      <c r="AH29" s="65">
        <v>0.76787176602742679</v>
      </c>
      <c r="AI29" s="65">
        <v>0.24249439619418639</v>
      </c>
      <c r="AJ29" s="65">
        <v>1.4408594227004139</v>
      </c>
      <c r="AK29" s="65">
        <v>1.347392002837086</v>
      </c>
      <c r="AL29" s="65">
        <v>25.70951585976638</v>
      </c>
      <c r="AM29" s="65">
        <v>25.709515859766359</v>
      </c>
    </row>
    <row r="30" spans="1:39" x14ac:dyDescent="0.3">
      <c r="A30" s="66">
        <v>28</v>
      </c>
      <c r="B30" s="65"/>
      <c r="C30" s="65">
        <v>50</v>
      </c>
      <c r="D30" s="65">
        <v>3.4945249557495117E-2</v>
      </c>
      <c r="E30" s="65" t="b">
        <v>0</v>
      </c>
      <c r="F30" s="65">
        <v>5.0838568959999993E-3</v>
      </c>
      <c r="G30" s="65">
        <v>2.5270681600000032E-4</v>
      </c>
      <c r="H30" s="65">
        <v>1.2288000000000011E-2</v>
      </c>
      <c r="I30" s="65">
        <v>9.216000000000002E-3</v>
      </c>
      <c r="J30" s="65">
        <v>4.0959999999999894E-3</v>
      </c>
      <c r="K30" s="65">
        <v>1.567547902908616E-18</v>
      </c>
      <c r="L30" s="65">
        <v>1.0367999999999969E-2</v>
      </c>
      <c r="M30" s="65">
        <v>3.3023999999999998E-2</v>
      </c>
      <c r="N30" s="65">
        <v>6.2336000000000003E-2</v>
      </c>
      <c r="O30" s="65">
        <v>4.3421076910568631E-18</v>
      </c>
      <c r="P30" s="65">
        <v>-2.988799999999996E-2</v>
      </c>
      <c r="Q30" s="65">
        <v>-0.46918399999999999</v>
      </c>
      <c r="R30" s="65">
        <v>-0.25497599999999998</v>
      </c>
      <c r="S30" s="65">
        <v>-6.7388884346041225E-17</v>
      </c>
      <c r="T30" s="65">
        <v>-4.217599999999997E-2</v>
      </c>
      <c r="U30" s="65">
        <v>-0.45996799999999999</v>
      </c>
      <c r="V30" s="65">
        <v>-0.25087999999999999</v>
      </c>
      <c r="W30" s="65">
        <v>-6.8956432248949841E-17</v>
      </c>
      <c r="X30" s="65">
        <v>-4.217599999999997E-2</v>
      </c>
      <c r="Y30" s="65">
        <v>-0.45996799999999999</v>
      </c>
      <c r="Z30" s="65">
        <v>-0.25087999999999999</v>
      </c>
      <c r="AA30" s="65">
        <v>-6.8956432248949841E-17</v>
      </c>
      <c r="AB30" s="65">
        <v>-5.2543999999999938E-2</v>
      </c>
      <c r="AC30" s="65">
        <v>-0.42694399999999999</v>
      </c>
      <c r="AD30" s="65">
        <v>-0.18854399999999999</v>
      </c>
      <c r="AE30" s="65">
        <v>-6.4614324557892977E-17</v>
      </c>
      <c r="AF30" s="65" t="s">
        <v>1313</v>
      </c>
      <c r="AG30" s="65" t="s">
        <v>1314</v>
      </c>
      <c r="AH30" s="65">
        <v>0.32404272759418079</v>
      </c>
      <c r="AI30" s="65">
        <v>2.2173428046026582</v>
      </c>
      <c r="AJ30" s="65">
        <v>2.012226662446909</v>
      </c>
      <c r="AK30" s="65">
        <v>1.913093892170646</v>
      </c>
      <c r="AL30" s="65">
        <v>24.8469387755102</v>
      </c>
      <c r="AM30" s="65">
        <v>24.846938775510189</v>
      </c>
    </row>
    <row r="31" spans="1:39" x14ac:dyDescent="0.3">
      <c r="A31" s="66">
        <v>29</v>
      </c>
      <c r="B31" s="65"/>
      <c r="C31" s="65">
        <v>50</v>
      </c>
      <c r="D31" s="65">
        <v>3.0919551849365231E-2</v>
      </c>
      <c r="E31" s="65" t="b">
        <v>0</v>
      </c>
      <c r="F31" s="65">
        <v>1.3022576639999991E-3</v>
      </c>
      <c r="G31" s="65">
        <v>1.673625599999993E-5</v>
      </c>
      <c r="H31" s="65">
        <v>1.984000000000014E-3</v>
      </c>
      <c r="I31" s="65">
        <v>2.432000000000004E-3</v>
      </c>
      <c r="J31" s="65">
        <v>2.623999999999974E-3</v>
      </c>
      <c r="K31" s="65">
        <v>7.1323429582342393E-19</v>
      </c>
      <c r="L31" s="65">
        <v>1.337599999999998E-2</v>
      </c>
      <c r="M31" s="65">
        <v>3.3152000000000001E-2</v>
      </c>
      <c r="N31" s="65">
        <v>4.9279999999999741E-3</v>
      </c>
      <c r="O31" s="65">
        <v>9.9539291834698492E-19</v>
      </c>
      <c r="P31" s="65">
        <v>6.8928000000000017E-2</v>
      </c>
      <c r="Q31" s="65">
        <v>9.3247999999999998E-2</v>
      </c>
      <c r="R31" s="65">
        <v>-9.2543999999999987E-2</v>
      </c>
      <c r="S31" s="65">
        <v>-6.9834259074578671E-17</v>
      </c>
      <c r="T31" s="65">
        <v>6.6944000000000004E-2</v>
      </c>
      <c r="U31" s="65">
        <v>9.5680000000000001E-2</v>
      </c>
      <c r="V31" s="65">
        <v>-9.5167999999999961E-2</v>
      </c>
      <c r="W31" s="65">
        <v>-7.0547493370402095E-17</v>
      </c>
      <c r="X31" s="65">
        <v>6.6944000000000004E-2</v>
      </c>
      <c r="Y31" s="65">
        <v>9.5680000000000001E-2</v>
      </c>
      <c r="Z31" s="65">
        <v>-9.5167999999999961E-2</v>
      </c>
      <c r="AA31" s="65">
        <v>-7.0547493370402095E-17</v>
      </c>
      <c r="AB31" s="65">
        <v>5.3568000000000032E-2</v>
      </c>
      <c r="AC31" s="65">
        <v>6.2528E-2</v>
      </c>
      <c r="AD31" s="65">
        <v>-9.0239999999999987E-2</v>
      </c>
      <c r="AE31" s="65">
        <v>-6.955210045205511E-17</v>
      </c>
      <c r="AF31" s="65" t="s">
        <v>1315</v>
      </c>
      <c r="AG31" s="65" t="s">
        <v>1316</v>
      </c>
      <c r="AH31" s="65">
        <v>2.1685326535071341</v>
      </c>
      <c r="AI31" s="65">
        <v>0.63210305805222489</v>
      </c>
      <c r="AJ31" s="65">
        <v>3.0540229994151651</v>
      </c>
      <c r="AK31" s="65">
        <v>2.832146162252513</v>
      </c>
      <c r="AL31" s="65">
        <v>5.1782111634162211</v>
      </c>
      <c r="AM31" s="65">
        <v>5.1782111634162247</v>
      </c>
    </row>
    <row r="32" spans="1:39" x14ac:dyDescent="0.3">
      <c r="A32" s="66">
        <v>30</v>
      </c>
      <c r="B32" s="65"/>
      <c r="C32" s="65">
        <v>50</v>
      </c>
      <c r="D32" s="65">
        <v>4.6848058700561523E-2</v>
      </c>
      <c r="E32" s="65" t="b">
        <v>0</v>
      </c>
      <c r="F32" s="65">
        <v>7.404969983999996E-3</v>
      </c>
      <c r="G32" s="65">
        <v>3.8478643199999938E-4</v>
      </c>
      <c r="H32" s="65">
        <v>1.6959999999999979E-2</v>
      </c>
      <c r="I32" s="65">
        <v>9.3439999999999912E-3</v>
      </c>
      <c r="J32" s="65">
        <v>3.136000000000055E-3</v>
      </c>
      <c r="K32" s="65">
        <v>1.1207967505796859E-18</v>
      </c>
      <c r="L32" s="65">
        <v>3.9871999999999991E-2</v>
      </c>
      <c r="M32" s="65">
        <v>7.5391999999999987E-2</v>
      </c>
      <c r="N32" s="65">
        <v>1.145599999999997E-2</v>
      </c>
      <c r="O32" s="65">
        <v>8.0963849185229289E-18</v>
      </c>
      <c r="P32" s="65">
        <v>-0.187584</v>
      </c>
      <c r="Q32" s="65">
        <v>0.200768</v>
      </c>
      <c r="R32" s="65">
        <v>-0.16934399999999991</v>
      </c>
      <c r="S32" s="65">
        <v>-1.1723690765853511E-16</v>
      </c>
      <c r="T32" s="65">
        <v>-0.170624</v>
      </c>
      <c r="U32" s="65">
        <v>0.21011199999999999</v>
      </c>
      <c r="V32" s="65">
        <v>-0.17247999999999999</v>
      </c>
      <c r="W32" s="65">
        <v>-1.161161109079554E-16</v>
      </c>
      <c r="X32" s="65">
        <v>-0.170624</v>
      </c>
      <c r="Y32" s="65">
        <v>0.21011199999999999</v>
      </c>
      <c r="Z32" s="65">
        <v>-0.17247999999999999</v>
      </c>
      <c r="AA32" s="65">
        <v>-1.161161109079554E-16</v>
      </c>
      <c r="AB32" s="65">
        <v>-0.13075200000000001</v>
      </c>
      <c r="AC32" s="65">
        <v>0.13472000000000001</v>
      </c>
      <c r="AD32" s="65">
        <v>-0.18393599999999999</v>
      </c>
      <c r="AE32" s="65">
        <v>-1.080197259894325E-16</v>
      </c>
      <c r="AF32" s="65" t="s">
        <v>1317</v>
      </c>
      <c r="AG32" s="65" t="s">
        <v>1318</v>
      </c>
      <c r="AH32" s="65">
        <v>2.7975915660893418</v>
      </c>
      <c r="AI32" s="65">
        <v>5.1983452510022854</v>
      </c>
      <c r="AJ32" s="65">
        <v>7.763671000055691</v>
      </c>
      <c r="AK32" s="65">
        <v>7.1385215313417199</v>
      </c>
      <c r="AL32" s="65">
        <v>6.6419294990723481</v>
      </c>
      <c r="AM32" s="65">
        <v>6.6419294990723809</v>
      </c>
    </row>
    <row r="33" spans="1:39" x14ac:dyDescent="0.3">
      <c r="A33" s="66">
        <v>31</v>
      </c>
      <c r="B33" s="65"/>
      <c r="C33" s="65">
        <v>50</v>
      </c>
      <c r="D33" s="65">
        <v>2.99224853515625E-2</v>
      </c>
      <c r="E33" s="65" t="b">
        <v>0</v>
      </c>
      <c r="F33" s="65">
        <v>2.7790786560000012E-3</v>
      </c>
      <c r="G33" s="65">
        <v>2.5256755200000092E-4</v>
      </c>
      <c r="H33" s="65">
        <v>1.107200000000004E-2</v>
      </c>
      <c r="I33" s="65">
        <v>1.1391999999999999E-2</v>
      </c>
      <c r="J33" s="65">
        <v>4.4800000000001089E-4</v>
      </c>
      <c r="K33" s="65">
        <v>2.108351929412087E-18</v>
      </c>
      <c r="L33" s="65">
        <v>8.000000000000021E-3</v>
      </c>
      <c r="M33" s="65">
        <v>5.1583999999999998E-2</v>
      </c>
      <c r="N33" s="65">
        <v>7.3600000000000124E-3</v>
      </c>
      <c r="O33" s="65">
        <v>1.2775515408705089E-18</v>
      </c>
      <c r="P33" s="65">
        <v>-9.683199999999996E-2</v>
      </c>
      <c r="Q33" s="65">
        <v>-0.113856</v>
      </c>
      <c r="R33" s="65">
        <v>-5.529599999999997E-2</v>
      </c>
      <c r="S33" s="65">
        <v>-7.2890977485250454E-17</v>
      </c>
      <c r="T33" s="65">
        <v>-0.107904</v>
      </c>
      <c r="U33" s="65">
        <v>-0.102464</v>
      </c>
      <c r="V33" s="65">
        <v>-5.5743999999999981E-2</v>
      </c>
      <c r="W33" s="65">
        <v>-7.4999329414662542E-17</v>
      </c>
      <c r="X33" s="65">
        <v>-0.107904</v>
      </c>
      <c r="Y33" s="65">
        <v>-0.102464</v>
      </c>
      <c r="Z33" s="65">
        <v>-5.5743999999999981E-2</v>
      </c>
      <c r="AA33" s="65">
        <v>-7.4999329414662542E-17</v>
      </c>
      <c r="AB33" s="65">
        <v>-9.9903999999999979E-2</v>
      </c>
      <c r="AC33" s="65">
        <v>-5.0879999999999988E-2</v>
      </c>
      <c r="AD33" s="65">
        <v>-4.8383999999999969E-2</v>
      </c>
      <c r="AE33" s="65">
        <v>-7.6276880955533051E-17</v>
      </c>
      <c r="AF33" s="65" t="s">
        <v>1319</v>
      </c>
      <c r="AG33" s="65" t="s">
        <v>1320</v>
      </c>
      <c r="AH33" s="65">
        <v>2.6792577765265948</v>
      </c>
      <c r="AI33" s="65">
        <v>0.45345397203866561</v>
      </c>
      <c r="AJ33" s="65">
        <v>4.0185001747896631</v>
      </c>
      <c r="AK33" s="65">
        <v>3.7688178184367152</v>
      </c>
      <c r="AL33" s="65">
        <v>13.20321469575199</v>
      </c>
      <c r="AM33" s="65">
        <v>13.20321469575204</v>
      </c>
    </row>
    <row r="34" spans="1:39" x14ac:dyDescent="0.3">
      <c r="A34" s="66">
        <v>32</v>
      </c>
      <c r="B34" s="65"/>
      <c r="C34" s="65">
        <v>50</v>
      </c>
      <c r="D34" s="65">
        <v>3.1916141510009773E-2</v>
      </c>
      <c r="E34" s="65" t="b">
        <v>0</v>
      </c>
      <c r="F34" s="65">
        <v>1.508147200000002E-4</v>
      </c>
      <c r="G34" s="65">
        <v>8.9473024000000381E-5</v>
      </c>
      <c r="H34" s="65">
        <v>3.8400000000000101E-3</v>
      </c>
      <c r="I34" s="65">
        <v>7.6800000000000063E-3</v>
      </c>
      <c r="J34" s="65">
        <v>3.9680000000000271E-3</v>
      </c>
      <c r="K34" s="65">
        <v>4.8593984990167947E-19</v>
      </c>
      <c r="L34" s="65">
        <v>4.9919999999999956E-3</v>
      </c>
      <c r="M34" s="65">
        <v>9.9840000000000068E-3</v>
      </c>
      <c r="N34" s="65">
        <v>5.1200000000000134E-3</v>
      </c>
      <c r="O34" s="65">
        <v>6.2701916116344148E-19</v>
      </c>
      <c r="P34" s="65">
        <v>0.26784000000000002</v>
      </c>
      <c r="Q34" s="65">
        <v>0.10528</v>
      </c>
      <c r="R34" s="65">
        <v>-0.126336</v>
      </c>
      <c r="S34" s="65">
        <v>-5.034963864142461E-17</v>
      </c>
      <c r="T34" s="65">
        <v>0.27167999999999998</v>
      </c>
      <c r="U34" s="65">
        <v>0.11296</v>
      </c>
      <c r="V34" s="65">
        <v>-0.130304</v>
      </c>
      <c r="W34" s="65">
        <v>-5.0835578491326289E-17</v>
      </c>
      <c r="X34" s="65">
        <v>0.27167999999999998</v>
      </c>
      <c r="Y34" s="65">
        <v>0.11296</v>
      </c>
      <c r="Z34" s="65">
        <v>-0.130304</v>
      </c>
      <c r="AA34" s="65">
        <v>-5.0835578491326289E-17</v>
      </c>
      <c r="AB34" s="65">
        <v>0.26668799999999998</v>
      </c>
      <c r="AC34" s="65">
        <v>0.102976</v>
      </c>
      <c r="AD34" s="65">
        <v>-0.12518399999999999</v>
      </c>
      <c r="AE34" s="65">
        <v>-5.0208559330162848E-17</v>
      </c>
      <c r="AF34" s="65" t="s">
        <v>1321</v>
      </c>
      <c r="AG34" s="65" t="s">
        <v>1322</v>
      </c>
      <c r="AH34" s="65">
        <v>0.6195318826600551</v>
      </c>
      <c r="AI34" s="65">
        <v>0.39705640784614282</v>
      </c>
      <c r="AJ34" s="65">
        <v>0.93462230609840002</v>
      </c>
      <c r="AK34" s="65">
        <v>0.86570398043856378</v>
      </c>
      <c r="AL34" s="65">
        <v>3.9292730844793482</v>
      </c>
      <c r="AM34" s="65">
        <v>3.9292730844793171</v>
      </c>
    </row>
    <row r="35" spans="1:39" x14ac:dyDescent="0.3">
      <c r="A35" s="66">
        <v>33</v>
      </c>
      <c r="B35" s="65"/>
      <c r="C35" s="65">
        <v>50</v>
      </c>
      <c r="D35" s="65">
        <v>3.6905050277709961E-2</v>
      </c>
      <c r="E35" s="65" t="b">
        <v>0</v>
      </c>
      <c r="F35" s="65">
        <v>1.194164223999998E-3</v>
      </c>
      <c r="G35" s="65">
        <v>6.3569919999999823E-6</v>
      </c>
      <c r="H35" s="65">
        <v>1.535999999999982E-3</v>
      </c>
      <c r="I35" s="65">
        <v>1.53600000000001E-3</v>
      </c>
      <c r="J35" s="65">
        <v>1.2800000000000029E-3</v>
      </c>
      <c r="K35" s="65">
        <v>1.254038322327006E-19</v>
      </c>
      <c r="L35" s="65">
        <v>3.1103999999999968E-2</v>
      </c>
      <c r="M35" s="65">
        <v>1.459199999999999E-2</v>
      </c>
      <c r="N35" s="65">
        <v>3.7119999999999931E-3</v>
      </c>
      <c r="O35" s="65">
        <v>5.157232600569337E-18</v>
      </c>
      <c r="P35" s="65">
        <v>0.153664</v>
      </c>
      <c r="Q35" s="65">
        <v>-0.148928</v>
      </c>
      <c r="R35" s="65">
        <v>-0.152832</v>
      </c>
      <c r="S35" s="65">
        <v>-5.2011239418507742E-17</v>
      </c>
      <c r="T35" s="65">
        <v>0.15212800000000001</v>
      </c>
      <c r="U35" s="65">
        <v>-0.147392</v>
      </c>
      <c r="V35" s="65">
        <v>-0.15155199999999999</v>
      </c>
      <c r="W35" s="65">
        <v>-5.2136643250740443E-17</v>
      </c>
      <c r="X35" s="65">
        <v>0.15212800000000001</v>
      </c>
      <c r="Y35" s="65">
        <v>-0.147392</v>
      </c>
      <c r="Z35" s="65">
        <v>-0.15155199999999999</v>
      </c>
      <c r="AA35" s="65">
        <v>-5.2136643250740443E-17</v>
      </c>
      <c r="AB35" s="65">
        <v>0.18323200000000001</v>
      </c>
      <c r="AC35" s="65">
        <v>-0.16198399999999999</v>
      </c>
      <c r="AD35" s="65">
        <v>-0.14784</v>
      </c>
      <c r="AE35" s="65">
        <v>-4.6979410650171112E-17</v>
      </c>
      <c r="AF35" s="65" t="s">
        <v>1323</v>
      </c>
      <c r="AG35" s="65" t="s">
        <v>1324</v>
      </c>
      <c r="AH35" s="65">
        <v>2.725840486056339</v>
      </c>
      <c r="AI35" s="65">
        <v>4.8918827556937634</v>
      </c>
      <c r="AJ35" s="65">
        <v>1.0983063992091771</v>
      </c>
      <c r="AK35" s="65">
        <v>1.03223392710947</v>
      </c>
      <c r="AL35" s="65">
        <v>2.4493243243243099</v>
      </c>
      <c r="AM35" s="65">
        <v>2.4493243243242961</v>
      </c>
    </row>
    <row r="36" spans="1:39" x14ac:dyDescent="0.3">
      <c r="A36" s="66">
        <v>34</v>
      </c>
      <c r="B36" s="65"/>
      <c r="C36" s="65">
        <v>50</v>
      </c>
      <c r="D36" s="65">
        <v>3.7902593612670898E-2</v>
      </c>
      <c r="E36" s="65" t="b">
        <v>0</v>
      </c>
      <c r="F36" s="65">
        <v>2.2580019199999989E-3</v>
      </c>
      <c r="G36" s="65">
        <v>1.1251712E-4</v>
      </c>
      <c r="H36" s="65">
        <v>2.751999999999991E-3</v>
      </c>
      <c r="I36" s="65">
        <v>5.503999999999995E-3</v>
      </c>
      <c r="J36" s="65">
        <v>8.6400000000000088E-3</v>
      </c>
      <c r="K36" s="65">
        <v>1.732140432714016E-18</v>
      </c>
      <c r="L36" s="65">
        <v>8.5120000000000057E-3</v>
      </c>
      <c r="M36" s="65">
        <v>4.2880000000000001E-2</v>
      </c>
      <c r="N36" s="65">
        <v>1.862399999999997E-2</v>
      </c>
      <c r="O36" s="65">
        <v>3.8640055806697197E-18</v>
      </c>
      <c r="P36" s="65">
        <v>0.120384</v>
      </c>
      <c r="Q36" s="65">
        <v>-3.7824000000000003E-2</v>
      </c>
      <c r="R36" s="65">
        <v>0.154752</v>
      </c>
      <c r="S36" s="65">
        <v>-2.5221845757799569E-17</v>
      </c>
      <c r="T36" s="65">
        <v>0.117632</v>
      </c>
      <c r="U36" s="65">
        <v>-3.2320000000000002E-2</v>
      </c>
      <c r="V36" s="65">
        <v>0.14611199999999999</v>
      </c>
      <c r="W36" s="65">
        <v>-2.6953986190513589E-17</v>
      </c>
      <c r="X36" s="65">
        <v>0.117632</v>
      </c>
      <c r="Y36" s="65">
        <v>-3.2320000000000002E-2</v>
      </c>
      <c r="Z36" s="65">
        <v>0.14611199999999999</v>
      </c>
      <c r="AA36" s="65">
        <v>-2.6953986190513589E-17</v>
      </c>
      <c r="AB36" s="65">
        <v>0.12614400000000001</v>
      </c>
      <c r="AC36" s="65">
        <v>1.056E-2</v>
      </c>
      <c r="AD36" s="65">
        <v>0.12748799999999999</v>
      </c>
      <c r="AE36" s="65">
        <v>-3.0817991771183309E-17</v>
      </c>
      <c r="AF36" s="65" t="s">
        <v>1325</v>
      </c>
      <c r="AG36" s="65" t="s">
        <v>1326</v>
      </c>
      <c r="AH36" s="65">
        <v>1.875236455115185</v>
      </c>
      <c r="AI36" s="65">
        <v>0.23726517157370411</v>
      </c>
      <c r="AJ36" s="65">
        <v>3.5335252197068381</v>
      </c>
      <c r="AK36" s="65">
        <v>3.302116587451652</v>
      </c>
      <c r="AL36" s="65">
        <v>12.746386333771319</v>
      </c>
      <c r="AM36" s="65">
        <v>12.7463863337713</v>
      </c>
    </row>
    <row r="37" spans="1:39" x14ac:dyDescent="0.3">
      <c r="A37" s="66">
        <v>35</v>
      </c>
      <c r="B37" s="65"/>
      <c r="C37" s="65">
        <v>50</v>
      </c>
      <c r="D37" s="65">
        <v>2.4960517883300781E-2</v>
      </c>
      <c r="E37" s="65" t="b">
        <v>0</v>
      </c>
      <c r="F37" s="65">
        <v>1.4098022400000009E-3</v>
      </c>
      <c r="G37" s="65">
        <v>4.2047078399999832E-4</v>
      </c>
      <c r="H37" s="65">
        <v>6.5920000000000006E-3</v>
      </c>
      <c r="I37" s="65">
        <v>1.932799999999996E-2</v>
      </c>
      <c r="J37" s="65">
        <v>1.85599999999999E-3</v>
      </c>
      <c r="K37" s="65">
        <v>1.7634913907722069E-18</v>
      </c>
      <c r="L37" s="65">
        <v>2.6943999999999999E-2</v>
      </c>
      <c r="M37" s="65">
        <v>2.4448000000000029E-2</v>
      </c>
      <c r="N37" s="65">
        <v>9.2799999999999966E-3</v>
      </c>
      <c r="O37" s="65">
        <v>2.9391523179536539E-18</v>
      </c>
      <c r="P37" s="65">
        <v>5.4463999999999999E-2</v>
      </c>
      <c r="Q37" s="65">
        <v>0.33235199999999998</v>
      </c>
      <c r="R37" s="65">
        <v>-4.2239999999999979E-2</v>
      </c>
      <c r="S37" s="65">
        <v>-8.0086022359601001E-17</v>
      </c>
      <c r="T37" s="65">
        <v>6.1055999999999999E-2</v>
      </c>
      <c r="U37" s="65">
        <v>0.31302400000000002</v>
      </c>
      <c r="V37" s="65">
        <v>-4.4095999999999969E-2</v>
      </c>
      <c r="W37" s="65">
        <v>-7.8322530968828794E-17</v>
      </c>
      <c r="X37" s="65">
        <v>6.1055999999999999E-2</v>
      </c>
      <c r="Y37" s="65">
        <v>0.31302400000000002</v>
      </c>
      <c r="Z37" s="65">
        <v>-4.4095999999999969E-2</v>
      </c>
      <c r="AA37" s="65">
        <v>-7.8322530968828794E-17</v>
      </c>
      <c r="AB37" s="65">
        <v>3.4112000000000003E-2</v>
      </c>
      <c r="AC37" s="65">
        <v>0.288576</v>
      </c>
      <c r="AD37" s="65">
        <v>-5.3375999999999972E-2</v>
      </c>
      <c r="AE37" s="65">
        <v>-8.1261683286782447E-17</v>
      </c>
      <c r="AF37" s="65" t="s">
        <v>1327</v>
      </c>
      <c r="AG37" s="65" t="s">
        <v>1328</v>
      </c>
      <c r="AH37" s="65">
        <v>3.1822118729734168</v>
      </c>
      <c r="AI37" s="65">
        <v>2.3135271023554909</v>
      </c>
      <c r="AJ37" s="65">
        <v>2.8160221071811691</v>
      </c>
      <c r="AK37" s="65">
        <v>2.5647883520487929</v>
      </c>
      <c r="AL37" s="65">
        <v>21.044992743105979</v>
      </c>
      <c r="AM37" s="65">
        <v>21.04499274310599</v>
      </c>
    </row>
    <row r="38" spans="1:39" x14ac:dyDescent="0.3">
      <c r="A38" s="66">
        <v>36</v>
      </c>
      <c r="B38" s="65"/>
      <c r="C38" s="65">
        <v>50</v>
      </c>
      <c r="D38" s="65">
        <v>4.1353702545166023E-2</v>
      </c>
      <c r="E38" s="65" t="b">
        <v>0</v>
      </c>
      <c r="F38" s="65">
        <v>3.312517119999997E-3</v>
      </c>
      <c r="G38" s="65">
        <v>2.39927296E-4</v>
      </c>
      <c r="H38" s="65">
        <v>1.305600000000001E-2</v>
      </c>
      <c r="I38" s="65">
        <v>1.53600000000001E-3</v>
      </c>
      <c r="J38" s="65">
        <v>8.1919999999999771E-3</v>
      </c>
      <c r="K38" s="65">
        <v>5.0161532893076551E-19</v>
      </c>
      <c r="L38" s="65">
        <v>2.3807999999999978E-2</v>
      </c>
      <c r="M38" s="65">
        <v>2.9184000000000002E-2</v>
      </c>
      <c r="N38" s="65">
        <v>4.3519999999999982E-2</v>
      </c>
      <c r="O38" s="65">
        <v>1.003230657861511E-17</v>
      </c>
      <c r="P38" s="65">
        <v>-8.7615999999999986E-2</v>
      </c>
      <c r="Q38" s="65">
        <v>-0.13126399999999999</v>
      </c>
      <c r="R38" s="65">
        <v>-0.225408</v>
      </c>
      <c r="S38" s="65">
        <v>-9.1529122050833857E-17</v>
      </c>
      <c r="T38" s="65">
        <v>-0.100672</v>
      </c>
      <c r="U38" s="65">
        <v>-0.1328</v>
      </c>
      <c r="V38" s="65">
        <v>-0.21721599999999999</v>
      </c>
      <c r="W38" s="65">
        <v>-9.2030737379764623E-17</v>
      </c>
      <c r="X38" s="65">
        <v>-0.100672</v>
      </c>
      <c r="Y38" s="65">
        <v>-0.1328</v>
      </c>
      <c r="Z38" s="65">
        <v>-0.21721599999999999</v>
      </c>
      <c r="AA38" s="65">
        <v>-9.2030737379764623E-17</v>
      </c>
      <c r="AB38" s="65">
        <v>-0.12447999999999999</v>
      </c>
      <c r="AC38" s="65">
        <v>-0.103616</v>
      </c>
      <c r="AD38" s="65">
        <v>-0.26073600000000002</v>
      </c>
      <c r="AE38" s="65">
        <v>-1.020630439583797E-16</v>
      </c>
      <c r="AF38" s="65" t="s">
        <v>1329</v>
      </c>
      <c r="AG38" s="65" t="s">
        <v>1330</v>
      </c>
      <c r="AH38" s="65">
        <v>2.1988746311605789</v>
      </c>
      <c r="AI38" s="65">
        <v>3.1994233353818342</v>
      </c>
      <c r="AJ38" s="65">
        <v>2.2210062522130878</v>
      </c>
      <c r="AK38" s="65">
        <v>2.0860002565870079</v>
      </c>
      <c r="AL38" s="65">
        <v>20.035356511490889</v>
      </c>
      <c r="AM38" s="65">
        <v>20.035356511490932</v>
      </c>
    </row>
    <row r="39" spans="1:39" x14ac:dyDescent="0.3">
      <c r="A39" s="66">
        <v>37</v>
      </c>
      <c r="B39" s="65"/>
      <c r="C39" s="65">
        <v>50</v>
      </c>
      <c r="D39" s="65">
        <v>3.191828727722168E-2</v>
      </c>
      <c r="E39" s="65" t="b">
        <v>0</v>
      </c>
      <c r="F39" s="65">
        <v>1.5601393664000001E-2</v>
      </c>
      <c r="G39" s="65">
        <v>3.5591782400000069E-4</v>
      </c>
      <c r="H39" s="65">
        <v>1.427200000000001E-2</v>
      </c>
      <c r="I39" s="65">
        <v>2.4319999999999902E-3</v>
      </c>
      <c r="J39" s="65">
        <v>1.209600000000002E-2</v>
      </c>
      <c r="K39" s="65">
        <v>4.1540019427075841E-19</v>
      </c>
      <c r="L39" s="65">
        <v>6.1759999999999982E-2</v>
      </c>
      <c r="M39" s="65">
        <v>0.10816000000000001</v>
      </c>
      <c r="N39" s="65">
        <v>9.4079999999999997E-3</v>
      </c>
      <c r="O39" s="65">
        <v>1.303416081268512E-17</v>
      </c>
      <c r="P39" s="65">
        <v>-0.28908800000000001</v>
      </c>
      <c r="Q39" s="65">
        <v>-0.24876799999999999</v>
      </c>
      <c r="R39" s="65">
        <v>0.16281599999999999</v>
      </c>
      <c r="S39" s="65">
        <v>-6.146355327304669E-17</v>
      </c>
      <c r="T39" s="65">
        <v>-0.30336000000000002</v>
      </c>
      <c r="U39" s="65">
        <v>-0.246336</v>
      </c>
      <c r="V39" s="65">
        <v>0.17491200000000001</v>
      </c>
      <c r="W39" s="65">
        <v>-6.1878953467317449E-17</v>
      </c>
      <c r="X39" s="65">
        <v>-0.30336000000000002</v>
      </c>
      <c r="Y39" s="65">
        <v>-0.246336</v>
      </c>
      <c r="Z39" s="65">
        <v>0.17491200000000001</v>
      </c>
      <c r="AA39" s="65">
        <v>-6.1878953467317449E-17</v>
      </c>
      <c r="AB39" s="65">
        <v>-0.36512</v>
      </c>
      <c r="AC39" s="65">
        <v>-0.13817599999999999</v>
      </c>
      <c r="AD39" s="65">
        <v>0.18432000000000001</v>
      </c>
      <c r="AE39" s="65">
        <v>-7.4913114280002572E-17</v>
      </c>
      <c r="AF39" s="65" t="s">
        <v>1331</v>
      </c>
      <c r="AG39" s="65" t="s">
        <v>1332</v>
      </c>
      <c r="AH39" s="65">
        <v>6.6986652916760772</v>
      </c>
      <c r="AI39" s="65">
        <v>7.7093367570511839</v>
      </c>
      <c r="AJ39" s="65">
        <v>7.5766968802182184</v>
      </c>
      <c r="AK39" s="65">
        <v>7.1507100833229069</v>
      </c>
      <c r="AL39" s="65">
        <v>5.3787047200878568</v>
      </c>
      <c r="AM39" s="65">
        <v>5.3787047200878684</v>
      </c>
    </row>
    <row r="40" spans="1:39" x14ac:dyDescent="0.3">
      <c r="A40" s="66">
        <v>38</v>
      </c>
      <c r="B40" s="65"/>
      <c r="C40" s="65">
        <v>50</v>
      </c>
      <c r="D40" s="65">
        <v>2.8905630111694339E-2</v>
      </c>
      <c r="E40" s="65" t="b">
        <v>0</v>
      </c>
      <c r="F40" s="65">
        <v>2.7029889024000012E-2</v>
      </c>
      <c r="G40" s="65">
        <v>8.4493516800000033E-3</v>
      </c>
      <c r="H40" s="65">
        <v>1.1839999999999989E-2</v>
      </c>
      <c r="I40" s="65">
        <v>3.6224000000000027E-2</v>
      </c>
      <c r="J40" s="65">
        <v>8.3648E-2</v>
      </c>
      <c r="K40" s="65">
        <v>1.3911987638313929E-17</v>
      </c>
      <c r="L40" s="65">
        <v>1.414399999999999E-2</v>
      </c>
      <c r="M40" s="65">
        <v>0.163712</v>
      </c>
      <c r="N40" s="65">
        <v>5.3119999999999834E-3</v>
      </c>
      <c r="O40" s="65">
        <v>1.2407141651521671E-17</v>
      </c>
      <c r="P40" s="65">
        <v>0.199488</v>
      </c>
      <c r="Q40" s="65">
        <v>-0.34783999999999998</v>
      </c>
      <c r="R40" s="65">
        <v>0.29606399999999999</v>
      </c>
      <c r="S40" s="65">
        <v>2.075433423451003E-17</v>
      </c>
      <c r="T40" s="65">
        <v>0.21132799999999999</v>
      </c>
      <c r="U40" s="65">
        <v>-0.38406400000000002</v>
      </c>
      <c r="V40" s="65">
        <v>0.37971199999999999</v>
      </c>
      <c r="W40" s="65">
        <v>3.4666321872823959E-17</v>
      </c>
      <c r="X40" s="65">
        <v>0.21132799999999999</v>
      </c>
      <c r="Y40" s="65">
        <v>-0.38406400000000002</v>
      </c>
      <c r="Z40" s="65">
        <v>0.37971199999999999</v>
      </c>
      <c r="AA40" s="65">
        <v>3.4666321872823959E-17</v>
      </c>
      <c r="AB40" s="65">
        <v>0.197184</v>
      </c>
      <c r="AC40" s="65">
        <v>-0.22035199999999999</v>
      </c>
      <c r="AD40" s="65">
        <v>0.37440000000000001</v>
      </c>
      <c r="AE40" s="65">
        <v>2.225918022130229E-17</v>
      </c>
      <c r="AF40" s="65" t="s">
        <v>1333</v>
      </c>
      <c r="AG40" s="65" t="s">
        <v>1334</v>
      </c>
      <c r="AH40" s="65">
        <v>2.4975877314581592</v>
      </c>
      <c r="AI40" s="65">
        <v>9.0648137737766739</v>
      </c>
      <c r="AJ40" s="65">
        <v>10.45907299516891</v>
      </c>
      <c r="AK40" s="65">
        <v>9.9201053459784365</v>
      </c>
      <c r="AL40" s="65">
        <v>1.398954997471727</v>
      </c>
      <c r="AM40" s="65">
        <v>1.398954997471727</v>
      </c>
    </row>
    <row r="41" spans="1:39" x14ac:dyDescent="0.3">
      <c r="A41" s="66">
        <v>39</v>
      </c>
      <c r="B41" s="65"/>
      <c r="C41" s="65">
        <v>50</v>
      </c>
      <c r="D41" s="65">
        <v>3.0910491943359378E-2</v>
      </c>
      <c r="E41" s="65" t="b">
        <v>0</v>
      </c>
      <c r="F41" s="65">
        <v>4.7714058240000022E-3</v>
      </c>
      <c r="G41" s="65">
        <v>6.2742528000000211E-5</v>
      </c>
      <c r="H41" s="65">
        <v>5.3119999999999834E-3</v>
      </c>
      <c r="I41" s="65">
        <v>3.2000000000000361E-3</v>
      </c>
      <c r="J41" s="65">
        <v>4.9280000000000157E-3</v>
      </c>
      <c r="K41" s="65">
        <v>1.449981810190455E-18</v>
      </c>
      <c r="L41" s="65">
        <v>1.5296000000000001E-2</v>
      </c>
      <c r="M41" s="65">
        <v>6.1568000000000012E-2</v>
      </c>
      <c r="N41" s="65">
        <v>2.7328000000000009E-2</v>
      </c>
      <c r="O41" s="65">
        <v>2.2964576777611198E-18</v>
      </c>
      <c r="P41" s="65">
        <v>0.206016</v>
      </c>
      <c r="Q41" s="65">
        <v>0.40556799999999998</v>
      </c>
      <c r="R41" s="65">
        <v>0.13900799999999999</v>
      </c>
      <c r="S41" s="65">
        <v>-4.3812963886295708E-17</v>
      </c>
      <c r="T41" s="65">
        <v>0.20070399999999999</v>
      </c>
      <c r="U41" s="65">
        <v>0.40876800000000002</v>
      </c>
      <c r="V41" s="65">
        <v>0.13408</v>
      </c>
      <c r="W41" s="65">
        <v>-4.5262945696486169E-17</v>
      </c>
      <c r="X41" s="65">
        <v>0.20070399999999999</v>
      </c>
      <c r="Y41" s="65">
        <v>0.40876800000000002</v>
      </c>
      <c r="Z41" s="65">
        <v>0.13408</v>
      </c>
      <c r="AA41" s="65">
        <v>-4.5262945696486169E-17</v>
      </c>
      <c r="AB41" s="65">
        <v>0.216</v>
      </c>
      <c r="AC41" s="65">
        <v>0.34720000000000001</v>
      </c>
      <c r="AD41" s="65">
        <v>0.106752</v>
      </c>
      <c r="AE41" s="65">
        <v>-4.2966488018725049E-17</v>
      </c>
      <c r="AF41" s="65" t="s">
        <v>1335</v>
      </c>
      <c r="AG41" s="65" t="s">
        <v>1336</v>
      </c>
      <c r="AH41" s="65">
        <v>3.7764045502396197E-2</v>
      </c>
      <c r="AI41" s="65">
        <v>3.7995604920690549</v>
      </c>
      <c r="AJ41" s="65">
        <v>7.970679555726397</v>
      </c>
      <c r="AK41" s="65">
        <v>7.1801673103153263</v>
      </c>
      <c r="AL41" s="65">
        <v>20.381861575178959</v>
      </c>
      <c r="AM41" s="65">
        <v>20.381861575179009</v>
      </c>
    </row>
    <row r="42" spans="1:39" x14ac:dyDescent="0.3">
      <c r="A42" s="66">
        <v>40</v>
      </c>
      <c r="B42" s="65"/>
      <c r="C42" s="65">
        <v>50</v>
      </c>
      <c r="D42" s="65">
        <v>3.091740608215332E-2</v>
      </c>
      <c r="E42" s="65" t="b">
        <v>0</v>
      </c>
      <c r="F42" s="65">
        <v>4.9633689599999989E-4</v>
      </c>
      <c r="G42" s="65">
        <v>1.657405440000004E-4</v>
      </c>
      <c r="H42" s="65">
        <v>7.6800000000000271E-3</v>
      </c>
      <c r="I42" s="65">
        <v>7.6799999999999993E-3</v>
      </c>
      <c r="J42" s="65">
        <v>6.9120000000000006E-3</v>
      </c>
      <c r="K42" s="65">
        <v>3.7621149669806489E-19</v>
      </c>
      <c r="L42" s="65">
        <v>8.0640000000000225E-3</v>
      </c>
      <c r="M42" s="65">
        <v>1.1520000000000001E-2</v>
      </c>
      <c r="N42" s="65">
        <v>1.727999999999999E-2</v>
      </c>
      <c r="O42" s="65">
        <v>1.8340310464030721E-18</v>
      </c>
      <c r="P42" s="65">
        <v>-4.1151999999999973E-2</v>
      </c>
      <c r="Q42" s="65">
        <v>5.2544E-2</v>
      </c>
      <c r="R42" s="65">
        <v>0.18585599999999999</v>
      </c>
      <c r="S42" s="65">
        <v>-4.6728602985705723E-17</v>
      </c>
      <c r="T42" s="65">
        <v>-4.8831999999999993E-2</v>
      </c>
      <c r="U42" s="65">
        <v>4.4864000000000001E-2</v>
      </c>
      <c r="V42" s="65">
        <v>0.19276799999999999</v>
      </c>
      <c r="W42" s="65">
        <v>-4.6352391489007658E-17</v>
      </c>
      <c r="X42" s="65">
        <v>-4.8831999999999993E-2</v>
      </c>
      <c r="Y42" s="65">
        <v>4.4864000000000001E-2</v>
      </c>
      <c r="Z42" s="65">
        <v>0.19276799999999999</v>
      </c>
      <c r="AA42" s="65">
        <v>-4.6352391489007658E-17</v>
      </c>
      <c r="AB42" s="65">
        <v>-4.0767999999999971E-2</v>
      </c>
      <c r="AC42" s="65">
        <v>5.6383999999999997E-2</v>
      </c>
      <c r="AD42" s="65">
        <v>0.17548800000000001</v>
      </c>
      <c r="AE42" s="65">
        <v>-4.8186422535410731E-17</v>
      </c>
      <c r="AF42" s="65" t="s">
        <v>1337</v>
      </c>
      <c r="AG42" s="65" t="s">
        <v>1338</v>
      </c>
      <c r="AH42" s="65">
        <v>1.2644737633859471</v>
      </c>
      <c r="AI42" s="65">
        <v>0.55350940836652074</v>
      </c>
      <c r="AJ42" s="65">
        <v>1.013785545147059</v>
      </c>
      <c r="AK42" s="65">
        <v>0.94319767605829807</v>
      </c>
      <c r="AL42" s="65">
        <v>8.9641434262947843</v>
      </c>
      <c r="AM42" s="65">
        <v>8.9641434262948145</v>
      </c>
    </row>
    <row r="43" spans="1:39" x14ac:dyDescent="0.3">
      <c r="A43" s="66">
        <v>41</v>
      </c>
      <c r="B43" s="65"/>
      <c r="C43" s="65">
        <v>50</v>
      </c>
      <c r="D43" s="65">
        <v>2.7919769287109378E-2</v>
      </c>
      <c r="E43" s="65" t="b">
        <v>0</v>
      </c>
      <c r="F43" s="65">
        <v>1.9110297600000059E-4</v>
      </c>
      <c r="G43" s="65">
        <v>1.082327039999993E-4</v>
      </c>
      <c r="H43" s="65">
        <v>3.8399999999999893E-4</v>
      </c>
      <c r="I43" s="65">
        <v>7.6799999999999091E-4</v>
      </c>
      <c r="J43" s="65">
        <v>1.0367999999999969E-2</v>
      </c>
      <c r="K43" s="65">
        <v>1.269713801355963E-18</v>
      </c>
      <c r="L43" s="65">
        <v>4.608000000000001E-3</v>
      </c>
      <c r="M43" s="65">
        <v>9.2160000000000297E-3</v>
      </c>
      <c r="N43" s="65">
        <v>9.216000000000002E-3</v>
      </c>
      <c r="O43" s="65">
        <v>1.128634490094207E-18</v>
      </c>
      <c r="P43" s="65">
        <v>-2.0671999999999999E-2</v>
      </c>
      <c r="Q43" s="65">
        <v>0.167744</v>
      </c>
      <c r="R43" s="65">
        <v>-6.9887999999999936E-2</v>
      </c>
      <c r="S43" s="65">
        <v>-8.2594099004254767E-17</v>
      </c>
      <c r="T43" s="65">
        <v>-2.1055999999999998E-2</v>
      </c>
      <c r="U43" s="65">
        <v>0.16697600000000001</v>
      </c>
      <c r="V43" s="65">
        <v>-5.9519999999999969E-2</v>
      </c>
      <c r="W43" s="65">
        <v>-8.1324385202898804E-17</v>
      </c>
      <c r="X43" s="65">
        <v>-2.1055999999999998E-2</v>
      </c>
      <c r="Y43" s="65">
        <v>0.16697600000000001</v>
      </c>
      <c r="Z43" s="65">
        <v>-5.9519999999999969E-2</v>
      </c>
      <c r="AA43" s="65">
        <v>-8.1324385202898804E-17</v>
      </c>
      <c r="AB43" s="65">
        <v>-2.5663999999999999E-2</v>
      </c>
      <c r="AC43" s="65">
        <v>0.15776000000000001</v>
      </c>
      <c r="AD43" s="65">
        <v>-5.0303999999999967E-2</v>
      </c>
      <c r="AE43" s="65">
        <v>-8.0195750712804597E-17</v>
      </c>
      <c r="AF43" s="65" t="s">
        <v>1339</v>
      </c>
      <c r="AG43" s="65" t="s">
        <v>1340</v>
      </c>
      <c r="AH43" s="65">
        <v>0.74676831064716775</v>
      </c>
      <c r="AI43" s="65">
        <v>0.2493803710107958</v>
      </c>
      <c r="AJ43" s="65">
        <v>0.90867590037855017</v>
      </c>
      <c r="AK43" s="65">
        <v>0.83837832894795594</v>
      </c>
      <c r="AL43" s="65">
        <v>15.48387096774192</v>
      </c>
      <c r="AM43" s="65">
        <v>15.4838709677419</v>
      </c>
    </row>
    <row r="44" spans="1:39" x14ac:dyDescent="0.3">
      <c r="A44" s="66">
        <v>42</v>
      </c>
      <c r="B44" s="65"/>
      <c r="C44" s="65">
        <v>50</v>
      </c>
      <c r="D44" s="65">
        <v>3.4909486770629883E-2</v>
      </c>
      <c r="E44" s="65" t="b">
        <v>0</v>
      </c>
      <c r="F44" s="65">
        <v>5.7156157439999973E-3</v>
      </c>
      <c r="G44" s="65">
        <v>7.6335513599999963E-4</v>
      </c>
      <c r="H44" s="65">
        <v>5.6960000000000066E-3</v>
      </c>
      <c r="I44" s="65">
        <v>2.6752000000000001E-2</v>
      </c>
      <c r="J44" s="65">
        <v>3.9039999999999631E-3</v>
      </c>
      <c r="K44" s="65">
        <v>2.8137484857209479E-18</v>
      </c>
      <c r="L44" s="65">
        <v>3.142399999999998E-2</v>
      </c>
      <c r="M44" s="65">
        <v>6.7711999999999994E-2</v>
      </c>
      <c r="N44" s="65">
        <v>1.196799999999998E-2</v>
      </c>
      <c r="O44" s="65">
        <v>1.167823187666913E-18</v>
      </c>
      <c r="P44" s="65">
        <v>0.11590399999999999</v>
      </c>
      <c r="Q44" s="65">
        <v>-6.9823999999999997E-2</v>
      </c>
      <c r="R44" s="65">
        <v>0.28300799999999998</v>
      </c>
      <c r="S44" s="65">
        <v>-8.104222658037532E-18</v>
      </c>
      <c r="T44" s="65">
        <v>0.110208</v>
      </c>
      <c r="U44" s="65">
        <v>-4.3071999999999999E-2</v>
      </c>
      <c r="V44" s="65">
        <v>0.27910400000000002</v>
      </c>
      <c r="W44" s="65">
        <v>-1.091797114375848E-17</v>
      </c>
      <c r="X44" s="65">
        <v>0.110208</v>
      </c>
      <c r="Y44" s="65">
        <v>-4.3071999999999999E-2</v>
      </c>
      <c r="Z44" s="65">
        <v>0.27910400000000002</v>
      </c>
      <c r="AA44" s="65">
        <v>-1.091797114375848E-17</v>
      </c>
      <c r="AB44" s="65">
        <v>0.14163200000000001</v>
      </c>
      <c r="AC44" s="65">
        <v>2.4639999999999999E-2</v>
      </c>
      <c r="AD44" s="65">
        <v>0.291072</v>
      </c>
      <c r="AE44" s="65">
        <v>-9.7501479560915674E-18</v>
      </c>
      <c r="AF44" s="65" t="s">
        <v>1341</v>
      </c>
      <c r="AG44" s="65" t="s">
        <v>1342</v>
      </c>
      <c r="AH44" s="65">
        <v>4.7978650310361424</v>
      </c>
      <c r="AI44" s="65">
        <v>1.9485425354281369</v>
      </c>
      <c r="AJ44" s="65">
        <v>5.530801584011372</v>
      </c>
      <c r="AK44" s="65">
        <v>5.1715668559269421</v>
      </c>
      <c r="AL44" s="65">
        <v>4.2880073377665786</v>
      </c>
      <c r="AM44" s="65">
        <v>4.2880073377665786</v>
      </c>
    </row>
    <row r="45" spans="1:39" x14ac:dyDescent="0.3">
      <c r="A45" s="66">
        <v>43</v>
      </c>
      <c r="B45" s="65"/>
      <c r="C45" s="65">
        <v>50</v>
      </c>
      <c r="D45" s="65">
        <v>2.8895378112792969E-2</v>
      </c>
      <c r="E45" s="65" t="b">
        <v>0</v>
      </c>
      <c r="F45" s="65">
        <v>0.12998213632</v>
      </c>
      <c r="G45" s="65">
        <v>1.0043490303999999E-2</v>
      </c>
      <c r="H45" s="65">
        <v>1.8815999999999961E-2</v>
      </c>
      <c r="I45" s="65">
        <v>7.6799999999999091E-4</v>
      </c>
      <c r="J45" s="65">
        <v>9.8432000000000006E-2</v>
      </c>
      <c r="K45" s="65">
        <v>1.431171235355562E-17</v>
      </c>
      <c r="L45" s="65">
        <v>0.21887999999999999</v>
      </c>
      <c r="M45" s="65">
        <v>0.25190400000000002</v>
      </c>
      <c r="N45" s="65">
        <v>0.13644800000000001</v>
      </c>
      <c r="O45" s="65">
        <v>2.8090458420122332E-17</v>
      </c>
      <c r="P45" s="65">
        <v>-6.0991999999999998E-2</v>
      </c>
      <c r="Q45" s="65">
        <v>-6.4960000000000004E-2</v>
      </c>
      <c r="R45" s="65">
        <v>0.111744</v>
      </c>
      <c r="S45" s="65">
        <v>-5.1039359718704408E-17</v>
      </c>
      <c r="T45" s="65">
        <v>-7.9807999999999962E-2</v>
      </c>
      <c r="U45" s="65">
        <v>-6.5727999999999995E-2</v>
      </c>
      <c r="V45" s="65">
        <v>1.3311999999999999E-2</v>
      </c>
      <c r="W45" s="65">
        <v>-6.5351072072260027E-17</v>
      </c>
      <c r="X45" s="65">
        <v>-7.9807999999999962E-2</v>
      </c>
      <c r="Y45" s="65">
        <v>-6.5727999999999995E-2</v>
      </c>
      <c r="Z45" s="65">
        <v>1.3311999999999999E-2</v>
      </c>
      <c r="AA45" s="65">
        <v>-6.5351072072260027E-17</v>
      </c>
      <c r="AB45" s="65">
        <v>0.139072</v>
      </c>
      <c r="AC45" s="65">
        <v>0.18617600000000001</v>
      </c>
      <c r="AD45" s="65">
        <v>0.14976</v>
      </c>
      <c r="AE45" s="65">
        <v>-3.7260613652137701E-17</v>
      </c>
      <c r="AF45" s="65" t="s">
        <v>1343</v>
      </c>
      <c r="AG45" s="65" t="s">
        <v>1344</v>
      </c>
      <c r="AH45" s="65">
        <v>34.962624319714187</v>
      </c>
      <c r="AI45" s="65">
        <v>16.483900269258658</v>
      </c>
      <c r="AJ45" s="65">
        <v>20.201984518002529</v>
      </c>
      <c r="AK45" s="65">
        <v>18.91215107646201</v>
      </c>
      <c r="AL45" s="65">
        <v>1025.000000000003</v>
      </c>
      <c r="AM45" s="65">
        <v>1024.999999999998</v>
      </c>
    </row>
    <row r="46" spans="1:39" x14ac:dyDescent="0.3">
      <c r="A46" s="66">
        <v>44</v>
      </c>
      <c r="B46" s="65"/>
      <c r="C46" s="65">
        <v>50</v>
      </c>
      <c r="D46" s="65">
        <v>4.1881084442138672E-2</v>
      </c>
      <c r="E46" s="65" t="b">
        <v>0</v>
      </c>
      <c r="F46" s="65">
        <v>6.9050368000000029E-4</v>
      </c>
      <c r="G46" s="65">
        <v>1.0992025600000091E-4</v>
      </c>
      <c r="H46" s="65">
        <v>8.0640000000000156E-3</v>
      </c>
      <c r="I46" s="65">
        <v>7.6800000000000479E-4</v>
      </c>
      <c r="J46" s="65">
        <v>6.6560000000000508E-3</v>
      </c>
      <c r="K46" s="65">
        <v>1.755653651257645E-18</v>
      </c>
      <c r="L46" s="65">
        <v>2.1888000000000019E-2</v>
      </c>
      <c r="M46" s="65">
        <v>1.3056E-2</v>
      </c>
      <c r="N46" s="65">
        <v>6.3999999999999613E-3</v>
      </c>
      <c r="O46" s="65">
        <v>2.6961823930028142E-18</v>
      </c>
      <c r="P46" s="65">
        <v>0.32403199999999999</v>
      </c>
      <c r="Q46" s="65">
        <v>7.1487999999999996E-2</v>
      </c>
      <c r="R46" s="65">
        <v>0.32217600000000002</v>
      </c>
      <c r="S46" s="65">
        <v>1.3527938402101319E-17</v>
      </c>
      <c r="T46" s="65">
        <v>0.332096</v>
      </c>
      <c r="U46" s="65">
        <v>7.2256000000000001E-2</v>
      </c>
      <c r="V46" s="65">
        <v>0.32883200000000001</v>
      </c>
      <c r="W46" s="65">
        <v>1.5283592053358969E-17</v>
      </c>
      <c r="X46" s="65">
        <v>0.332096</v>
      </c>
      <c r="Y46" s="65">
        <v>7.2256000000000001E-2</v>
      </c>
      <c r="Z46" s="65">
        <v>0.32883200000000001</v>
      </c>
      <c r="AA46" s="65">
        <v>1.5283592053358969E-17</v>
      </c>
      <c r="AB46" s="65">
        <v>0.31020799999999998</v>
      </c>
      <c r="AC46" s="65">
        <v>8.5311999999999999E-2</v>
      </c>
      <c r="AD46" s="65">
        <v>0.33523199999999997</v>
      </c>
      <c r="AE46" s="65">
        <v>1.258740966035616E-17</v>
      </c>
      <c r="AF46" s="65" t="s">
        <v>1345</v>
      </c>
      <c r="AG46" s="65" t="s">
        <v>1346</v>
      </c>
      <c r="AH46" s="65">
        <v>1.5053026134614551</v>
      </c>
      <c r="AI46" s="65">
        <v>4.3110286998357097</v>
      </c>
      <c r="AJ46" s="65">
        <v>1.1773373356723009</v>
      </c>
      <c r="AK46" s="65">
        <v>1.0934810233832779</v>
      </c>
      <c r="AL46" s="65">
        <v>1.94628260023357</v>
      </c>
      <c r="AM46" s="65">
        <v>1.94628260023357</v>
      </c>
    </row>
    <row r="47" spans="1:39" x14ac:dyDescent="0.3">
      <c r="A47" s="66">
        <v>45</v>
      </c>
      <c r="B47" s="65"/>
      <c r="C47" s="65">
        <v>50</v>
      </c>
      <c r="D47" s="65">
        <v>4.3854475021362298E-2</v>
      </c>
      <c r="E47" s="65" t="b">
        <v>0</v>
      </c>
      <c r="F47" s="65">
        <v>7.6571197440000061E-3</v>
      </c>
      <c r="G47" s="65">
        <v>1.4925004799999999E-4</v>
      </c>
      <c r="H47" s="65">
        <v>9.6639999999999851E-3</v>
      </c>
      <c r="I47" s="65">
        <v>6.7840000000000053E-3</v>
      </c>
      <c r="J47" s="65">
        <v>3.1360000000000281E-3</v>
      </c>
      <c r="K47" s="65">
        <v>1.152147708637836E-18</v>
      </c>
      <c r="L47" s="65">
        <v>7.8272000000000036E-2</v>
      </c>
      <c r="M47" s="65">
        <v>3.699199999999999E-2</v>
      </c>
      <c r="N47" s="65">
        <v>1.273600000000003E-2</v>
      </c>
      <c r="O47" s="65">
        <v>5.7607385431891402E-18</v>
      </c>
      <c r="P47" s="65">
        <v>3.2000000000001461E-4</v>
      </c>
      <c r="Q47" s="65">
        <v>-5.4975999999999997E-2</v>
      </c>
      <c r="R47" s="65">
        <v>0.27609600000000001</v>
      </c>
      <c r="S47" s="65">
        <v>-2.4014833872559941E-17</v>
      </c>
      <c r="T47" s="65">
        <v>-9.3439999999999704E-3</v>
      </c>
      <c r="U47" s="65">
        <v>-6.1760000000000002E-2</v>
      </c>
      <c r="V47" s="65">
        <v>0.27295999999999998</v>
      </c>
      <c r="W47" s="65">
        <v>-2.5166981581197771E-17</v>
      </c>
      <c r="X47" s="65">
        <v>-9.3439999999999704E-3</v>
      </c>
      <c r="Y47" s="65">
        <v>-6.1760000000000002E-2</v>
      </c>
      <c r="Z47" s="65">
        <v>0.27295999999999998</v>
      </c>
      <c r="AA47" s="65">
        <v>-2.5166981581197771E-17</v>
      </c>
      <c r="AB47" s="65">
        <v>-8.7615999999999999E-2</v>
      </c>
      <c r="AC47" s="65">
        <v>-9.8751999999999993E-2</v>
      </c>
      <c r="AD47" s="65">
        <v>0.28569600000000001</v>
      </c>
      <c r="AE47" s="65">
        <v>-3.0927720124386911E-17</v>
      </c>
      <c r="AF47" s="65" t="s">
        <v>1347</v>
      </c>
      <c r="AG47" s="65" t="s">
        <v>1348</v>
      </c>
      <c r="AH47" s="65">
        <v>10.0083921741794</v>
      </c>
      <c r="AI47" s="65">
        <v>7.7935876891002662</v>
      </c>
      <c r="AJ47" s="65">
        <v>2.976123904729326</v>
      </c>
      <c r="AK47" s="65">
        <v>2.7855399554687481</v>
      </c>
      <c r="AL47" s="65">
        <v>4.6658851113716402</v>
      </c>
      <c r="AM47" s="65">
        <v>4.6658851113716402</v>
      </c>
    </row>
    <row r="48" spans="1:39" x14ac:dyDescent="0.3">
      <c r="A48" s="66">
        <v>46</v>
      </c>
      <c r="B48" s="65"/>
      <c r="C48" s="65">
        <v>50</v>
      </c>
      <c r="D48" s="65">
        <v>3.6902666091918952E-2</v>
      </c>
      <c r="E48" s="65" t="b">
        <v>0</v>
      </c>
      <c r="F48" s="65">
        <v>5.1936215039999978E-3</v>
      </c>
      <c r="G48" s="65">
        <v>2.7498086399999972E-4</v>
      </c>
      <c r="H48" s="65">
        <v>2.2400000000000202E-3</v>
      </c>
      <c r="I48" s="65">
        <v>4.4799999999999979E-3</v>
      </c>
      <c r="J48" s="65">
        <v>1.5807999999999989E-2</v>
      </c>
      <c r="K48" s="65">
        <v>1.9359216600921471E-18</v>
      </c>
      <c r="L48" s="65">
        <v>5.3439999999999988E-2</v>
      </c>
      <c r="M48" s="65">
        <v>4.3647999999999992E-2</v>
      </c>
      <c r="N48" s="65">
        <v>2.0799999999999989E-2</v>
      </c>
      <c r="O48" s="65">
        <v>1.1764447011329149E-17</v>
      </c>
      <c r="P48" s="65">
        <v>-0.20230400000000001</v>
      </c>
      <c r="Q48" s="65">
        <v>0.11526400000000001</v>
      </c>
      <c r="R48" s="65">
        <v>0.26649600000000001</v>
      </c>
      <c r="S48" s="65">
        <v>-6.0428971657126999E-17</v>
      </c>
      <c r="T48" s="65">
        <v>-0.204544</v>
      </c>
      <c r="U48" s="65">
        <v>0.11078399999999999</v>
      </c>
      <c r="V48" s="65">
        <v>0.282304</v>
      </c>
      <c r="W48" s="65">
        <v>-5.8493049997034852E-17</v>
      </c>
      <c r="X48" s="65">
        <v>-0.204544</v>
      </c>
      <c r="Y48" s="65">
        <v>0.11078399999999999</v>
      </c>
      <c r="Z48" s="65">
        <v>0.282304</v>
      </c>
      <c r="AA48" s="65">
        <v>-5.8493049997034852E-17</v>
      </c>
      <c r="AB48" s="65">
        <v>-0.25798399999999999</v>
      </c>
      <c r="AC48" s="65">
        <v>0.15443200000000001</v>
      </c>
      <c r="AD48" s="65">
        <v>0.26150400000000001</v>
      </c>
      <c r="AE48" s="65">
        <v>-7.0257497008364E-17</v>
      </c>
      <c r="AF48" s="65" t="s">
        <v>1349</v>
      </c>
      <c r="AG48" s="65" t="s">
        <v>1350</v>
      </c>
      <c r="AH48" s="65">
        <v>5.9806105969016716</v>
      </c>
      <c r="AI48" s="65">
        <v>5.6772599827459249</v>
      </c>
      <c r="AJ48" s="65">
        <v>4.0776708003175344</v>
      </c>
      <c r="AK48" s="65">
        <v>3.7775527706368228</v>
      </c>
      <c r="AL48" s="65">
        <v>7.3679437769213347</v>
      </c>
      <c r="AM48" s="65">
        <v>7.3679437769213028</v>
      </c>
    </row>
    <row r="49" spans="1:39" x14ac:dyDescent="0.3">
      <c r="A49" s="66">
        <v>47</v>
      </c>
      <c r="B49" s="65"/>
      <c r="C49" s="65">
        <v>50</v>
      </c>
      <c r="D49" s="65">
        <v>2.8940677642822269E-2</v>
      </c>
      <c r="E49" s="65" t="b">
        <v>0</v>
      </c>
      <c r="F49" s="65">
        <v>1.1272151039999999E-2</v>
      </c>
      <c r="G49" s="65">
        <v>2.6220134399999997E-4</v>
      </c>
      <c r="H49" s="65">
        <v>1.1072E-2</v>
      </c>
      <c r="I49" s="65">
        <v>1.1648E-2</v>
      </c>
      <c r="J49" s="65">
        <v>1.9840000000000001E-3</v>
      </c>
      <c r="K49" s="65">
        <v>2.3121331567901751E-18</v>
      </c>
      <c r="L49" s="65">
        <v>1.644799999999999E-2</v>
      </c>
      <c r="M49" s="65">
        <v>3.7760000000000002E-2</v>
      </c>
      <c r="N49" s="65">
        <v>9.7855999999999999E-2</v>
      </c>
      <c r="O49" s="65">
        <v>7.6574715057085692E-18</v>
      </c>
      <c r="P49" s="65">
        <v>-0.157888</v>
      </c>
      <c r="Q49" s="65">
        <v>-2.0927999999999999E-2</v>
      </c>
      <c r="R49" s="65">
        <v>-8.4095999999999962E-2</v>
      </c>
      <c r="S49" s="65">
        <v>-8.9585362651227164E-17</v>
      </c>
      <c r="T49" s="65">
        <v>-0.146816</v>
      </c>
      <c r="U49" s="65">
        <v>-3.2576000000000001E-2</v>
      </c>
      <c r="V49" s="65">
        <v>-8.2111999999999963E-2</v>
      </c>
      <c r="W49" s="65">
        <v>-8.7273229494436989E-17</v>
      </c>
      <c r="X49" s="65">
        <v>-0.146816</v>
      </c>
      <c r="Y49" s="65">
        <v>-3.2576000000000001E-2</v>
      </c>
      <c r="Z49" s="65">
        <v>-8.2111999999999963E-2</v>
      </c>
      <c r="AA49" s="65">
        <v>-8.7273229494436989E-17</v>
      </c>
      <c r="AB49" s="65">
        <v>-0.16326399999999999</v>
      </c>
      <c r="AC49" s="65">
        <v>5.1839999999999994E-3</v>
      </c>
      <c r="AD49" s="65">
        <v>1.5744000000000039E-2</v>
      </c>
      <c r="AE49" s="65">
        <v>-7.961575798872842E-17</v>
      </c>
      <c r="AF49" s="65" t="s">
        <v>1351</v>
      </c>
      <c r="AG49" s="65" t="s">
        <v>1352</v>
      </c>
      <c r="AH49" s="65">
        <v>0.99137568286081623</v>
      </c>
      <c r="AI49" s="65">
        <v>2.4703177667637148</v>
      </c>
      <c r="AJ49" s="65">
        <v>3.110955483642865</v>
      </c>
      <c r="AK49" s="65">
        <v>2.9072608686909192</v>
      </c>
      <c r="AL49" s="65">
        <v>119.17381137957911</v>
      </c>
      <c r="AM49" s="65">
        <v>119.17381137957921</v>
      </c>
    </row>
    <row r="50" spans="1:39" x14ac:dyDescent="0.3">
      <c r="A50" s="66">
        <v>48</v>
      </c>
      <c r="B50" s="65"/>
      <c r="C50" s="65">
        <v>50</v>
      </c>
      <c r="D50" s="65">
        <v>2.593135833740234E-2</v>
      </c>
      <c r="E50" s="65" t="b">
        <v>0</v>
      </c>
      <c r="F50" s="65">
        <v>3.6279910400000091E-4</v>
      </c>
      <c r="G50" s="65">
        <v>1.7906892800000041E-4</v>
      </c>
      <c r="H50" s="65">
        <v>4.6720000000000034E-3</v>
      </c>
      <c r="I50" s="65">
        <v>9.0879999999999989E-3</v>
      </c>
      <c r="J50" s="65">
        <v>8.6400000000000227E-3</v>
      </c>
      <c r="K50" s="65">
        <v>1.0424193554342249E-18</v>
      </c>
      <c r="L50" s="65">
        <v>3.1359999999999999E-3</v>
      </c>
      <c r="M50" s="65">
        <v>7.8080000000000094E-3</v>
      </c>
      <c r="N50" s="65">
        <v>1.708800000000002E-2</v>
      </c>
      <c r="O50" s="65">
        <v>1.230525103783257E-18</v>
      </c>
      <c r="P50" s="65">
        <v>-5.1136000000000001E-2</v>
      </c>
      <c r="Q50" s="65">
        <v>-0.13152</v>
      </c>
      <c r="R50" s="65">
        <v>0.11558400000000001</v>
      </c>
      <c r="S50" s="65">
        <v>-4.5286458915029808E-17</v>
      </c>
      <c r="T50" s="65">
        <v>-4.6463999999999998E-2</v>
      </c>
      <c r="U50" s="65">
        <v>-0.122432</v>
      </c>
      <c r="V50" s="65">
        <v>0.106944</v>
      </c>
      <c r="W50" s="65">
        <v>-4.6328878270464032E-17</v>
      </c>
      <c r="X50" s="65">
        <v>-4.6463999999999998E-2</v>
      </c>
      <c r="Y50" s="65">
        <v>-0.122432</v>
      </c>
      <c r="Z50" s="65">
        <v>0.106944</v>
      </c>
      <c r="AA50" s="65">
        <v>-4.6328878270464032E-17</v>
      </c>
      <c r="AB50" s="65">
        <v>-4.9599999999999998E-2</v>
      </c>
      <c r="AC50" s="65">
        <v>-0.114624</v>
      </c>
      <c r="AD50" s="65">
        <v>0.124032</v>
      </c>
      <c r="AE50" s="65">
        <v>-4.5098353166680781E-17</v>
      </c>
      <c r="AF50" s="65" t="s">
        <v>1353</v>
      </c>
      <c r="AG50" s="65" t="s">
        <v>1354</v>
      </c>
      <c r="AH50" s="65">
        <v>0.1529583165479004</v>
      </c>
      <c r="AI50" s="65">
        <v>0.55006867185173736</v>
      </c>
      <c r="AJ50" s="65">
        <v>0.59894249100418073</v>
      </c>
      <c r="AK50" s="65">
        <v>0.56226337589643538</v>
      </c>
      <c r="AL50" s="65">
        <v>15.978456014362679</v>
      </c>
      <c r="AM50" s="65">
        <v>15.978456014362701</v>
      </c>
    </row>
    <row r="51" spans="1:39" s="62" customFormat="1" x14ac:dyDescent="0.3">
      <c r="A51" s="66">
        <v>49</v>
      </c>
      <c r="B51" s="65"/>
      <c r="C51" s="65">
        <v>50</v>
      </c>
      <c r="D51" s="65">
        <v>2.6945590972900391E-2</v>
      </c>
      <c r="E51" s="65" t="b">
        <v>0</v>
      </c>
      <c r="F51" s="65">
        <v>1.8373263360000011E-3</v>
      </c>
      <c r="G51" s="65">
        <v>3.7190860800000099E-4</v>
      </c>
      <c r="H51" s="65">
        <v>1.004800000000006E-2</v>
      </c>
      <c r="I51" s="65">
        <v>1.0880000000000001E-2</v>
      </c>
      <c r="J51" s="65">
        <v>1.235199999999999E-2</v>
      </c>
      <c r="K51" s="65">
        <v>9.483664812597114E-19</v>
      </c>
      <c r="L51" s="65">
        <v>7.7440000000000286E-3</v>
      </c>
      <c r="M51" s="65">
        <v>1.3696E-2</v>
      </c>
      <c r="N51" s="65">
        <v>3.9871999999999998E-2</v>
      </c>
      <c r="O51" s="65">
        <v>6.6699163268761473E-18</v>
      </c>
      <c r="P51" s="65">
        <v>0.46188800000000002</v>
      </c>
      <c r="Q51" s="65">
        <v>1.3439999999999999E-3</v>
      </c>
      <c r="R51" s="65">
        <v>3.6096000000000003E-2</v>
      </c>
      <c r="S51" s="65">
        <v>-3.291850596108076E-19</v>
      </c>
      <c r="T51" s="65">
        <v>0.47193600000000002</v>
      </c>
      <c r="U51" s="65">
        <v>1.2224E-2</v>
      </c>
      <c r="V51" s="65">
        <v>2.3744000000000001E-2</v>
      </c>
      <c r="W51" s="65">
        <v>-1.277551540870519E-18</v>
      </c>
      <c r="X51" s="65">
        <v>0.47193600000000002</v>
      </c>
      <c r="Y51" s="65">
        <v>1.2224E-2</v>
      </c>
      <c r="Z51" s="65">
        <v>2.3744000000000001E-2</v>
      </c>
      <c r="AA51" s="65">
        <v>-1.277551540870519E-18</v>
      </c>
      <c r="AB51" s="65">
        <v>0.46419199999999999</v>
      </c>
      <c r="AC51" s="65">
        <v>2.5919999999999999E-2</v>
      </c>
      <c r="AD51" s="65">
        <v>-1.6128E-2</v>
      </c>
      <c r="AE51" s="65">
        <v>-7.9474678677466655E-18</v>
      </c>
      <c r="AF51" s="65" t="s">
        <v>1355</v>
      </c>
      <c r="AG51" s="65" t="s">
        <v>1356</v>
      </c>
      <c r="AH51" s="65">
        <v>0.32414199505959401</v>
      </c>
      <c r="AI51" s="65">
        <v>2.590422227733721</v>
      </c>
      <c r="AJ51" s="65">
        <v>1.1716247114324869</v>
      </c>
      <c r="AK51" s="65">
        <v>1.0921701538149671</v>
      </c>
      <c r="AL51" s="65">
        <v>167.9245283018868</v>
      </c>
      <c r="AM51" s="65">
        <v>167.9245283018868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55" customFormat="1" x14ac:dyDescent="0.3">
      <c r="A150" s="57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9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39" x14ac:dyDescent="0.3">
      <c r="A152" s="26"/>
    </row>
    <row r="153" spans="1:39" x14ac:dyDescent="0.3">
      <c r="A153" s="26"/>
    </row>
    <row r="154" spans="1:39" x14ac:dyDescent="0.3">
      <c r="A154" s="26"/>
    </row>
    <row r="155" spans="1:39" x14ac:dyDescent="0.3">
      <c r="A155" s="26"/>
    </row>
    <row r="156" spans="1:39" x14ac:dyDescent="0.3">
      <c r="A156" s="26"/>
    </row>
    <row r="157" spans="1:39" x14ac:dyDescent="0.3">
      <c r="A157" s="26"/>
    </row>
    <row r="158" spans="1:39" x14ac:dyDescent="0.3">
      <c r="A158" s="26"/>
    </row>
    <row r="159" spans="1:39" x14ac:dyDescent="0.3">
      <c r="A159" s="26"/>
    </row>
    <row r="160" spans="1:39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70" zoomScaleNormal="70" workbookViewId="0">
      <selection sqref="A1:AM50"/>
    </sheetView>
  </sheetViews>
  <sheetFormatPr defaultRowHeight="14.4" x14ac:dyDescent="0.3"/>
  <cols>
    <col min="1" max="7" width="8.88671875" style="19"/>
    <col min="8" max="8" width="8.88671875" style="14"/>
    <col min="9" max="11" width="8.88671875" style="1"/>
    <col min="12" max="12" width="8.88671875" style="14"/>
    <col min="13" max="14" width="8.88671875" style="1"/>
    <col min="15" max="15" width="8.88671875" style="15"/>
    <col min="16" max="16" width="8.88671875" style="14"/>
    <col min="17" max="18" width="8.88671875" style="1"/>
    <col min="19" max="19" width="8.88671875" style="15"/>
    <col min="20" max="22" width="0" style="19" hidden="1" customWidth="1"/>
    <col min="23" max="38" width="8.88671875" style="19" hidden="1" customWidth="1"/>
    <col min="39" max="39" width="0" style="19" hidden="1" customWidth="1"/>
    <col min="40" max="42" width="8.88671875" style="19"/>
    <col min="43" max="43" width="13" style="19" bestFit="1" customWidth="1"/>
    <col min="44" max="16384" width="8.88671875" style="19"/>
  </cols>
  <sheetData>
    <row r="1" spans="1:120" x14ac:dyDescent="0.3">
      <c r="A1" s="65"/>
      <c r="B1" s="66" t="s">
        <v>721</v>
      </c>
      <c r="C1" s="66" t="s">
        <v>722</v>
      </c>
      <c r="D1" s="66" t="s">
        <v>723</v>
      </c>
      <c r="E1" s="66" t="s">
        <v>724</v>
      </c>
      <c r="F1" s="66" t="s">
        <v>725</v>
      </c>
      <c r="G1" s="66" t="s">
        <v>726</v>
      </c>
      <c r="H1" s="66" t="s">
        <v>727</v>
      </c>
      <c r="I1" s="66" t="s">
        <v>728</v>
      </c>
      <c r="J1" s="66" t="s">
        <v>729</v>
      </c>
      <c r="K1" s="66" t="s">
        <v>730</v>
      </c>
      <c r="L1" s="66" t="s">
        <v>731</v>
      </c>
      <c r="M1" s="66" t="s">
        <v>732</v>
      </c>
      <c r="N1" s="66" t="s">
        <v>733</v>
      </c>
      <c r="O1" s="66" t="s">
        <v>734</v>
      </c>
      <c r="P1" s="66" t="s">
        <v>735</v>
      </c>
      <c r="Q1" s="66" t="s">
        <v>736</v>
      </c>
      <c r="R1" s="66" t="s">
        <v>737</v>
      </c>
      <c r="S1" s="66" t="s">
        <v>738</v>
      </c>
      <c r="T1" s="66" t="s">
        <v>739</v>
      </c>
      <c r="U1" s="66" t="s">
        <v>740</v>
      </c>
      <c r="V1" s="66" t="s">
        <v>741</v>
      </c>
      <c r="W1" s="66" t="s">
        <v>742</v>
      </c>
      <c r="X1" s="66" t="s">
        <v>743</v>
      </c>
      <c r="Y1" s="66" t="s">
        <v>744</v>
      </c>
      <c r="Z1" s="66" t="s">
        <v>745</v>
      </c>
      <c r="AA1" s="66" t="s">
        <v>746</v>
      </c>
      <c r="AB1" s="66" t="s">
        <v>747</v>
      </c>
      <c r="AC1" s="66" t="s">
        <v>748</v>
      </c>
      <c r="AD1" s="66" t="s">
        <v>749</v>
      </c>
      <c r="AE1" s="66" t="s">
        <v>750</v>
      </c>
      <c r="AF1" s="66" t="s">
        <v>751</v>
      </c>
      <c r="AG1" s="66" t="s">
        <v>752</v>
      </c>
      <c r="AH1" s="66" t="s">
        <v>753</v>
      </c>
      <c r="AI1" s="66" t="s">
        <v>754</v>
      </c>
      <c r="AJ1" s="66" t="s">
        <v>755</v>
      </c>
      <c r="AK1" s="66" t="s">
        <v>756</v>
      </c>
      <c r="AL1" s="66" t="s">
        <v>757</v>
      </c>
      <c r="AM1" s="66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6">
        <v>0</v>
      </c>
      <c r="B2" s="65">
        <v>6.3367128372192379E-3</v>
      </c>
      <c r="C2" s="65">
        <v>50</v>
      </c>
      <c r="D2" s="65">
        <v>3.2910346984863281E-2</v>
      </c>
      <c r="E2" s="65" t="b">
        <v>0</v>
      </c>
      <c r="F2" s="65">
        <v>5.9049302303163617E-2</v>
      </c>
      <c r="G2" s="65">
        <v>4.8613571727760489E-3</v>
      </c>
      <c r="H2" s="65">
        <v>5.4207999999999978E-2</v>
      </c>
      <c r="I2" s="65">
        <v>3.8335999999999933E-2</v>
      </c>
      <c r="J2" s="65">
        <v>2.128851833209763E-2</v>
      </c>
      <c r="K2" s="65">
        <v>2.9375581696368159E-2</v>
      </c>
      <c r="L2" s="65">
        <v>9.0879999999999572E-3</v>
      </c>
      <c r="M2" s="65">
        <v>5.3503999999999878E-2</v>
      </c>
      <c r="N2" s="65">
        <v>0.23686289819886019</v>
      </c>
      <c r="O2" s="65">
        <v>4.4118798170394408E-2</v>
      </c>
      <c r="P2" s="65">
        <v>-0.1612799999999999</v>
      </c>
      <c r="Q2" s="65">
        <v>-0.5294080000000001</v>
      </c>
      <c r="R2" s="65">
        <v>-1.469291305585467E-2</v>
      </c>
      <c r="S2" s="65">
        <v>3.6580913055854661E-2</v>
      </c>
      <c r="T2" s="65">
        <v>-0.2154879999999999</v>
      </c>
      <c r="U2" s="65">
        <v>-0.49107200000000018</v>
      </c>
      <c r="V2" s="65">
        <v>-3.5981431387952303E-2</v>
      </c>
      <c r="W2" s="65">
        <v>7.2053313594865028E-3</v>
      </c>
      <c r="X2" s="65">
        <v>-0.2154879999999999</v>
      </c>
      <c r="Y2" s="65">
        <v>-0.49107200000000018</v>
      </c>
      <c r="Z2" s="65">
        <v>-3.5981431387952303E-2</v>
      </c>
      <c r="AA2" s="65">
        <v>7.2053313594865028E-3</v>
      </c>
      <c r="AB2" s="65">
        <v>-0.20639999999999989</v>
      </c>
      <c r="AC2" s="65">
        <v>-0.54457600000000006</v>
      </c>
      <c r="AD2" s="65">
        <v>0.2008814668109079</v>
      </c>
      <c r="AE2" s="65">
        <v>-3.6913466810907909E-2</v>
      </c>
      <c r="AF2" s="65" t="s">
        <v>1357</v>
      </c>
      <c r="AG2" s="65" t="s">
        <v>1358</v>
      </c>
      <c r="AH2" s="65">
        <v>0.67895604377735375</v>
      </c>
      <c r="AI2" s="65">
        <v>2.2154650093369468</v>
      </c>
      <c r="AJ2" s="65">
        <v>3.1994814189419278</v>
      </c>
      <c r="AK2" s="65">
        <v>3.0446481828307879</v>
      </c>
      <c r="AL2" s="65">
        <v>663.20722264451865</v>
      </c>
      <c r="AM2" s="65">
        <v>654.24254146818748</v>
      </c>
    </row>
    <row r="3" spans="1:120" x14ac:dyDescent="0.3">
      <c r="A3" s="66">
        <v>1</v>
      </c>
      <c r="B3" s="65"/>
      <c r="C3" s="65">
        <v>50</v>
      </c>
      <c r="D3" s="65">
        <v>2.2966384887695309E-2</v>
      </c>
      <c r="E3" s="65" t="b">
        <v>0</v>
      </c>
      <c r="F3" s="65">
        <v>1.7301859903601389E-3</v>
      </c>
      <c r="G3" s="65">
        <v>5.1559863636899735E-4</v>
      </c>
      <c r="H3" s="65">
        <v>1.6896000000000019E-2</v>
      </c>
      <c r="I3" s="65">
        <v>2.6880000000000241E-3</v>
      </c>
      <c r="J3" s="65">
        <v>1.4929784873500249E-2</v>
      </c>
      <c r="K3" s="65">
        <v>5.4649667080413182E-2</v>
      </c>
      <c r="L3" s="65">
        <v>3.532800000000004E-2</v>
      </c>
      <c r="M3" s="65">
        <v>1.9199999999999991E-2</v>
      </c>
      <c r="N3" s="65">
        <v>1.065262438839071E-2</v>
      </c>
      <c r="O3" s="65">
        <v>2.6050044145835911E-2</v>
      </c>
      <c r="P3" s="65">
        <v>-2.3103999999999909E-2</v>
      </c>
      <c r="Q3" s="65">
        <v>-8.4416000000000088E-2</v>
      </c>
      <c r="R3" s="65">
        <v>7.5451316608778934E-2</v>
      </c>
      <c r="S3" s="65">
        <v>3.8243681831120813E-2</v>
      </c>
      <c r="T3" s="65">
        <v>-6.2079999999998976E-3</v>
      </c>
      <c r="U3" s="65">
        <v>-8.7104000000000112E-2</v>
      </c>
      <c r="V3" s="65">
        <v>9.038110148227918E-2</v>
      </c>
      <c r="W3" s="65">
        <v>9.2893348911533988E-2</v>
      </c>
      <c r="X3" s="65">
        <v>-6.2079999999998976E-3</v>
      </c>
      <c r="Y3" s="65">
        <v>-8.7104000000000112E-2</v>
      </c>
      <c r="Z3" s="65">
        <v>9.038110148227918E-2</v>
      </c>
      <c r="AA3" s="65">
        <v>9.2893348911533988E-2</v>
      </c>
      <c r="AB3" s="65">
        <v>-4.1535999999999941E-2</v>
      </c>
      <c r="AC3" s="65">
        <v>-0.10630400000000011</v>
      </c>
      <c r="AD3" s="65">
        <v>7.9728477093888472E-2</v>
      </c>
      <c r="AE3" s="65">
        <v>6.6843304765698081E-2</v>
      </c>
      <c r="AF3" s="65" t="s">
        <v>1359</v>
      </c>
      <c r="AG3" s="65" t="s">
        <v>1360</v>
      </c>
      <c r="AH3" s="65">
        <v>4.6022879110567372</v>
      </c>
      <c r="AI3" s="65">
        <v>3.4860144683501568</v>
      </c>
      <c r="AJ3" s="65">
        <v>1.51383383638155</v>
      </c>
      <c r="AK3" s="65">
        <v>1.41870692378591</v>
      </c>
      <c r="AL3" s="65">
        <v>17.173546375714871</v>
      </c>
      <c r="AM3" s="65">
        <v>4.1885669123375022</v>
      </c>
      <c r="AN3" s="58"/>
      <c r="AP3" s="58"/>
      <c r="AQ3" s="58"/>
      <c r="AS3" s="58"/>
    </row>
    <row r="4" spans="1:120" x14ac:dyDescent="0.3">
      <c r="A4" s="66">
        <v>2</v>
      </c>
      <c r="B4" s="65"/>
      <c r="C4" s="65">
        <v>50</v>
      </c>
      <c r="D4" s="65">
        <v>2.8898000717163089E-2</v>
      </c>
      <c r="E4" s="65" t="b">
        <v>0</v>
      </c>
      <c r="F4" s="65">
        <v>2.3713603830265721E-2</v>
      </c>
      <c r="G4" s="65">
        <v>5.0579664614851926E-3</v>
      </c>
      <c r="H4" s="65">
        <v>6.1663999999999927E-2</v>
      </c>
      <c r="I4" s="65">
        <v>3.2799999999999878E-2</v>
      </c>
      <c r="J4" s="65">
        <v>1.340438605402014E-2</v>
      </c>
      <c r="K4" s="65">
        <v>0.27053247973579808</v>
      </c>
      <c r="L4" s="65">
        <v>7.0720000000000574E-3</v>
      </c>
      <c r="M4" s="65">
        <v>0.1514559999999999</v>
      </c>
      <c r="N4" s="65">
        <v>2.6919708584339511E-2</v>
      </c>
      <c r="O4" s="65">
        <v>0.27252780226611739</v>
      </c>
      <c r="P4" s="65">
        <v>3.8528000000000041E-2</v>
      </c>
      <c r="Q4" s="65">
        <v>-0.42880000000000001</v>
      </c>
      <c r="R4" s="65">
        <v>-0.1606867865398873</v>
      </c>
      <c r="S4" s="65">
        <v>6.3185213460112591E-2</v>
      </c>
      <c r="T4" s="65">
        <v>-2.3135999999999889E-2</v>
      </c>
      <c r="U4" s="65">
        <v>-0.39600000000000007</v>
      </c>
      <c r="V4" s="65">
        <v>-0.14728240048586719</v>
      </c>
      <c r="W4" s="65">
        <v>0.33371769319591071</v>
      </c>
      <c r="X4" s="65">
        <v>-2.3135999999999889E-2</v>
      </c>
      <c r="Y4" s="65">
        <v>-0.39600000000000007</v>
      </c>
      <c r="Z4" s="65">
        <v>-0.14728240048586719</v>
      </c>
      <c r="AA4" s="65">
        <v>0.33371769319591071</v>
      </c>
      <c r="AB4" s="65">
        <v>-3.020799999999995E-2</v>
      </c>
      <c r="AC4" s="65">
        <v>-0.54745599999999994</v>
      </c>
      <c r="AD4" s="65">
        <v>-0.1742021090702067</v>
      </c>
      <c r="AE4" s="65">
        <v>6.1189890929793253E-2</v>
      </c>
      <c r="AF4" s="65" t="s">
        <v>1361</v>
      </c>
      <c r="AG4" s="65" t="s">
        <v>1362</v>
      </c>
      <c r="AH4" s="65">
        <v>5.6114843625986</v>
      </c>
      <c r="AI4" s="65">
        <v>3.577573581910737</v>
      </c>
      <c r="AJ4" s="65">
        <v>9.6028465499885129</v>
      </c>
      <c r="AK4" s="65">
        <v>9.1115545204210893</v>
      </c>
      <c r="AL4" s="65">
        <v>1160.431243579894</v>
      </c>
      <c r="AM4" s="65">
        <v>33.905565937101137</v>
      </c>
      <c r="AN4" s="58"/>
      <c r="AP4" s="58"/>
      <c r="AQ4" s="58"/>
      <c r="AS4" s="58"/>
    </row>
    <row r="5" spans="1:120" x14ac:dyDescent="0.3">
      <c r="A5" s="66">
        <v>3</v>
      </c>
      <c r="B5" s="65"/>
      <c r="C5" s="65">
        <v>50</v>
      </c>
      <c r="D5" s="65">
        <v>2.8915643692016602E-2</v>
      </c>
      <c r="E5" s="65" t="b">
        <v>0</v>
      </c>
      <c r="F5" s="65">
        <v>1.8334077747194311E-2</v>
      </c>
      <c r="G5" s="65">
        <v>1.164739785751372E-2</v>
      </c>
      <c r="H5" s="65">
        <v>7.1263999999999994E-2</v>
      </c>
      <c r="I5" s="65">
        <v>7.4656E-2</v>
      </c>
      <c r="J5" s="65">
        <v>3.1548721456086282E-2</v>
      </c>
      <c r="K5" s="65">
        <v>2.6992279785153391E-2</v>
      </c>
      <c r="L5" s="65">
        <v>0.100064</v>
      </c>
      <c r="M5" s="65">
        <v>1.059199999999999E-2</v>
      </c>
      <c r="N5" s="65">
        <v>9.0603991011402513E-2</v>
      </c>
      <c r="O5" s="65">
        <v>2.3666742234621171E-2</v>
      </c>
      <c r="P5" s="65">
        <v>5.8496000000000069E-2</v>
      </c>
      <c r="Q5" s="65">
        <v>-0.175872</v>
      </c>
      <c r="R5" s="65">
        <v>-8.700402928884142E-2</v>
      </c>
      <c r="S5" s="65">
        <v>6.2520105950006122E-2</v>
      </c>
      <c r="T5" s="65">
        <v>-1.276799999999993E-2</v>
      </c>
      <c r="U5" s="65">
        <v>-0.101216</v>
      </c>
      <c r="V5" s="65">
        <v>-0.1185527507449277</v>
      </c>
      <c r="W5" s="65">
        <v>3.5527826164852727E-2</v>
      </c>
      <c r="X5" s="65">
        <v>-1.276799999999993E-2</v>
      </c>
      <c r="Y5" s="65">
        <v>-0.101216</v>
      </c>
      <c r="Z5" s="65">
        <v>-0.1185527507449277</v>
      </c>
      <c r="AA5" s="65">
        <v>3.5527826164852727E-2</v>
      </c>
      <c r="AB5" s="65">
        <v>8.7296000000000068E-2</v>
      </c>
      <c r="AC5" s="65">
        <v>-9.062400000000001E-2</v>
      </c>
      <c r="AD5" s="65">
        <v>-2.7948759733525199E-2</v>
      </c>
      <c r="AE5" s="65">
        <v>5.9194568399473887E-2</v>
      </c>
      <c r="AF5" s="65" t="s">
        <v>1363</v>
      </c>
      <c r="AG5" s="65" t="s">
        <v>1364</v>
      </c>
      <c r="AH5" s="65">
        <v>11.95672377287214</v>
      </c>
      <c r="AI5" s="65">
        <v>11.03330336214159</v>
      </c>
      <c r="AJ5" s="65">
        <v>0.82594167872187019</v>
      </c>
      <c r="AK5" s="65">
        <v>0.77457642711182217</v>
      </c>
      <c r="AL5" s="65">
        <v>100.5880393646846</v>
      </c>
      <c r="AM5" s="65">
        <v>58.363980539654762</v>
      </c>
      <c r="AN5" s="58"/>
      <c r="AP5" s="58"/>
      <c r="AQ5" s="58"/>
      <c r="AS5" s="58"/>
    </row>
    <row r="6" spans="1:120" x14ac:dyDescent="0.3">
      <c r="A6" s="66">
        <v>4</v>
      </c>
      <c r="B6" s="65"/>
      <c r="C6" s="65">
        <v>50</v>
      </c>
      <c r="D6" s="65">
        <v>2.2932529449462891E-2</v>
      </c>
      <c r="E6" s="65" t="b">
        <v>0</v>
      </c>
      <c r="F6" s="65">
        <v>4.5153095679009323E-3</v>
      </c>
      <c r="G6" s="65">
        <v>1.0498313476271671E-3</v>
      </c>
      <c r="H6" s="65">
        <v>2.537600000000002E-2</v>
      </c>
      <c r="I6" s="65">
        <v>1.8464000000000039E-2</v>
      </c>
      <c r="J6" s="65">
        <v>8.0604389227364459E-3</v>
      </c>
      <c r="K6" s="65">
        <v>0.18196232963995601</v>
      </c>
      <c r="L6" s="65">
        <v>2.6079999999999982E-2</v>
      </c>
      <c r="M6" s="65">
        <v>4.5727999999999991E-2</v>
      </c>
      <c r="N6" s="65">
        <v>4.1762341695610578E-2</v>
      </c>
      <c r="O6" s="65">
        <v>0.1640044268670818</v>
      </c>
      <c r="P6" s="65">
        <v>-6.1823999999999962E-2</v>
      </c>
      <c r="Q6" s="65">
        <v>-0.34470400000000001</v>
      </c>
      <c r="R6" s="65">
        <v>0.13920098971701941</v>
      </c>
      <c r="S6" s="65">
        <v>1.8623010282980541E-2</v>
      </c>
      <c r="T6" s="65">
        <v>-3.6447999999999939E-2</v>
      </c>
      <c r="U6" s="65">
        <v>-0.32623999999999997</v>
      </c>
      <c r="V6" s="65">
        <v>0.14726142863975589</v>
      </c>
      <c r="W6" s="65">
        <v>0.20058533992293651</v>
      </c>
      <c r="X6" s="65">
        <v>-3.6447999999999939E-2</v>
      </c>
      <c r="Y6" s="65">
        <v>-0.32623999999999997</v>
      </c>
      <c r="Z6" s="65">
        <v>0.14726142863975589</v>
      </c>
      <c r="AA6" s="65">
        <v>0.20058533992293651</v>
      </c>
      <c r="AB6" s="65">
        <v>-1.0367999999999961E-2</v>
      </c>
      <c r="AC6" s="65">
        <v>-0.37196800000000002</v>
      </c>
      <c r="AD6" s="65">
        <v>0.1054990869441453</v>
      </c>
      <c r="AE6" s="65">
        <v>3.6580913055854668E-2</v>
      </c>
      <c r="AF6" s="65" t="s">
        <v>1365</v>
      </c>
      <c r="AG6" s="65" t="s">
        <v>1366</v>
      </c>
      <c r="AH6" s="65">
        <v>1.929288346037163</v>
      </c>
      <c r="AI6" s="65">
        <v>4.3489738647189613</v>
      </c>
      <c r="AJ6" s="65">
        <v>3.0334892439122561</v>
      </c>
      <c r="AK6" s="65">
        <v>2.8714941287606148</v>
      </c>
      <c r="AL6" s="65">
        <v>49.530750533317239</v>
      </c>
      <c r="AM6" s="65">
        <v>73.860842519599473</v>
      </c>
      <c r="AN6" s="58"/>
      <c r="AP6" s="58"/>
      <c r="AQ6" s="58"/>
      <c r="AS6" s="58"/>
    </row>
    <row r="7" spans="1:120" x14ac:dyDescent="0.3">
      <c r="A7" s="66">
        <v>5</v>
      </c>
      <c r="B7" s="65"/>
      <c r="C7" s="65">
        <v>50</v>
      </c>
      <c r="D7" s="65">
        <v>2.3927450180053711E-2</v>
      </c>
      <c r="E7" s="65" t="b">
        <v>0</v>
      </c>
      <c r="F7" s="65">
        <v>0.12673943934915219</v>
      </c>
      <c r="G7" s="65">
        <v>1.159295505427224E-2</v>
      </c>
      <c r="H7" s="65">
        <v>9.1263999999999984E-2</v>
      </c>
      <c r="I7" s="65">
        <v>2.5536E-2</v>
      </c>
      <c r="J7" s="65">
        <v>5.1105284093450061E-2</v>
      </c>
      <c r="K7" s="65">
        <v>3.3809631763744463E-2</v>
      </c>
      <c r="L7" s="65">
        <v>8.4415999999999991E-2</v>
      </c>
      <c r="M7" s="65">
        <v>0.119808</v>
      </c>
      <c r="N7" s="65">
        <v>0.32443708393023168</v>
      </c>
      <c r="O7" s="65">
        <v>0.15452664484806489</v>
      </c>
      <c r="P7" s="65">
        <v>4.1856000000000067E-2</v>
      </c>
      <c r="Q7" s="65">
        <v>-0.353408</v>
      </c>
      <c r="R7" s="65">
        <v>-5.4015905255353422E-3</v>
      </c>
      <c r="S7" s="65">
        <v>-0.16494666250639931</v>
      </c>
      <c r="T7" s="65">
        <v>-4.9407999999999917E-2</v>
      </c>
      <c r="U7" s="65">
        <v>-0.327872</v>
      </c>
      <c r="V7" s="65">
        <v>-5.6506874618985403E-2</v>
      </c>
      <c r="W7" s="65">
        <v>-0.1987562942701438</v>
      </c>
      <c r="X7" s="65">
        <v>-4.9407999999999917E-2</v>
      </c>
      <c r="Y7" s="65">
        <v>-0.327872</v>
      </c>
      <c r="Z7" s="65">
        <v>-5.6506874618985403E-2</v>
      </c>
      <c r="AA7" s="65">
        <v>-0.1987562942701438</v>
      </c>
      <c r="AB7" s="65">
        <v>-0.13382399999999989</v>
      </c>
      <c r="AC7" s="65">
        <v>-0.44768000000000002</v>
      </c>
      <c r="AD7" s="65">
        <v>-0.38094395854921709</v>
      </c>
      <c r="AE7" s="65">
        <v>-4.4229649422078937E-2</v>
      </c>
      <c r="AF7" s="65" t="s">
        <v>1367</v>
      </c>
      <c r="AG7" s="65" t="s">
        <v>1368</v>
      </c>
      <c r="AH7" s="65">
        <v>14.77314247531368</v>
      </c>
      <c r="AI7" s="65">
        <v>6.4137959078305693</v>
      </c>
      <c r="AJ7" s="65">
        <v>7.9391890639928162</v>
      </c>
      <c r="AK7" s="65">
        <v>7.5156526454391512</v>
      </c>
      <c r="AL7" s="65">
        <v>164.04107118665371</v>
      </c>
      <c r="AM7" s="65">
        <v>1014.154924692837</v>
      </c>
      <c r="AN7" s="58"/>
      <c r="AP7" s="58"/>
      <c r="AQ7" s="58"/>
      <c r="AS7" s="58"/>
    </row>
    <row r="8" spans="1:120" x14ac:dyDescent="0.3">
      <c r="A8" s="66">
        <v>6</v>
      </c>
      <c r="B8" s="65"/>
      <c r="C8" s="65">
        <v>50</v>
      </c>
      <c r="D8" s="65">
        <v>3.2480239868164063E-2</v>
      </c>
      <c r="E8" s="65" t="b">
        <v>0</v>
      </c>
      <c r="F8" s="65">
        <v>2.8916514407620601E-2</v>
      </c>
      <c r="G8" s="65">
        <v>1.2168575811234419E-3</v>
      </c>
      <c r="H8" s="65">
        <v>1.635200000000003E-2</v>
      </c>
      <c r="I8" s="65">
        <v>1.4432E-2</v>
      </c>
      <c r="J8" s="65">
        <v>2.7224750744927691E-2</v>
      </c>
      <c r="K8" s="65">
        <v>0.21732387892728211</v>
      </c>
      <c r="L8" s="65">
        <v>3.6320000000000019E-2</v>
      </c>
      <c r="M8" s="65">
        <v>0.14876800000000001</v>
      </c>
      <c r="N8" s="65">
        <v>7.3928710144439802E-2</v>
      </c>
      <c r="O8" s="65">
        <v>0.15879441803791469</v>
      </c>
      <c r="P8" s="65">
        <v>-0.27340799999999987</v>
      </c>
      <c r="Q8" s="65">
        <v>-0.34022400000000008</v>
      </c>
      <c r="R8" s="65">
        <v>0.22386236802368181</v>
      </c>
      <c r="S8" s="65">
        <v>-0.1167263680236818</v>
      </c>
      <c r="T8" s="65">
        <v>-0.2570559999999999</v>
      </c>
      <c r="U8" s="65">
        <v>-0.35465600000000008</v>
      </c>
      <c r="V8" s="65">
        <v>0.25108711876860951</v>
      </c>
      <c r="W8" s="65">
        <v>-0.33405024695096391</v>
      </c>
      <c r="X8" s="65">
        <v>-0.2570559999999999</v>
      </c>
      <c r="Y8" s="65">
        <v>-0.35465600000000008</v>
      </c>
      <c r="Z8" s="65">
        <v>0.25108711876860951</v>
      </c>
      <c r="AA8" s="65">
        <v>-0.33405024695096391</v>
      </c>
      <c r="AB8" s="65">
        <v>-0.29337599999999991</v>
      </c>
      <c r="AC8" s="65">
        <v>-0.50342400000000009</v>
      </c>
      <c r="AD8" s="65">
        <v>0.32501582891304931</v>
      </c>
      <c r="AE8" s="65">
        <v>-0.17525582891304919</v>
      </c>
      <c r="AF8" s="65" t="s">
        <v>1369</v>
      </c>
      <c r="AG8" s="65" t="s">
        <v>1370</v>
      </c>
      <c r="AH8" s="65">
        <v>13.057809594985761</v>
      </c>
      <c r="AI8" s="65">
        <v>4.218641376886343E-2</v>
      </c>
      <c r="AJ8" s="65">
        <v>9.6863310505125604</v>
      </c>
      <c r="AK8" s="65">
        <v>9.178127600895289</v>
      </c>
      <c r="AL8" s="65">
        <v>167.22710682710701</v>
      </c>
      <c r="AM8" s="65">
        <v>0.64197600075086747</v>
      </c>
      <c r="AN8" s="58"/>
      <c r="AP8" s="58"/>
      <c r="AQ8" s="58"/>
      <c r="AS8" s="58"/>
    </row>
    <row r="9" spans="1:120" x14ac:dyDescent="0.3">
      <c r="A9" s="66">
        <v>7</v>
      </c>
      <c r="B9" s="65"/>
      <c r="C9" s="65">
        <v>50</v>
      </c>
      <c r="D9" s="65">
        <v>2.692461013793945E-2</v>
      </c>
      <c r="E9" s="65" t="b">
        <v>0</v>
      </c>
      <c r="F9" s="65">
        <v>8.4318413179087906E-2</v>
      </c>
      <c r="G9" s="65">
        <v>5.2431019689933613E-2</v>
      </c>
      <c r="H9" s="65">
        <v>8.4895999999999944E-2</v>
      </c>
      <c r="I9" s="65">
        <v>8.2720000000000238E-2</v>
      </c>
      <c r="J9" s="65">
        <v>0.19591092484579201</v>
      </c>
      <c r="K9" s="65">
        <v>4.2622306272654932E-2</v>
      </c>
      <c r="L9" s="65">
        <v>2.6080000000000051E-2</v>
      </c>
      <c r="M9" s="65">
        <v>6.0511999999999788E-2</v>
      </c>
      <c r="N9" s="65">
        <v>0.28280124581601113</v>
      </c>
      <c r="O9" s="65">
        <v>0.106472627242874</v>
      </c>
      <c r="P9" s="65">
        <v>-6.2335999999999947E-2</v>
      </c>
      <c r="Q9" s="65">
        <v>-0.51251199999999997</v>
      </c>
      <c r="R9" s="65">
        <v>6.2875086944145328E-2</v>
      </c>
      <c r="S9" s="65">
        <v>3.6580913055854661E-2</v>
      </c>
      <c r="T9" s="65">
        <v>-0.14723199999999989</v>
      </c>
      <c r="U9" s="65">
        <v>-0.59523200000000021</v>
      </c>
      <c r="V9" s="65">
        <v>-0.13303583790164669</v>
      </c>
      <c r="W9" s="65">
        <v>7.9203219328509586E-2</v>
      </c>
      <c r="X9" s="65">
        <v>-0.14723199999999989</v>
      </c>
      <c r="Y9" s="65">
        <v>-0.59523200000000021</v>
      </c>
      <c r="Z9" s="65">
        <v>-0.13303583790164669</v>
      </c>
      <c r="AA9" s="65">
        <v>7.9203219328509586E-2</v>
      </c>
      <c r="AB9" s="65">
        <v>-0.17331199999999991</v>
      </c>
      <c r="AC9" s="65">
        <v>-0.65574399999999999</v>
      </c>
      <c r="AD9" s="65">
        <v>0.14976540791436441</v>
      </c>
      <c r="AE9" s="65">
        <v>-2.726940791436441E-2</v>
      </c>
      <c r="AF9" s="65" t="s">
        <v>1371</v>
      </c>
      <c r="AG9" s="65" t="s">
        <v>1372</v>
      </c>
      <c r="AH9" s="65">
        <v>6.7260602096895052</v>
      </c>
      <c r="AI9" s="65">
        <v>1.2778763580559449</v>
      </c>
      <c r="AJ9" s="65">
        <v>3.4063805413291819</v>
      </c>
      <c r="AK9" s="65">
        <v>3.2507588456828072</v>
      </c>
      <c r="AL9" s="65">
        <v>244.04525131451399</v>
      </c>
      <c r="AM9" s="65">
        <v>195.14438356121261</v>
      </c>
      <c r="AN9" s="58"/>
      <c r="AP9" s="58"/>
      <c r="AQ9" s="58"/>
      <c r="AS9" s="58"/>
    </row>
    <row r="10" spans="1:120" x14ac:dyDescent="0.3">
      <c r="A10" s="66">
        <v>8</v>
      </c>
      <c r="B10" s="65"/>
      <c r="C10" s="65">
        <v>50</v>
      </c>
      <c r="D10" s="65">
        <v>2.5965452194213871E-2</v>
      </c>
      <c r="E10" s="65" t="b">
        <v>0</v>
      </c>
      <c r="F10" s="65">
        <v>9.9381433767466217E-3</v>
      </c>
      <c r="G10" s="65">
        <v>1.917181448953759E-4</v>
      </c>
      <c r="H10" s="65">
        <v>5.6000000000000216E-3</v>
      </c>
      <c r="I10" s="65">
        <v>3.2960000000000771E-3</v>
      </c>
      <c r="J10" s="65">
        <v>1.222679552848477E-2</v>
      </c>
      <c r="K10" s="65">
        <v>0.29137251505246681</v>
      </c>
      <c r="L10" s="65">
        <v>2.6720000000000011E-2</v>
      </c>
      <c r="M10" s="65">
        <v>9.577599999999975E-2</v>
      </c>
      <c r="N10" s="65">
        <v>7.1514194917280949E-3</v>
      </c>
      <c r="O10" s="65">
        <v>0.20490853873862849</v>
      </c>
      <c r="P10" s="65">
        <v>-0.13804799999999989</v>
      </c>
      <c r="Q10" s="65">
        <v>-0.56096000000000013</v>
      </c>
      <c r="R10" s="65">
        <v>0.34562136646358149</v>
      </c>
      <c r="S10" s="65">
        <v>-3.4253036770482082E-2</v>
      </c>
      <c r="T10" s="65">
        <v>-0.14364799999999989</v>
      </c>
      <c r="U10" s="65">
        <v>-0.5642560000000002</v>
      </c>
      <c r="V10" s="65">
        <v>0.33339457093509672</v>
      </c>
      <c r="W10" s="65">
        <v>-0.32562555182294889</v>
      </c>
      <c r="X10" s="65">
        <v>-0.14364799999999989</v>
      </c>
      <c r="Y10" s="65">
        <v>-0.5642560000000002</v>
      </c>
      <c r="Z10" s="65">
        <v>0.33339457093509672</v>
      </c>
      <c r="AA10" s="65">
        <v>-0.32562555182294889</v>
      </c>
      <c r="AB10" s="65">
        <v>-0.11692799999999989</v>
      </c>
      <c r="AC10" s="65">
        <v>-0.66003199999999995</v>
      </c>
      <c r="AD10" s="65">
        <v>0.32624315144336857</v>
      </c>
      <c r="AE10" s="65">
        <v>-0.1207170130843204</v>
      </c>
      <c r="AF10" s="65" t="s">
        <v>1373</v>
      </c>
      <c r="AG10" s="65" t="s">
        <v>1374</v>
      </c>
      <c r="AH10" s="65">
        <v>0.58909467738275989</v>
      </c>
      <c r="AI10" s="65">
        <v>5.5162788993326357</v>
      </c>
      <c r="AJ10" s="65">
        <v>5.4871652297934794</v>
      </c>
      <c r="AK10" s="65">
        <v>5.2322400481884639</v>
      </c>
      <c r="AL10" s="65">
        <v>51.970872855395832</v>
      </c>
      <c r="AM10" s="65">
        <v>21.606723609242181</v>
      </c>
      <c r="AN10" s="58"/>
      <c r="AP10" s="58"/>
      <c r="AQ10" s="58"/>
      <c r="AS10" s="58"/>
    </row>
    <row r="11" spans="1:120" x14ac:dyDescent="0.3">
      <c r="A11" s="66">
        <v>9</v>
      </c>
      <c r="B11" s="65"/>
      <c r="C11" s="65">
        <v>50</v>
      </c>
      <c r="D11" s="65">
        <v>2.0971298217773441E-2</v>
      </c>
      <c r="E11" s="65" t="b">
        <v>0</v>
      </c>
      <c r="F11" s="65">
        <v>9.4536765696072861E-3</v>
      </c>
      <c r="G11" s="65">
        <v>4.4069969544610659E-4</v>
      </c>
      <c r="H11" s="65">
        <v>9.5999999999999974E-3</v>
      </c>
      <c r="I11" s="65">
        <v>1.004799999999996E-2</v>
      </c>
      <c r="J11" s="65">
        <v>1.573459219192247E-2</v>
      </c>
      <c r="K11" s="65">
        <v>0.10331336656986841</v>
      </c>
      <c r="L11" s="65">
        <v>7.910399999999998E-2</v>
      </c>
      <c r="M11" s="65">
        <v>5.6128000000000018E-2</v>
      </c>
      <c r="N11" s="65">
        <v>6.7735787887412968E-3</v>
      </c>
      <c r="O11" s="65">
        <v>4.4340500673763078E-3</v>
      </c>
      <c r="P11" s="65">
        <v>-0.14009599999999989</v>
      </c>
      <c r="Q11" s="65">
        <v>-2.1952000000000089E-2</v>
      </c>
      <c r="R11" s="65">
        <v>0.25831525147183437</v>
      </c>
      <c r="S11" s="65">
        <v>2.194854783351283E-2</v>
      </c>
      <c r="T11" s="65">
        <v>-0.13049599999999989</v>
      </c>
      <c r="U11" s="65">
        <v>-1.190400000000013E-2</v>
      </c>
      <c r="V11" s="65">
        <v>0.2740498436637569</v>
      </c>
      <c r="W11" s="65">
        <v>-8.1364818736355593E-2</v>
      </c>
      <c r="X11" s="65">
        <v>-0.13049599999999989</v>
      </c>
      <c r="Y11" s="65">
        <v>-1.190400000000013E-2</v>
      </c>
      <c r="Z11" s="65">
        <v>0.2740498436637569</v>
      </c>
      <c r="AA11" s="65">
        <v>-8.1364818736355593E-2</v>
      </c>
      <c r="AB11" s="65">
        <v>-0.2095999999999999</v>
      </c>
      <c r="AC11" s="65">
        <v>-6.8032000000000148E-2</v>
      </c>
      <c r="AD11" s="65">
        <v>0.2672762648750156</v>
      </c>
      <c r="AE11" s="65">
        <v>-8.5798868803731901E-2</v>
      </c>
      <c r="AF11" s="65" t="s">
        <v>1375</v>
      </c>
      <c r="AG11" s="65" t="s">
        <v>1376</v>
      </c>
      <c r="AH11" s="65">
        <v>12.15630847585399</v>
      </c>
      <c r="AI11" s="65">
        <v>6.4093941337421887</v>
      </c>
      <c r="AJ11" s="65">
        <v>4.7043716997964724</v>
      </c>
      <c r="AK11" s="65">
        <v>4.39136385766529</v>
      </c>
      <c r="AL11" s="65">
        <v>3.795262036081771</v>
      </c>
      <c r="AM11" s="65">
        <v>1.4795950972739049</v>
      </c>
      <c r="AN11" s="58"/>
      <c r="AP11" s="58"/>
      <c r="AQ11" s="58"/>
      <c r="AS11" s="58"/>
    </row>
    <row r="12" spans="1:120" x14ac:dyDescent="0.3">
      <c r="A12" s="66">
        <v>10</v>
      </c>
      <c r="B12" s="65"/>
      <c r="C12" s="65">
        <v>50</v>
      </c>
      <c r="D12" s="65">
        <v>4.4909000396728523E-2</v>
      </c>
      <c r="E12" s="65" t="b">
        <v>0</v>
      </c>
      <c r="F12" s="65">
        <v>2.6138703932684838E-2</v>
      </c>
      <c r="G12" s="65">
        <v>1.202879955929852E-3</v>
      </c>
      <c r="H12" s="65">
        <v>3.2287999999999928E-2</v>
      </c>
      <c r="I12" s="65">
        <v>9.5680000000000313E-3</v>
      </c>
      <c r="J12" s="65">
        <v>8.2956848981778769E-3</v>
      </c>
      <c r="K12" s="65">
        <v>0.19637299235892891</v>
      </c>
      <c r="L12" s="65">
        <v>2.5183999999999929E-2</v>
      </c>
      <c r="M12" s="65">
        <v>8.316799999999995E-2</v>
      </c>
      <c r="N12" s="65">
        <v>0.13633617954411389</v>
      </c>
      <c r="O12" s="65">
        <v>9.095345200705679E-2</v>
      </c>
      <c r="P12" s="65">
        <v>0.27462399999999998</v>
      </c>
      <c r="Q12" s="65">
        <v>-1.2608000000000031E-2</v>
      </c>
      <c r="R12" s="65">
        <v>-3.3049855719411422E-2</v>
      </c>
      <c r="S12" s="65">
        <v>-5.4871369583782061E-2</v>
      </c>
      <c r="T12" s="65">
        <v>0.24233600000000011</v>
      </c>
      <c r="U12" s="65">
        <v>-2.217600000000006E-2</v>
      </c>
      <c r="V12" s="65">
        <v>-4.1345540617589299E-2</v>
      </c>
      <c r="W12" s="65">
        <v>-0.25124436194271099</v>
      </c>
      <c r="X12" s="65">
        <v>0.24233600000000011</v>
      </c>
      <c r="Y12" s="65">
        <v>-2.217600000000006E-2</v>
      </c>
      <c r="Z12" s="65">
        <v>-4.1345540617589299E-2</v>
      </c>
      <c r="AA12" s="65">
        <v>-0.25124436194271099</v>
      </c>
      <c r="AB12" s="65">
        <v>0.26751999999999998</v>
      </c>
      <c r="AC12" s="65">
        <v>-0.10534399999999999</v>
      </c>
      <c r="AD12" s="65">
        <v>-0.17768172016170319</v>
      </c>
      <c r="AE12" s="65">
        <v>-0.1602909099356542</v>
      </c>
      <c r="AF12" s="65" t="s">
        <v>1377</v>
      </c>
      <c r="AG12" s="65" t="s">
        <v>1378</v>
      </c>
      <c r="AH12" s="65">
        <v>0.45311681931346559</v>
      </c>
      <c r="AI12" s="65">
        <v>6.9838711472142601</v>
      </c>
      <c r="AJ12" s="65">
        <v>6.9112288210905257</v>
      </c>
      <c r="AK12" s="65">
        <v>6.4550527073623032</v>
      </c>
      <c r="AL12" s="65">
        <v>56.907629292981703</v>
      </c>
      <c r="AM12" s="65">
        <v>225.77879978930321</v>
      </c>
      <c r="AN12" s="58"/>
      <c r="AP12" s="58"/>
      <c r="AQ12" s="58"/>
      <c r="AS12" s="58"/>
    </row>
    <row r="13" spans="1:120" x14ac:dyDescent="0.3">
      <c r="A13" s="66">
        <v>11</v>
      </c>
      <c r="B13" s="65"/>
      <c r="C13" s="65">
        <v>50</v>
      </c>
      <c r="D13" s="65">
        <v>2.1939992904663089E-2</v>
      </c>
      <c r="E13" s="65" t="b">
        <v>0</v>
      </c>
      <c r="F13" s="65">
        <v>2.2705822257452719E-2</v>
      </c>
      <c r="G13" s="65">
        <v>2.0494993718439479E-4</v>
      </c>
      <c r="H13" s="65">
        <v>1.2703999999999971E-2</v>
      </c>
      <c r="I13" s="65">
        <v>4.192000000000029E-3</v>
      </c>
      <c r="J13" s="65">
        <v>5.0975932737317708E-3</v>
      </c>
      <c r="K13" s="65">
        <v>0.1293079850898621</v>
      </c>
      <c r="L13" s="65">
        <v>0.14883199999999999</v>
      </c>
      <c r="M13" s="65">
        <v>7.8400000000000691E-3</v>
      </c>
      <c r="N13" s="65">
        <v>2.2212438710162648E-2</v>
      </c>
      <c r="O13" s="65">
        <v>7.9757475586931637E-2</v>
      </c>
      <c r="P13" s="65">
        <v>-9.1519999999999879E-2</v>
      </c>
      <c r="Q13" s="65">
        <v>-0.2284800000000001</v>
      </c>
      <c r="R13" s="65">
        <v>8.3909867243631669E-2</v>
      </c>
      <c r="S13" s="65">
        <v>-0.18356967278937991</v>
      </c>
      <c r="T13" s="65">
        <v>-7.8815999999999914E-2</v>
      </c>
      <c r="U13" s="65">
        <v>-0.2242880000000001</v>
      </c>
      <c r="V13" s="65">
        <v>7.8812273969899899E-2</v>
      </c>
      <c r="W13" s="65">
        <v>-0.31287765787924199</v>
      </c>
      <c r="X13" s="65">
        <v>-7.8815999999999914E-2</v>
      </c>
      <c r="Y13" s="65">
        <v>-0.2242880000000001</v>
      </c>
      <c r="Z13" s="65">
        <v>7.8812273969899899E-2</v>
      </c>
      <c r="AA13" s="65">
        <v>-0.31287765787924199</v>
      </c>
      <c r="AB13" s="65">
        <v>-0.22764799999999991</v>
      </c>
      <c r="AC13" s="65">
        <v>-0.2321280000000002</v>
      </c>
      <c r="AD13" s="65">
        <v>0.10102471268006261</v>
      </c>
      <c r="AE13" s="65">
        <v>-0.23312018229231041</v>
      </c>
      <c r="AF13" s="65" t="s">
        <v>1379</v>
      </c>
      <c r="AG13" s="65" t="s">
        <v>1380</v>
      </c>
      <c r="AH13" s="65">
        <v>19.76629770390041</v>
      </c>
      <c r="AI13" s="65">
        <v>15.96925184273182</v>
      </c>
      <c r="AJ13" s="65">
        <v>0.55781376746568045</v>
      </c>
      <c r="AK13" s="65">
        <v>0.52598773388273079</v>
      </c>
      <c r="AL13" s="65">
        <v>84.192327705501384</v>
      </c>
      <c r="AM13" s="65">
        <v>7.074178249701121</v>
      </c>
      <c r="AN13" s="58"/>
      <c r="AP13" s="58"/>
      <c r="AQ13" s="58"/>
      <c r="AS13" s="58"/>
    </row>
    <row r="14" spans="1:120" x14ac:dyDescent="0.3">
      <c r="A14" s="66">
        <v>12</v>
      </c>
      <c r="B14" s="65"/>
      <c r="C14" s="65">
        <v>50</v>
      </c>
      <c r="D14" s="65">
        <v>2.4929523468017582E-2</v>
      </c>
      <c r="E14" s="65" t="b">
        <v>0</v>
      </c>
      <c r="F14" s="65">
        <v>5.403393838963081E-2</v>
      </c>
      <c r="G14" s="65">
        <v>6.8236009224393046E-3</v>
      </c>
      <c r="H14" s="65">
        <v>6.4927999999999902E-2</v>
      </c>
      <c r="I14" s="65">
        <v>2.4928000000000061E-2</v>
      </c>
      <c r="J14" s="65">
        <v>4.457073652565452E-2</v>
      </c>
      <c r="K14" s="65">
        <v>1.324672457628681E-2</v>
      </c>
      <c r="L14" s="65">
        <v>0.17014399999999991</v>
      </c>
      <c r="M14" s="65">
        <v>0.1540159999999999</v>
      </c>
      <c r="N14" s="65">
        <v>3.6932768615835783E-2</v>
      </c>
      <c r="O14" s="65">
        <v>1.058629453586098E-2</v>
      </c>
      <c r="P14" s="65">
        <v>-4.339199999999991E-2</v>
      </c>
      <c r="Q14" s="65">
        <v>-0.31961600000000012</v>
      </c>
      <c r="R14" s="65">
        <v>-0.40940005857768291</v>
      </c>
      <c r="S14" s="65">
        <v>7.3826933621815735E-2</v>
      </c>
      <c r="T14" s="65">
        <v>-0.10831999999999981</v>
      </c>
      <c r="U14" s="65">
        <v>-0.34454400000000018</v>
      </c>
      <c r="V14" s="65">
        <v>-0.36482932205202839</v>
      </c>
      <c r="W14" s="65">
        <v>8.7073658198102546E-2</v>
      </c>
      <c r="X14" s="65">
        <v>-0.10831999999999981</v>
      </c>
      <c r="Y14" s="65">
        <v>-0.34454400000000018</v>
      </c>
      <c r="Z14" s="65">
        <v>-0.36482932205202839</v>
      </c>
      <c r="AA14" s="65">
        <v>8.7073658198102546E-2</v>
      </c>
      <c r="AB14" s="65">
        <v>6.1824000000000101E-2</v>
      </c>
      <c r="AC14" s="65">
        <v>-0.49856000000000011</v>
      </c>
      <c r="AD14" s="65">
        <v>-0.32789655343619262</v>
      </c>
      <c r="AE14" s="65">
        <v>7.648736366224157E-2</v>
      </c>
      <c r="AF14" s="65" t="s">
        <v>1381</v>
      </c>
      <c r="AG14" s="65" t="s">
        <v>1382</v>
      </c>
      <c r="AH14" s="65">
        <v>18.892684635500739</v>
      </c>
      <c r="AI14" s="65">
        <v>22.51414032044115</v>
      </c>
      <c r="AJ14" s="65">
        <v>10.09449165066202</v>
      </c>
      <c r="AK14" s="65">
        <v>9.5615488552265795</v>
      </c>
      <c r="AL14" s="65">
        <v>9.858681894574211</v>
      </c>
      <c r="AM14" s="65">
        <v>10.33329468531892</v>
      </c>
      <c r="AN14" s="58"/>
      <c r="AP14" s="58"/>
      <c r="AQ14" s="58"/>
      <c r="AS14" s="58"/>
    </row>
    <row r="15" spans="1:120" x14ac:dyDescent="0.3">
      <c r="A15" s="66">
        <v>13</v>
      </c>
      <c r="B15" s="65"/>
      <c r="C15" s="65">
        <v>50</v>
      </c>
      <c r="D15" s="65">
        <v>2.093958854675293E-2</v>
      </c>
      <c r="E15" s="65" t="b">
        <v>0</v>
      </c>
      <c r="F15" s="65">
        <v>6.9978831703559202E-3</v>
      </c>
      <c r="G15" s="65">
        <v>1.8569687462823439E-3</v>
      </c>
      <c r="H15" s="65">
        <v>7.4239999999999931E-3</v>
      </c>
      <c r="I15" s="65">
        <v>3.9743999999999988E-2</v>
      </c>
      <c r="J15" s="65">
        <v>1.490863623147151E-2</v>
      </c>
      <c r="K15" s="65">
        <v>7.6265661158872761E-2</v>
      </c>
      <c r="L15" s="65">
        <v>7.6159999999999978E-2</v>
      </c>
      <c r="M15" s="65">
        <v>2.3231999999999989E-2</v>
      </c>
      <c r="N15" s="65">
        <v>2.5647840968703841E-2</v>
      </c>
      <c r="O15" s="65">
        <v>4.7666038224295493E-2</v>
      </c>
      <c r="P15" s="65">
        <v>-5.1455999999999939E-2</v>
      </c>
      <c r="Q15" s="65">
        <v>-7.6160000000000116E-2</v>
      </c>
      <c r="R15" s="65">
        <v>-0.26462493642315571</v>
      </c>
      <c r="S15" s="65">
        <v>0.12603787316517201</v>
      </c>
      <c r="T15" s="65">
        <v>-5.8879999999999932E-2</v>
      </c>
      <c r="U15" s="65">
        <v>-0.1159040000000001</v>
      </c>
      <c r="V15" s="65">
        <v>-0.2497163001916842</v>
      </c>
      <c r="W15" s="65">
        <v>4.9772212006299187E-2</v>
      </c>
      <c r="X15" s="65">
        <v>-5.8879999999999932E-2</v>
      </c>
      <c r="Y15" s="65">
        <v>-0.1159040000000001</v>
      </c>
      <c r="Z15" s="65">
        <v>-0.2497163001916842</v>
      </c>
      <c r="AA15" s="65">
        <v>4.9772212006299187E-2</v>
      </c>
      <c r="AB15" s="65">
        <v>1.7280000000000049E-2</v>
      </c>
      <c r="AC15" s="65">
        <v>-9.2672000000000115E-2</v>
      </c>
      <c r="AD15" s="65">
        <v>-0.27536414116038799</v>
      </c>
      <c r="AE15" s="65">
        <v>9.7438250230594672E-2</v>
      </c>
      <c r="AF15" s="65" t="s">
        <v>1383</v>
      </c>
      <c r="AG15" s="65" t="s">
        <v>1384</v>
      </c>
      <c r="AH15" s="65">
        <v>10.111611372750341</v>
      </c>
      <c r="AI15" s="65">
        <v>7.6168210199164834</v>
      </c>
      <c r="AJ15" s="65">
        <v>1.7910682463038741</v>
      </c>
      <c r="AK15" s="65">
        <v>1.6808655440024489</v>
      </c>
      <c r="AL15" s="65">
        <v>1.1793841208275091</v>
      </c>
      <c r="AM15" s="65">
        <v>17.767805432133599</v>
      </c>
      <c r="AN15" s="58"/>
      <c r="AP15" s="58"/>
      <c r="AQ15" s="58"/>
      <c r="AS15" s="58"/>
    </row>
    <row r="16" spans="1:120" x14ac:dyDescent="0.3">
      <c r="A16" s="66">
        <v>14</v>
      </c>
      <c r="B16" s="65"/>
      <c r="C16" s="65">
        <v>50</v>
      </c>
      <c r="D16" s="65">
        <v>2.9894113540649411E-2</v>
      </c>
      <c r="E16" s="65" t="b">
        <v>0</v>
      </c>
      <c r="F16" s="65">
        <v>3.051107281103857E-2</v>
      </c>
      <c r="G16" s="65">
        <v>1.573985442919079E-3</v>
      </c>
      <c r="H16" s="65">
        <v>3.4240000000000048E-2</v>
      </c>
      <c r="I16" s="65">
        <v>1.3504000000000019E-2</v>
      </c>
      <c r="J16" s="65">
        <v>1.480708705043216E-2</v>
      </c>
      <c r="K16" s="65">
        <v>6.0081378412949242E-2</v>
      </c>
      <c r="L16" s="65">
        <v>0.12889600000000001</v>
      </c>
      <c r="M16" s="65">
        <v>5.5424000000000029E-2</v>
      </c>
      <c r="N16" s="65">
        <v>0.10404361690675</v>
      </c>
      <c r="O16" s="65">
        <v>3.3144524253638043E-2</v>
      </c>
      <c r="P16" s="65">
        <v>-0.2211199999999999</v>
      </c>
      <c r="Q16" s="65">
        <v>-0.1083520000000001</v>
      </c>
      <c r="R16" s="65">
        <v>-0.18132793486305551</v>
      </c>
      <c r="S16" s="65">
        <v>4.1569219381652991E-2</v>
      </c>
      <c r="T16" s="65">
        <v>-0.25535999999999992</v>
      </c>
      <c r="U16" s="65">
        <v>-9.4848000000000113E-2</v>
      </c>
      <c r="V16" s="65">
        <v>-0.19613502191348761</v>
      </c>
      <c r="W16" s="65">
        <v>-1.8512159031296251E-2</v>
      </c>
      <c r="X16" s="65">
        <v>-0.25535999999999992</v>
      </c>
      <c r="Y16" s="65">
        <v>-9.4848000000000113E-2</v>
      </c>
      <c r="Z16" s="65">
        <v>-0.19613502191348761</v>
      </c>
      <c r="AA16" s="65">
        <v>-1.8512159031296251E-2</v>
      </c>
      <c r="AB16" s="65">
        <v>-0.12646399999999991</v>
      </c>
      <c r="AC16" s="65">
        <v>-3.9424000000000077E-2</v>
      </c>
      <c r="AD16" s="65">
        <v>-0.30017863882023771</v>
      </c>
      <c r="AE16" s="65">
        <v>1.463236522234179E-2</v>
      </c>
      <c r="AF16" s="65" t="s">
        <v>1385</v>
      </c>
      <c r="AG16" s="65" t="s">
        <v>1386</v>
      </c>
      <c r="AH16" s="65">
        <v>23.04963353923301</v>
      </c>
      <c r="AI16" s="65">
        <v>10.243088510770249</v>
      </c>
      <c r="AJ16" s="65">
        <v>4.3434136744587102</v>
      </c>
      <c r="AK16" s="65">
        <v>4.0720333317393358</v>
      </c>
      <c r="AL16" s="65">
        <v>42.943326022976898</v>
      </c>
      <c r="AM16" s="65">
        <v>64.114127579697481</v>
      </c>
      <c r="AN16" s="58"/>
      <c r="AP16" s="58"/>
      <c r="AQ16" s="58"/>
      <c r="AS16" s="58"/>
    </row>
    <row r="17" spans="1:45" x14ac:dyDescent="0.3">
      <c r="A17" s="66">
        <v>15</v>
      </c>
      <c r="B17" s="65"/>
      <c r="C17" s="65">
        <v>50</v>
      </c>
      <c r="D17" s="65">
        <v>3.8869142532348633E-2</v>
      </c>
      <c r="E17" s="65" t="b">
        <v>0</v>
      </c>
      <c r="F17" s="65">
        <v>0.10943645451435741</v>
      </c>
      <c r="G17" s="65">
        <v>4.9903311244032598E-2</v>
      </c>
      <c r="H17" s="65">
        <v>0.17993600000000001</v>
      </c>
      <c r="I17" s="65">
        <v>0.128416</v>
      </c>
      <c r="J17" s="65">
        <v>3.2181952893393838E-2</v>
      </c>
      <c r="K17" s="65">
        <v>7.4547466757764469E-2</v>
      </c>
      <c r="L17" s="65">
        <v>0.239264</v>
      </c>
      <c r="M17" s="65">
        <v>9.2511999999999969E-2</v>
      </c>
      <c r="N17" s="65">
        <v>0.20887968468560411</v>
      </c>
      <c r="O17" s="65">
        <v>1.291417082123354E-2</v>
      </c>
      <c r="P17" s="65">
        <v>-0.15782399999999991</v>
      </c>
      <c r="Q17" s="65">
        <v>-0.20352000000000009</v>
      </c>
      <c r="R17" s="65">
        <v>-0.20151504549336241</v>
      </c>
      <c r="S17" s="65">
        <v>0.1147310454933623</v>
      </c>
      <c r="T17" s="65">
        <v>2.2112000000000031E-2</v>
      </c>
      <c r="U17" s="65">
        <v>-7.5104000000000073E-2</v>
      </c>
      <c r="V17" s="65">
        <v>-0.16933309259996851</v>
      </c>
      <c r="W17" s="65">
        <v>4.0183578735597872E-2</v>
      </c>
      <c r="X17" s="65">
        <v>2.2112000000000031E-2</v>
      </c>
      <c r="Y17" s="65">
        <v>-7.5104000000000073E-2</v>
      </c>
      <c r="Z17" s="65">
        <v>-0.16933309259996851</v>
      </c>
      <c r="AA17" s="65">
        <v>4.0183578735597872E-2</v>
      </c>
      <c r="AB17" s="65">
        <v>-0.21715200000000001</v>
      </c>
      <c r="AC17" s="65">
        <v>-0.16761599999999999</v>
      </c>
      <c r="AD17" s="65">
        <v>3.9546592085635608E-2</v>
      </c>
      <c r="AE17" s="65">
        <v>2.726940791436433E-2</v>
      </c>
      <c r="AF17" s="65" t="s">
        <v>1387</v>
      </c>
      <c r="AG17" s="65" t="s">
        <v>1388</v>
      </c>
      <c r="AH17" s="65">
        <v>29.08205811832131</v>
      </c>
      <c r="AI17" s="65">
        <v>25.369408671064949</v>
      </c>
      <c r="AJ17" s="65">
        <v>7.3638286157391164</v>
      </c>
      <c r="AK17" s="65">
        <v>6.8969576206677417</v>
      </c>
      <c r="AL17" s="65">
        <v>135.14148811895919</v>
      </c>
      <c r="AM17" s="65">
        <v>113.9878582522138</v>
      </c>
      <c r="AN17" s="58"/>
      <c r="AP17" s="58"/>
      <c r="AQ17" s="58"/>
      <c r="AS17" s="58"/>
    </row>
    <row r="18" spans="1:45" x14ac:dyDescent="0.3">
      <c r="A18" s="66">
        <v>16</v>
      </c>
      <c r="B18" s="65"/>
      <c r="C18" s="65">
        <v>50</v>
      </c>
      <c r="D18" s="65">
        <v>3.6890745162963867E-2</v>
      </c>
      <c r="E18" s="65" t="b">
        <v>0</v>
      </c>
      <c r="F18" s="65">
        <v>9.8172252896702478E-2</v>
      </c>
      <c r="G18" s="65">
        <v>1.3663451873239809E-3</v>
      </c>
      <c r="H18" s="65">
        <v>2.1888000000000019E-2</v>
      </c>
      <c r="I18" s="65">
        <v>7.7440000000000286E-3</v>
      </c>
      <c r="J18" s="65">
        <v>2.8762668640513519E-2</v>
      </c>
      <c r="K18" s="65">
        <v>2.6382597900889149E-2</v>
      </c>
      <c r="L18" s="65">
        <v>0.15014399999999989</v>
      </c>
      <c r="M18" s="65">
        <v>1.4911999999999981E-2</v>
      </c>
      <c r="N18" s="65">
        <v>0.27460273927385082</v>
      </c>
      <c r="O18" s="65">
        <v>5.3652005815253527E-2</v>
      </c>
      <c r="P18" s="65">
        <v>-0.15833599999999989</v>
      </c>
      <c r="Q18" s="65">
        <v>-0.37376000000000009</v>
      </c>
      <c r="R18" s="65">
        <v>-7.4601790582466881E-2</v>
      </c>
      <c r="S18" s="65">
        <v>0.20285779058246681</v>
      </c>
      <c r="T18" s="65">
        <v>-0.1364479999999999</v>
      </c>
      <c r="U18" s="65">
        <v>-0.38150400000000012</v>
      </c>
      <c r="V18" s="65">
        <v>-0.1033644592229804</v>
      </c>
      <c r="W18" s="65">
        <v>0.17647519268157769</v>
      </c>
      <c r="X18" s="65">
        <v>-0.1364479999999999</v>
      </c>
      <c r="Y18" s="65">
        <v>-0.38150400000000012</v>
      </c>
      <c r="Z18" s="65">
        <v>-0.1033644592229804</v>
      </c>
      <c r="AA18" s="65">
        <v>0.17647519268157769</v>
      </c>
      <c r="AB18" s="65">
        <v>-0.28659199999999979</v>
      </c>
      <c r="AC18" s="65">
        <v>-0.3964160000000001</v>
      </c>
      <c r="AD18" s="65">
        <v>-0.37796719849683119</v>
      </c>
      <c r="AE18" s="65">
        <v>0.23012719849683119</v>
      </c>
      <c r="AF18" s="65" t="s">
        <v>1389</v>
      </c>
      <c r="AG18" s="65" t="s">
        <v>1390</v>
      </c>
      <c r="AH18" s="65">
        <v>23.049985157078371</v>
      </c>
      <c r="AI18" s="65">
        <v>15.592276079391009</v>
      </c>
      <c r="AJ18" s="65">
        <v>0.95424402307721867</v>
      </c>
      <c r="AK18" s="65">
        <v>0.90499437115432491</v>
      </c>
      <c r="AL18" s="65">
        <v>1361.8942021173259</v>
      </c>
      <c r="AM18" s="65">
        <v>159.43254759129249</v>
      </c>
      <c r="AN18" s="58"/>
      <c r="AP18" s="58"/>
      <c r="AQ18" s="58"/>
      <c r="AS18" s="58"/>
    </row>
    <row r="19" spans="1:45" x14ac:dyDescent="0.3">
      <c r="A19" s="66">
        <v>17</v>
      </c>
      <c r="B19" s="65"/>
      <c r="C19" s="65">
        <v>50</v>
      </c>
      <c r="D19" s="65">
        <v>2.5934696197509769E-2</v>
      </c>
      <c r="E19" s="65" t="b">
        <v>0</v>
      </c>
      <c r="F19" s="65">
        <v>5.3346356757647477E-2</v>
      </c>
      <c r="G19" s="65">
        <v>3.936281647232482E-2</v>
      </c>
      <c r="H19" s="65">
        <v>6.8384000000000014E-2</v>
      </c>
      <c r="I19" s="65">
        <v>3.606400000000004E-2</v>
      </c>
      <c r="J19" s="65">
        <v>0.1827179053084968</v>
      </c>
      <c r="K19" s="65">
        <v>9.1452282639636062E-3</v>
      </c>
      <c r="L19" s="65">
        <v>0.13231999999999999</v>
      </c>
      <c r="M19" s="65">
        <v>2.6272000000000129E-2</v>
      </c>
      <c r="N19" s="65">
        <v>0.1874768155630116</v>
      </c>
      <c r="O19" s="65">
        <v>2.51078085065185E-2</v>
      </c>
      <c r="P19" s="65">
        <v>-5.8303999999999877E-2</v>
      </c>
      <c r="Q19" s="65">
        <v>-0.36115200000000008</v>
      </c>
      <c r="R19" s="65">
        <v>1.8236765655065629E-2</v>
      </c>
      <c r="S19" s="65">
        <v>-0.20186012931730721</v>
      </c>
      <c r="T19" s="65">
        <v>1.0080000000000139E-2</v>
      </c>
      <c r="U19" s="65">
        <v>-0.3250880000000001</v>
      </c>
      <c r="V19" s="65">
        <v>-0.1644811396534312</v>
      </c>
      <c r="W19" s="65">
        <v>-0.1927149010533436</v>
      </c>
      <c r="X19" s="65">
        <v>1.0080000000000139E-2</v>
      </c>
      <c r="Y19" s="65">
        <v>-0.3250880000000001</v>
      </c>
      <c r="Z19" s="65">
        <v>-0.1644811396534312</v>
      </c>
      <c r="AA19" s="65">
        <v>-0.1927149010533436</v>
      </c>
      <c r="AB19" s="65">
        <v>-0.12223999999999979</v>
      </c>
      <c r="AC19" s="65">
        <v>-0.35136000000000023</v>
      </c>
      <c r="AD19" s="65">
        <v>2.2995675909580422E-2</v>
      </c>
      <c r="AE19" s="65">
        <v>-0.1676070925468251</v>
      </c>
      <c r="AF19" s="65" t="s">
        <v>1391</v>
      </c>
      <c r="AG19" s="65" t="s">
        <v>1392</v>
      </c>
      <c r="AH19" s="65">
        <v>16.763660886719141</v>
      </c>
      <c r="AI19" s="65">
        <v>15.61248149605799</v>
      </c>
      <c r="AJ19" s="65">
        <v>1.7441563231998529</v>
      </c>
      <c r="AK19" s="65">
        <v>1.650947044241091</v>
      </c>
      <c r="AL19" s="65">
        <v>77.534646094019706</v>
      </c>
      <c r="AM19" s="65">
        <v>245.10349759140681</v>
      </c>
      <c r="AN19" s="58"/>
      <c r="AP19" s="58"/>
      <c r="AQ19" s="58"/>
      <c r="AS19" s="58"/>
    </row>
    <row r="20" spans="1:45" x14ac:dyDescent="0.3">
      <c r="A20" s="66">
        <v>18</v>
      </c>
      <c r="B20" s="65"/>
      <c r="C20" s="65">
        <v>50</v>
      </c>
      <c r="D20" s="65">
        <v>2.2855997085571289E-2</v>
      </c>
      <c r="E20" s="65" t="b">
        <v>0</v>
      </c>
      <c r="F20" s="65">
        <v>0.14846557440045979</v>
      </c>
      <c r="G20" s="65">
        <v>0.1087014443795811</v>
      </c>
      <c r="H20" s="65">
        <v>0.15382399999999999</v>
      </c>
      <c r="I20" s="65">
        <v>7.0112000000000146E-2</v>
      </c>
      <c r="J20" s="65">
        <v>0.28306170503899147</v>
      </c>
      <c r="K20" s="65">
        <v>8.7627914456524569E-2</v>
      </c>
      <c r="L20" s="65">
        <v>0.230624</v>
      </c>
      <c r="M20" s="65">
        <v>1.244799999999985E-2</v>
      </c>
      <c r="N20" s="65">
        <v>0.30842047973579811</v>
      </c>
      <c r="O20" s="65">
        <v>4.5726141319818343E-2</v>
      </c>
      <c r="P20" s="65">
        <v>3.1936000000000048E-2</v>
      </c>
      <c r="Q20" s="65">
        <v>-0.19577600000000001</v>
      </c>
      <c r="R20" s="65">
        <v>0.12982299843989981</v>
      </c>
      <c r="S20" s="65">
        <v>0.26737321906279238</v>
      </c>
      <c r="T20" s="65">
        <v>-0.1218879999999999</v>
      </c>
      <c r="U20" s="65">
        <v>-0.26588800000000012</v>
      </c>
      <c r="V20" s="65">
        <v>-0.15323870659909181</v>
      </c>
      <c r="W20" s="65">
        <v>0.355001133519317</v>
      </c>
      <c r="X20" s="65">
        <v>-0.1218879999999999</v>
      </c>
      <c r="Y20" s="65">
        <v>-0.26588800000000012</v>
      </c>
      <c r="Z20" s="65">
        <v>-0.15323870659909181</v>
      </c>
      <c r="AA20" s="65">
        <v>0.355001133519317</v>
      </c>
      <c r="AB20" s="65">
        <v>0.1087360000000001</v>
      </c>
      <c r="AC20" s="65">
        <v>-0.27833599999999997</v>
      </c>
      <c r="AD20" s="65">
        <v>0.15518177313670631</v>
      </c>
      <c r="AE20" s="65">
        <v>0.30927499219949872</v>
      </c>
      <c r="AF20" s="65" t="s">
        <v>1393</v>
      </c>
      <c r="AG20" s="65" t="s">
        <v>1394</v>
      </c>
      <c r="AH20" s="65">
        <v>32.085759073170273</v>
      </c>
      <c r="AI20" s="65">
        <v>24.50970212625727</v>
      </c>
      <c r="AJ20" s="65">
        <v>0.860210891143251</v>
      </c>
      <c r="AK20" s="65">
        <v>0.81246419537770753</v>
      </c>
      <c r="AL20" s="65">
        <v>1595.197641608429</v>
      </c>
      <c r="AM20" s="65">
        <v>101.8621543982581</v>
      </c>
      <c r="AN20" s="58"/>
      <c r="AP20" s="58"/>
      <c r="AQ20" s="58"/>
      <c r="AS20" s="58"/>
    </row>
    <row r="21" spans="1:45" x14ac:dyDescent="0.3">
      <c r="A21" s="66">
        <v>19</v>
      </c>
      <c r="B21" s="65"/>
      <c r="C21" s="65">
        <v>50</v>
      </c>
      <c r="D21" s="65">
        <v>2.0941019058227539E-2</v>
      </c>
      <c r="E21" s="65" t="b">
        <v>0</v>
      </c>
      <c r="F21" s="65">
        <v>4.8273025981882822E-3</v>
      </c>
      <c r="G21" s="65">
        <v>9.8819821205640832E-5</v>
      </c>
      <c r="H21" s="65">
        <v>2.463999999999938E-3</v>
      </c>
      <c r="I21" s="65">
        <v>5.9200000000000086E-3</v>
      </c>
      <c r="J21" s="65">
        <v>7.5961914934815217E-3</v>
      </c>
      <c r="K21" s="65">
        <v>7.4214913002711241E-2</v>
      </c>
      <c r="L21" s="65">
        <v>4.9119999999999969E-2</v>
      </c>
      <c r="M21" s="65">
        <v>1.7632000000000009E-2</v>
      </c>
      <c r="N21" s="65">
        <v>4.5865463850137671E-2</v>
      </c>
      <c r="O21" s="65">
        <v>8.9844939490212744E-2</v>
      </c>
      <c r="P21" s="65">
        <v>-0.16889599999999991</v>
      </c>
      <c r="Q21" s="65">
        <v>-0.1521280000000001</v>
      </c>
      <c r="R21" s="65">
        <v>1.8731660877895049E-4</v>
      </c>
      <c r="S21" s="65">
        <v>9.0122067619423762E-2</v>
      </c>
      <c r="T21" s="65">
        <v>-0.16643199999999991</v>
      </c>
      <c r="U21" s="65">
        <v>-0.15804800000000011</v>
      </c>
      <c r="V21" s="65">
        <v>-7.4088748847025709E-3</v>
      </c>
      <c r="W21" s="65">
        <v>0.164336980622135</v>
      </c>
      <c r="X21" s="65">
        <v>-0.16643199999999991</v>
      </c>
      <c r="Y21" s="65">
        <v>-0.15804800000000011</v>
      </c>
      <c r="Z21" s="65">
        <v>-7.4088748847025709E-3</v>
      </c>
      <c r="AA21" s="65">
        <v>0.164336980622135</v>
      </c>
      <c r="AB21" s="65">
        <v>-0.21555199999999991</v>
      </c>
      <c r="AC21" s="65">
        <v>-0.1404160000000001</v>
      </c>
      <c r="AD21" s="65">
        <v>3.84565889654351E-2</v>
      </c>
      <c r="AE21" s="65">
        <v>7.449204113192226E-2</v>
      </c>
      <c r="AF21" s="65" t="s">
        <v>1395</v>
      </c>
      <c r="AG21" s="65" t="s">
        <v>1396</v>
      </c>
      <c r="AH21" s="65">
        <v>6.4944541957335256</v>
      </c>
      <c r="AI21" s="65">
        <v>5.2133594154763196</v>
      </c>
      <c r="AJ21" s="65">
        <v>1.316560721570788</v>
      </c>
      <c r="AK21" s="65">
        <v>1.2379509578028249</v>
      </c>
      <c r="AL21" s="65">
        <v>3.535577190262265</v>
      </c>
      <c r="AM21" s="65">
        <v>102.9248856539091</v>
      </c>
      <c r="AN21" s="58"/>
      <c r="AP21" s="58"/>
      <c r="AQ21" s="58"/>
      <c r="AS21" s="58"/>
    </row>
    <row r="22" spans="1:45" x14ac:dyDescent="0.3">
      <c r="A22" s="66">
        <v>20</v>
      </c>
      <c r="B22" s="65"/>
      <c r="C22" s="65">
        <v>50</v>
      </c>
      <c r="D22" s="65">
        <v>3.4893989562988281E-2</v>
      </c>
      <c r="E22" s="65" t="b">
        <v>0</v>
      </c>
      <c r="F22" s="65">
        <v>7.5565004203394766E-3</v>
      </c>
      <c r="G22" s="65">
        <v>2.768383136940175E-3</v>
      </c>
      <c r="H22" s="65">
        <v>4.5887999999999943E-2</v>
      </c>
      <c r="I22" s="65">
        <v>1.0944000000000009E-2</v>
      </c>
      <c r="J22" s="65">
        <v>2.3300288773750861E-2</v>
      </c>
      <c r="K22" s="65">
        <v>0.12492936064832789</v>
      </c>
      <c r="L22" s="65">
        <v>6.1247999999999962E-2</v>
      </c>
      <c r="M22" s="65">
        <v>6.163200000000002E-2</v>
      </c>
      <c r="N22" s="65">
        <v>2.584471384921808E-3</v>
      </c>
      <c r="O22" s="65">
        <v>0.117613178037157</v>
      </c>
      <c r="P22" s="65">
        <v>0.13894400000000001</v>
      </c>
      <c r="Q22" s="65">
        <v>-0.32684800000000003</v>
      </c>
      <c r="R22" s="65">
        <v>3.8129973512498458E-2</v>
      </c>
      <c r="S22" s="65">
        <v>-1.5630026487501569E-2</v>
      </c>
      <c r="T22" s="65">
        <v>9.3056000000000097E-2</v>
      </c>
      <c r="U22" s="65">
        <v>-0.33779199999999998</v>
      </c>
      <c r="V22" s="65">
        <v>6.1430262286249329E-2</v>
      </c>
      <c r="W22" s="65">
        <v>-0.14055938713582949</v>
      </c>
      <c r="X22" s="65">
        <v>9.3056000000000097E-2</v>
      </c>
      <c r="Y22" s="65">
        <v>-0.33779199999999998</v>
      </c>
      <c r="Z22" s="65">
        <v>6.1430262286249329E-2</v>
      </c>
      <c r="AA22" s="65">
        <v>-0.14055938713582949</v>
      </c>
      <c r="AB22" s="65">
        <v>0.15430400000000011</v>
      </c>
      <c r="AC22" s="65">
        <v>-0.399424</v>
      </c>
      <c r="AD22" s="65">
        <v>5.8845790901327522E-2</v>
      </c>
      <c r="AE22" s="65">
        <v>-2.2946209098672489E-2</v>
      </c>
      <c r="AF22" s="65" t="s">
        <v>1397</v>
      </c>
      <c r="AG22" s="65" t="s">
        <v>1398</v>
      </c>
      <c r="AH22" s="65">
        <v>5.1142638275587426</v>
      </c>
      <c r="AI22" s="65">
        <v>10.557184221387869</v>
      </c>
      <c r="AJ22" s="65">
        <v>4.0574302216227727</v>
      </c>
      <c r="AK22" s="65">
        <v>3.8423148327563759</v>
      </c>
      <c r="AL22" s="65">
        <v>852.31813912869541</v>
      </c>
      <c r="AM22" s="65">
        <v>45.894154539433231</v>
      </c>
      <c r="AN22" s="58"/>
      <c r="AP22" s="58"/>
      <c r="AQ22" s="58"/>
      <c r="AS22" s="58"/>
    </row>
    <row r="23" spans="1:45" x14ac:dyDescent="0.3">
      <c r="A23" s="66">
        <v>21</v>
      </c>
      <c r="B23" s="65"/>
      <c r="C23" s="65">
        <v>50</v>
      </c>
      <c r="D23" s="65">
        <v>2.2939920425415039E-2</v>
      </c>
      <c r="E23" s="65" t="b">
        <v>0</v>
      </c>
      <c r="F23" s="65">
        <v>2.043228812388808E-2</v>
      </c>
      <c r="G23" s="65">
        <v>5.3803414517330159E-3</v>
      </c>
      <c r="H23" s="65">
        <v>2.3040000000000842E-3</v>
      </c>
      <c r="I23" s="65">
        <v>3.104000000000012E-2</v>
      </c>
      <c r="J23" s="65">
        <v>6.6419510956743782E-2</v>
      </c>
      <c r="K23" s="65">
        <v>5.509307208715087E-2</v>
      </c>
      <c r="L23" s="65">
        <v>0.1065599999999999</v>
      </c>
      <c r="M23" s="65">
        <v>6.3104000000000104E-2</v>
      </c>
      <c r="N23" s="65">
        <v>7.1380247322967966E-2</v>
      </c>
      <c r="O23" s="65">
        <v>6.1411593433162097E-2</v>
      </c>
      <c r="P23" s="65">
        <v>0.25894400000000012</v>
      </c>
      <c r="Q23" s="65">
        <v>-0.348416</v>
      </c>
      <c r="R23" s="65">
        <v>0.19595660641119569</v>
      </c>
      <c r="S23" s="65">
        <v>7.781757868245455E-2</v>
      </c>
      <c r="T23" s="65">
        <v>0.25663999999999998</v>
      </c>
      <c r="U23" s="65">
        <v>-0.31737599999999988</v>
      </c>
      <c r="V23" s="65">
        <v>0.12953709545445191</v>
      </c>
      <c r="W23" s="65">
        <v>2.272450659530368E-2</v>
      </c>
      <c r="X23" s="65">
        <v>0.25663999999999998</v>
      </c>
      <c r="Y23" s="65">
        <v>-0.31737599999999988</v>
      </c>
      <c r="Z23" s="65">
        <v>0.12953709545445191</v>
      </c>
      <c r="AA23" s="65">
        <v>2.272450659530368E-2</v>
      </c>
      <c r="AB23" s="65">
        <v>0.15007999999999999</v>
      </c>
      <c r="AC23" s="65">
        <v>-0.38047999999999998</v>
      </c>
      <c r="AD23" s="65">
        <v>0.2009173427774199</v>
      </c>
      <c r="AE23" s="65">
        <v>8.4136100028465777E-2</v>
      </c>
      <c r="AF23" s="65" t="s">
        <v>1399</v>
      </c>
      <c r="AG23" s="65" t="s">
        <v>1400</v>
      </c>
      <c r="AH23" s="65">
        <v>11.32231025085386</v>
      </c>
      <c r="AI23" s="65">
        <v>16.246209448221439</v>
      </c>
      <c r="AJ23" s="65">
        <v>4.2109337132849696</v>
      </c>
      <c r="AK23" s="65">
        <v>3.984801742008246</v>
      </c>
      <c r="AL23" s="65">
        <v>71.884543175827915</v>
      </c>
      <c r="AM23" s="65">
        <v>35.222153299882478</v>
      </c>
      <c r="AN23" s="58"/>
      <c r="AP23" s="58"/>
      <c r="AQ23" s="58"/>
      <c r="AS23" s="58"/>
    </row>
    <row r="24" spans="1:45" x14ac:dyDescent="0.3">
      <c r="A24" s="66">
        <v>22</v>
      </c>
      <c r="B24" s="65"/>
      <c r="C24" s="65">
        <v>50</v>
      </c>
      <c r="D24" s="65">
        <v>2.196812629699707E-2</v>
      </c>
      <c r="E24" s="65" t="b">
        <v>0</v>
      </c>
      <c r="F24" s="65">
        <v>1.399709857174416E-2</v>
      </c>
      <c r="G24" s="65">
        <v>2.8387176331283841E-3</v>
      </c>
      <c r="H24" s="65">
        <v>3.8368000000000013E-2</v>
      </c>
      <c r="I24" s="65">
        <v>3.6895999999999957E-2</v>
      </c>
      <c r="J24" s="65">
        <v>2.3020410787787798E-3</v>
      </c>
      <c r="K24" s="65">
        <v>0.1074702885080336</v>
      </c>
      <c r="L24" s="65">
        <v>8.6368E-2</v>
      </c>
      <c r="M24" s="65">
        <v>8.0671999999999966E-2</v>
      </c>
      <c r="N24" s="65">
        <v>5.4493636090981457E-3</v>
      </c>
      <c r="O24" s="65">
        <v>0.1054749659777143</v>
      </c>
      <c r="P24" s="65">
        <v>-0.29215999999999992</v>
      </c>
      <c r="Q24" s="65">
        <v>4.6655999999999871E-2</v>
      </c>
      <c r="R24" s="65">
        <v>0.11486467122927969</v>
      </c>
      <c r="S24" s="65">
        <v>-0.24542467122927961</v>
      </c>
      <c r="T24" s="65">
        <v>-0.25379199999999991</v>
      </c>
      <c r="U24" s="65">
        <v>8.3551999999999835E-2</v>
      </c>
      <c r="V24" s="65">
        <v>0.1125626301505009</v>
      </c>
      <c r="W24" s="65">
        <v>-0.35289495973731327</v>
      </c>
      <c r="X24" s="65">
        <v>-0.25379199999999991</v>
      </c>
      <c r="Y24" s="65">
        <v>8.3551999999999835E-2</v>
      </c>
      <c r="Z24" s="65">
        <v>0.1125626301505009</v>
      </c>
      <c r="AA24" s="65">
        <v>-0.35289495973731327</v>
      </c>
      <c r="AB24" s="65">
        <v>-0.34015999999999991</v>
      </c>
      <c r="AC24" s="65">
        <v>2.8799999999998692E-3</v>
      </c>
      <c r="AD24" s="65">
        <v>0.118011993759599</v>
      </c>
      <c r="AE24" s="65">
        <v>-0.247419993759599</v>
      </c>
      <c r="AF24" s="65" t="s">
        <v>1401</v>
      </c>
      <c r="AG24" s="65" t="s">
        <v>1402</v>
      </c>
      <c r="AH24" s="65">
        <v>15.990308482722931</v>
      </c>
      <c r="AI24" s="65">
        <v>5.7225561283482378</v>
      </c>
      <c r="AJ24" s="65">
        <v>7.3495394981036224</v>
      </c>
      <c r="AK24" s="65">
        <v>6.8210659132529443</v>
      </c>
      <c r="AL24" s="65">
        <v>97.742981931802376</v>
      </c>
      <c r="AM24" s="65">
        <v>16.06202187319596</v>
      </c>
      <c r="AN24" s="58"/>
      <c r="AP24" s="58"/>
      <c r="AQ24" s="58"/>
      <c r="AS24" s="58"/>
    </row>
    <row r="25" spans="1:45" x14ac:dyDescent="0.3">
      <c r="A25" s="66">
        <v>23</v>
      </c>
      <c r="B25" s="65"/>
      <c r="C25" s="65">
        <v>50</v>
      </c>
      <c r="D25" s="65">
        <v>2.396297454833984E-2</v>
      </c>
      <c r="E25" s="65" t="b">
        <v>0</v>
      </c>
      <c r="F25" s="65">
        <v>6.6466618874353622E-2</v>
      </c>
      <c r="G25" s="65">
        <v>5.8635366593084139E-2</v>
      </c>
      <c r="H25" s="65">
        <v>9.3920000000000031E-2</v>
      </c>
      <c r="I25" s="65">
        <v>0.126112</v>
      </c>
      <c r="J25" s="65">
        <v>0.18414712500901051</v>
      </c>
      <c r="K25" s="65">
        <v>0.20457598498357521</v>
      </c>
      <c r="L25" s="65">
        <v>8.9504000000000028E-2</v>
      </c>
      <c r="M25" s="65">
        <v>0.133216</v>
      </c>
      <c r="N25" s="65">
        <v>0.2017650866784281</v>
      </c>
      <c r="O25" s="65">
        <v>0.13507225017745131</v>
      </c>
      <c r="P25" s="65">
        <v>-1.452799999999988E-2</v>
      </c>
      <c r="Q25" s="65">
        <v>-0.2016640000000002</v>
      </c>
      <c r="R25" s="65">
        <v>0.40166491865853449</v>
      </c>
      <c r="S25" s="65">
        <v>-0.23943870363832151</v>
      </c>
      <c r="T25" s="65">
        <v>-0.10844799999999991</v>
      </c>
      <c r="U25" s="65">
        <v>-0.32777600000000018</v>
      </c>
      <c r="V25" s="65">
        <v>0.217517793649524</v>
      </c>
      <c r="W25" s="65">
        <v>-3.4862718654746362E-2</v>
      </c>
      <c r="X25" s="65">
        <v>-0.10844799999999991</v>
      </c>
      <c r="Y25" s="65">
        <v>-0.32777600000000018</v>
      </c>
      <c r="Z25" s="65">
        <v>0.217517793649524</v>
      </c>
      <c r="AA25" s="65">
        <v>-3.4862718654746362E-2</v>
      </c>
      <c r="AB25" s="65">
        <v>-1.8943999999999871E-2</v>
      </c>
      <c r="AC25" s="65">
        <v>-0.19456000000000021</v>
      </c>
      <c r="AD25" s="65">
        <v>0.41928288032795208</v>
      </c>
      <c r="AE25" s="65">
        <v>-0.16993496883219761</v>
      </c>
      <c r="AF25" s="65" t="s">
        <v>1403</v>
      </c>
      <c r="AG25" s="65" t="s">
        <v>1404</v>
      </c>
      <c r="AH25" s="65">
        <v>17.180062044155289</v>
      </c>
      <c r="AI25" s="65">
        <v>6.2047818716622416</v>
      </c>
      <c r="AJ25" s="65">
        <v>8.8282443232974259</v>
      </c>
      <c r="AK25" s="65">
        <v>8.3572506059673852</v>
      </c>
      <c r="AL25" s="65">
        <v>68.074544360896894</v>
      </c>
      <c r="AM25" s="65">
        <v>113.8996242153913</v>
      </c>
      <c r="AN25" s="58"/>
      <c r="AP25" s="58"/>
      <c r="AQ25" s="58"/>
      <c r="AS25" s="58"/>
    </row>
    <row r="26" spans="1:45" x14ac:dyDescent="0.3">
      <c r="A26" s="66">
        <v>24</v>
      </c>
      <c r="B26" s="65"/>
      <c r="C26" s="65">
        <v>50</v>
      </c>
      <c r="D26" s="65">
        <v>2.6955366134643551E-2</v>
      </c>
      <c r="E26" s="65" t="b">
        <v>0</v>
      </c>
      <c r="F26" s="65">
        <v>7.0589746251714658E-2</v>
      </c>
      <c r="G26" s="65">
        <v>1.9361594055570249E-2</v>
      </c>
      <c r="H26" s="65">
        <v>1.049600000000009E-2</v>
      </c>
      <c r="I26" s="65">
        <v>5.1584000000000067E-2</v>
      </c>
      <c r="J26" s="65">
        <v>0.12880418853271131</v>
      </c>
      <c r="K26" s="65">
        <v>3.5804954294063822E-2</v>
      </c>
      <c r="L26" s="65">
        <v>9.6639999999999948E-2</v>
      </c>
      <c r="M26" s="65">
        <v>1.164799999999999E-2</v>
      </c>
      <c r="N26" s="65">
        <v>0.24721403833058239</v>
      </c>
      <c r="O26" s="65">
        <v>4.9107104496192773E-2</v>
      </c>
      <c r="P26" s="65">
        <v>6.5600000000000019E-2</v>
      </c>
      <c r="Q26" s="65">
        <v>-0.62982399999999994</v>
      </c>
      <c r="R26" s="65">
        <v>0.1040898557194114</v>
      </c>
      <c r="S26" s="65">
        <v>-3.4918144280588558E-2</v>
      </c>
      <c r="T26" s="65">
        <v>7.6096000000000108E-2</v>
      </c>
      <c r="U26" s="65">
        <v>-0.68140800000000001</v>
      </c>
      <c r="V26" s="65">
        <v>-2.4714332813299929E-2</v>
      </c>
      <c r="W26" s="65">
        <v>8.8681001347526032E-4</v>
      </c>
      <c r="X26" s="65">
        <v>7.6096000000000108E-2</v>
      </c>
      <c r="Y26" s="65">
        <v>-0.68140800000000001</v>
      </c>
      <c r="Z26" s="65">
        <v>-2.4714332813299929E-2</v>
      </c>
      <c r="AA26" s="65">
        <v>8.8681001347526032E-4</v>
      </c>
      <c r="AB26" s="65">
        <v>0.17273600000000011</v>
      </c>
      <c r="AC26" s="65">
        <v>-0.66976000000000002</v>
      </c>
      <c r="AD26" s="65">
        <v>0.22249970551728249</v>
      </c>
      <c r="AE26" s="65">
        <v>-4.8220294482717523E-2</v>
      </c>
      <c r="AF26" s="65" t="s">
        <v>1405</v>
      </c>
      <c r="AG26" s="65" t="s">
        <v>1406</v>
      </c>
      <c r="AH26" s="65">
        <v>12.319930934334691</v>
      </c>
      <c r="AI26" s="65">
        <v>14.32489224115329</v>
      </c>
      <c r="AJ26" s="65">
        <v>0.62536004558323977</v>
      </c>
      <c r="AK26" s="65">
        <v>0.59805435528817352</v>
      </c>
      <c r="AL26" s="65">
        <v>920.3943483665372</v>
      </c>
      <c r="AM26" s="65">
        <v>1077.4600957232101</v>
      </c>
      <c r="AN26" s="58"/>
      <c r="AP26" s="58"/>
      <c r="AQ26" s="58"/>
      <c r="AS26" s="58"/>
    </row>
    <row r="27" spans="1:45" x14ac:dyDescent="0.3">
      <c r="A27" s="66">
        <v>25</v>
      </c>
      <c r="B27" s="65"/>
      <c r="C27" s="65">
        <v>50</v>
      </c>
      <c r="D27" s="65">
        <v>2.9917001724243161E-2</v>
      </c>
      <c r="E27" s="65" t="b">
        <v>0</v>
      </c>
      <c r="F27" s="65">
        <v>5.3526520810368754E-3</v>
      </c>
      <c r="G27" s="65">
        <v>5.9544454454004607E-4</v>
      </c>
      <c r="H27" s="65">
        <v>2.2527999999999989E-2</v>
      </c>
      <c r="I27" s="65">
        <v>5.5680000000000451E-3</v>
      </c>
      <c r="J27" s="65">
        <v>7.5452724629430021E-3</v>
      </c>
      <c r="K27" s="65">
        <v>6.7065007269066917E-2</v>
      </c>
      <c r="L27" s="65">
        <v>1.2224E-2</v>
      </c>
      <c r="M27" s="65">
        <v>5.4527999999999993E-2</v>
      </c>
      <c r="N27" s="65">
        <v>4.7222061804170247E-2</v>
      </c>
      <c r="O27" s="65">
        <v>2.3500465357094519E-2</v>
      </c>
      <c r="P27" s="65">
        <v>6.4896000000000093E-2</v>
      </c>
      <c r="Q27" s="65">
        <v>-0.23577600000000001</v>
      </c>
      <c r="R27" s="65">
        <v>4.028451230427036E-2</v>
      </c>
      <c r="S27" s="65">
        <v>-0.17425816764788959</v>
      </c>
      <c r="T27" s="65">
        <v>8.7424000000000085E-2</v>
      </c>
      <c r="U27" s="65">
        <v>-0.24134400000000009</v>
      </c>
      <c r="V27" s="65">
        <v>3.2739239841327358E-2</v>
      </c>
      <c r="W27" s="65">
        <v>-0.24132317491695651</v>
      </c>
      <c r="X27" s="65">
        <v>8.7424000000000085E-2</v>
      </c>
      <c r="Y27" s="65">
        <v>-0.24134400000000009</v>
      </c>
      <c r="Z27" s="65">
        <v>3.2739239841327358E-2</v>
      </c>
      <c r="AA27" s="65">
        <v>-0.24132317491695651</v>
      </c>
      <c r="AB27" s="65">
        <v>9.9648000000000084E-2</v>
      </c>
      <c r="AC27" s="65">
        <v>-0.29587200000000008</v>
      </c>
      <c r="AD27" s="65">
        <v>7.9961301645497612E-2</v>
      </c>
      <c r="AE27" s="65">
        <v>-0.21782270955986199</v>
      </c>
      <c r="AF27" s="65" t="s">
        <v>1407</v>
      </c>
      <c r="AG27" s="65" t="s">
        <v>1408</v>
      </c>
      <c r="AH27" s="65">
        <v>9.9865488033576685E-2</v>
      </c>
      <c r="AI27" s="65">
        <v>3.3837502806168578</v>
      </c>
      <c r="AJ27" s="65">
        <v>3.8331354414863452</v>
      </c>
      <c r="AK27" s="65">
        <v>3.6169103570013008</v>
      </c>
      <c r="AL27" s="65">
        <v>70.013714987844025</v>
      </c>
      <c r="AM27" s="65">
        <v>24.06891938800937</v>
      </c>
      <c r="AN27" s="58"/>
      <c r="AP27" s="58"/>
      <c r="AQ27" s="58"/>
      <c r="AS27" s="58"/>
    </row>
    <row r="28" spans="1:45" x14ac:dyDescent="0.3">
      <c r="A28" s="66">
        <v>26</v>
      </c>
      <c r="B28" s="65"/>
      <c r="C28" s="65">
        <v>50</v>
      </c>
      <c r="D28" s="65">
        <v>4.1891574859619141E-2</v>
      </c>
      <c r="E28" s="65" t="b">
        <v>0</v>
      </c>
      <c r="F28" s="65">
        <v>5.7126837223562148E-2</v>
      </c>
      <c r="G28" s="65">
        <v>1.610361464153312E-3</v>
      </c>
      <c r="H28" s="65">
        <v>1.5679999999999961E-2</v>
      </c>
      <c r="I28" s="65">
        <v>2.4511999999999982E-2</v>
      </c>
      <c r="J28" s="65">
        <v>2.763441550229195E-2</v>
      </c>
      <c r="K28" s="65">
        <v>0.1190542443090543</v>
      </c>
      <c r="L28" s="65">
        <v>0.148672</v>
      </c>
      <c r="M28" s="65">
        <v>2.7583999999999938E-2</v>
      </c>
      <c r="N28" s="65">
        <v>0.185101584497708</v>
      </c>
      <c r="O28" s="65">
        <v>0.1190542443090543</v>
      </c>
      <c r="P28" s="65">
        <v>1.9264000000000021E-2</v>
      </c>
      <c r="Q28" s="65">
        <v>-0.46457599999999999</v>
      </c>
      <c r="R28" s="65">
        <v>0.47539199999999998</v>
      </c>
      <c r="S28" s="65">
        <v>2.7792624318569692E-17</v>
      </c>
      <c r="T28" s="65">
        <v>3.5840000000000581E-3</v>
      </c>
      <c r="U28" s="65">
        <v>-0.44006400000000001</v>
      </c>
      <c r="V28" s="65">
        <v>0.44775758449770803</v>
      </c>
      <c r="W28" s="65">
        <v>-0.1190542443090543</v>
      </c>
      <c r="X28" s="65">
        <v>3.5840000000000581E-3</v>
      </c>
      <c r="Y28" s="65">
        <v>-0.44006400000000001</v>
      </c>
      <c r="Z28" s="65">
        <v>0.44775758449770803</v>
      </c>
      <c r="AA28" s="65">
        <v>-0.1190542443090543</v>
      </c>
      <c r="AB28" s="65">
        <v>-0.14508799999999999</v>
      </c>
      <c r="AC28" s="65">
        <v>-0.46764800000000001</v>
      </c>
      <c r="AD28" s="65">
        <v>0.262656</v>
      </c>
      <c r="AE28" s="65">
        <v>-1.8199231152768981E-17</v>
      </c>
      <c r="AF28" s="65" t="s">
        <v>1409</v>
      </c>
      <c r="AG28" s="65" t="s">
        <v>1410</v>
      </c>
      <c r="AH28" s="65">
        <v>19.589325300602951</v>
      </c>
      <c r="AI28" s="65">
        <v>18.075116294988138</v>
      </c>
      <c r="AJ28" s="65">
        <v>1.70138959299726</v>
      </c>
      <c r="AK28" s="65">
        <v>1.6165925264588701</v>
      </c>
      <c r="AL28" s="65">
        <v>32.71209907391691</v>
      </c>
      <c r="AM28" s="65">
        <v>48.006271519430669</v>
      </c>
      <c r="AN28" s="58"/>
      <c r="AP28" s="58"/>
      <c r="AQ28" s="58"/>
      <c r="AS28" s="58"/>
    </row>
    <row r="29" spans="1:45" x14ac:dyDescent="0.3">
      <c r="A29" s="66">
        <v>27</v>
      </c>
      <c r="B29" s="65"/>
      <c r="C29" s="65">
        <v>50</v>
      </c>
      <c r="D29" s="65">
        <v>2.096104621887207E-2</v>
      </c>
      <c r="E29" s="65" t="b">
        <v>0</v>
      </c>
      <c r="F29" s="65">
        <v>2.6888811018173881E-2</v>
      </c>
      <c r="G29" s="65">
        <v>1.1707849106416841E-4</v>
      </c>
      <c r="H29" s="65">
        <v>8.4479999999999555E-3</v>
      </c>
      <c r="I29" s="65">
        <v>3.008000000000038E-3</v>
      </c>
      <c r="J29" s="65">
        <v>6.0548924898935208E-3</v>
      </c>
      <c r="K29" s="65">
        <v>0.17492327515799611</v>
      </c>
      <c r="L29" s="65">
        <v>2.6880000000000012E-2</v>
      </c>
      <c r="M29" s="65">
        <v>0.111808</v>
      </c>
      <c r="N29" s="65">
        <v>0.1168984506063869</v>
      </c>
      <c r="O29" s="65">
        <v>0.1343517170415027</v>
      </c>
      <c r="P29" s="65">
        <v>-0.15743999999999991</v>
      </c>
      <c r="Q29" s="65">
        <v>-0.14310400000000009</v>
      </c>
      <c r="R29" s="65">
        <v>-0.1993417731367062</v>
      </c>
      <c r="S29" s="65">
        <v>4.1901773136706212E-2</v>
      </c>
      <c r="T29" s="65">
        <v>-0.1658879999999999</v>
      </c>
      <c r="U29" s="65">
        <v>-0.14009600000000011</v>
      </c>
      <c r="V29" s="65">
        <v>-0.19328688064681271</v>
      </c>
      <c r="W29" s="65">
        <v>0.21682504829470231</v>
      </c>
      <c r="X29" s="65">
        <v>-0.1658879999999999</v>
      </c>
      <c r="Y29" s="65">
        <v>-0.14009600000000011</v>
      </c>
      <c r="Z29" s="65">
        <v>-0.19328688064681271</v>
      </c>
      <c r="AA29" s="65">
        <v>0.21682504829470231</v>
      </c>
      <c r="AB29" s="65">
        <v>-0.19276799999999991</v>
      </c>
      <c r="AC29" s="65">
        <v>-2.828800000000015E-2</v>
      </c>
      <c r="AD29" s="65">
        <v>-0.31018533125319958</v>
      </c>
      <c r="AE29" s="65">
        <v>8.2473331253199569E-2</v>
      </c>
      <c r="AF29" s="65" t="s">
        <v>1411</v>
      </c>
      <c r="AG29" s="65" t="s">
        <v>1412</v>
      </c>
      <c r="AH29" s="65">
        <v>1.1261805304351769E-2</v>
      </c>
      <c r="AI29" s="65">
        <v>5.2396121345350064</v>
      </c>
      <c r="AJ29" s="65">
        <v>8.4620012780422318</v>
      </c>
      <c r="AK29" s="65">
        <v>7.9502989408741263</v>
      </c>
      <c r="AL29" s="65">
        <v>204.76719391125221</v>
      </c>
      <c r="AM29" s="65">
        <v>17.495841082430999</v>
      </c>
      <c r="AN29" s="58"/>
      <c r="AP29" s="58"/>
      <c r="AQ29" s="58"/>
      <c r="AS29" s="58"/>
    </row>
    <row r="30" spans="1:45" x14ac:dyDescent="0.3">
      <c r="A30" s="66">
        <v>28</v>
      </c>
      <c r="B30" s="65"/>
      <c r="C30" s="65">
        <v>50</v>
      </c>
      <c r="D30" s="65">
        <v>2.7990818023681641E-2</v>
      </c>
      <c r="E30" s="65" t="b">
        <v>0</v>
      </c>
      <c r="F30" s="65">
        <v>2.4250094294062701E-2</v>
      </c>
      <c r="G30" s="65">
        <v>1.8525152315626481E-3</v>
      </c>
      <c r="H30" s="65">
        <v>1.2448000000000001E-2</v>
      </c>
      <c r="I30" s="65">
        <v>4.1183999999999998E-2</v>
      </c>
      <c r="J30" s="65">
        <v>1.200279785153371E-3</v>
      </c>
      <c r="K30" s="65">
        <v>0.162119955588447</v>
      </c>
      <c r="L30" s="65">
        <v>0.112736</v>
      </c>
      <c r="M30" s="65">
        <v>0.10723199999999999</v>
      </c>
      <c r="N30" s="65">
        <v>6.479720214846621E-3</v>
      </c>
      <c r="O30" s="65">
        <v>0.16211995558844691</v>
      </c>
      <c r="P30" s="65">
        <v>-0.1159039999999999</v>
      </c>
      <c r="Q30" s="65">
        <v>-0.39788800000000007</v>
      </c>
      <c r="R30" s="65">
        <v>-0.1085782090986725</v>
      </c>
      <c r="S30" s="65">
        <v>2.2946209098672451E-2</v>
      </c>
      <c r="T30" s="65">
        <v>-0.12835199999999991</v>
      </c>
      <c r="U30" s="65">
        <v>-0.35670400000000008</v>
      </c>
      <c r="V30" s="65">
        <v>-0.1073779293135191</v>
      </c>
      <c r="W30" s="65">
        <v>-0.13917374648977451</v>
      </c>
      <c r="X30" s="65">
        <v>-0.12835199999999991</v>
      </c>
      <c r="Y30" s="65">
        <v>-0.35670400000000008</v>
      </c>
      <c r="Z30" s="65">
        <v>-0.1073779293135191</v>
      </c>
      <c r="AA30" s="65">
        <v>-0.13917374648977451</v>
      </c>
      <c r="AB30" s="65">
        <v>-0.24108799999999991</v>
      </c>
      <c r="AC30" s="65">
        <v>-0.46393600000000013</v>
      </c>
      <c r="AD30" s="65">
        <v>-0.1008982090986725</v>
      </c>
      <c r="AE30" s="65">
        <v>2.294620909867243E-2</v>
      </c>
      <c r="AF30" s="65" t="s">
        <v>1413</v>
      </c>
      <c r="AG30" s="65" t="s">
        <v>1414</v>
      </c>
      <c r="AH30" s="65">
        <v>20.349354209946451</v>
      </c>
      <c r="AI30" s="65">
        <v>9.2647095725738904</v>
      </c>
      <c r="AJ30" s="65">
        <v>6.9726113951432662</v>
      </c>
      <c r="AK30" s="65">
        <v>6.6072477105936844</v>
      </c>
      <c r="AL30" s="65">
        <v>48.517173671139631</v>
      </c>
      <c r="AM30" s="65">
        <v>178.0681899117306</v>
      </c>
      <c r="AN30" s="58"/>
      <c r="AP30" s="58"/>
      <c r="AQ30" s="58"/>
      <c r="AS30" s="58"/>
    </row>
    <row r="31" spans="1:45" x14ac:dyDescent="0.3">
      <c r="A31" s="66">
        <v>29</v>
      </c>
      <c r="B31" s="65"/>
      <c r="C31" s="65">
        <v>50</v>
      </c>
      <c r="D31" s="65">
        <v>3.0913114547729489E-2</v>
      </c>
      <c r="E31" s="65" t="b">
        <v>0</v>
      </c>
      <c r="F31" s="65">
        <v>7.6078707612280702E-3</v>
      </c>
      <c r="G31" s="65">
        <v>4.8912441655270754E-4</v>
      </c>
      <c r="H31" s="65">
        <v>1.0911999999999981E-2</v>
      </c>
      <c r="I31" s="65">
        <v>6.6879999999998607E-3</v>
      </c>
      <c r="J31" s="65">
        <v>1.8036721668660018E-2</v>
      </c>
      <c r="K31" s="65">
        <v>6.3739469718534468E-3</v>
      </c>
      <c r="L31" s="65">
        <v>4.720000000000002E-2</v>
      </c>
      <c r="M31" s="65">
        <v>7.1072000000000135E-2</v>
      </c>
      <c r="N31" s="65">
        <v>1.813288662149656E-2</v>
      </c>
      <c r="O31" s="65">
        <v>3.663633868169687E-2</v>
      </c>
      <c r="P31" s="65">
        <v>0.334976</v>
      </c>
      <c r="Q31" s="65">
        <v>-0.35276799999999991</v>
      </c>
      <c r="R31" s="65">
        <v>-0.18234855375505321</v>
      </c>
      <c r="S31" s="65">
        <v>-3.3255375505324619E-4</v>
      </c>
      <c r="T31" s="65">
        <v>0.32406400000000002</v>
      </c>
      <c r="U31" s="65">
        <v>-0.34608</v>
      </c>
      <c r="V31" s="65">
        <v>-0.16431183208639319</v>
      </c>
      <c r="W31" s="65">
        <v>6.041393216800201E-3</v>
      </c>
      <c r="X31" s="65">
        <v>0.32406400000000002</v>
      </c>
      <c r="Y31" s="65">
        <v>-0.34608</v>
      </c>
      <c r="Z31" s="65">
        <v>-0.16431183208639319</v>
      </c>
      <c r="AA31" s="65">
        <v>6.041393216800201E-3</v>
      </c>
      <c r="AB31" s="65">
        <v>0.37126399999999998</v>
      </c>
      <c r="AC31" s="65">
        <v>-0.27500799999999992</v>
      </c>
      <c r="AD31" s="65">
        <v>-0.1461789454648966</v>
      </c>
      <c r="AE31" s="65">
        <v>-3.0594945464896672E-2</v>
      </c>
      <c r="AF31" s="65" t="s">
        <v>1415</v>
      </c>
      <c r="AG31" s="65" t="s">
        <v>1416</v>
      </c>
      <c r="AH31" s="65">
        <v>5.6632332961342211</v>
      </c>
      <c r="AI31" s="65">
        <v>6.1617379846257139</v>
      </c>
      <c r="AJ31" s="65">
        <v>4.6535046892352563</v>
      </c>
      <c r="AK31" s="65">
        <v>4.4080550690186193</v>
      </c>
      <c r="AL31" s="65">
        <v>0.28866252503979101</v>
      </c>
      <c r="AM31" s="65">
        <v>21.408189273073791</v>
      </c>
      <c r="AN31" s="58"/>
      <c r="AP31" s="58"/>
      <c r="AQ31" s="58"/>
      <c r="AS31" s="58"/>
    </row>
    <row r="32" spans="1:45" x14ac:dyDescent="0.3">
      <c r="A32" s="66">
        <v>30</v>
      </c>
      <c r="B32" s="65"/>
      <c r="C32" s="65">
        <v>50</v>
      </c>
      <c r="D32" s="65">
        <v>3.2884597778320313E-2</v>
      </c>
      <c r="E32" s="65" t="b">
        <v>0</v>
      </c>
      <c r="F32" s="65">
        <v>6.1307713298003374E-3</v>
      </c>
      <c r="G32" s="65">
        <v>9.0718732555312553E-4</v>
      </c>
      <c r="H32" s="65">
        <v>1.8688000000000041E-2</v>
      </c>
      <c r="I32" s="65">
        <v>1.785599999999998E-2</v>
      </c>
      <c r="J32" s="65">
        <v>1.5463157683769661E-2</v>
      </c>
      <c r="K32" s="65">
        <v>1.795790277287412E-2</v>
      </c>
      <c r="L32" s="65">
        <v>5.3632000000000013E-2</v>
      </c>
      <c r="M32" s="65">
        <v>5.7023999999999957E-2</v>
      </c>
      <c r="N32" s="65">
        <v>1.625832033249799E-3</v>
      </c>
      <c r="O32" s="65">
        <v>6.3185213460112688E-2</v>
      </c>
      <c r="P32" s="65">
        <v>2.7264000000000121E-2</v>
      </c>
      <c r="Q32" s="65">
        <v>-0.27328000000000002</v>
      </c>
      <c r="R32" s="65">
        <v>-0.1043175375505323</v>
      </c>
      <c r="S32" s="65">
        <v>0.33787461513407602</v>
      </c>
      <c r="T32" s="65">
        <v>8.576000000000087E-3</v>
      </c>
      <c r="U32" s="65">
        <v>-0.29113600000000001</v>
      </c>
      <c r="V32" s="65">
        <v>-8.8854379866762603E-2</v>
      </c>
      <c r="W32" s="65">
        <v>0.35583251790695009</v>
      </c>
      <c r="X32" s="65">
        <v>8.576000000000087E-3</v>
      </c>
      <c r="Y32" s="65">
        <v>-0.29113600000000001</v>
      </c>
      <c r="Z32" s="65">
        <v>-8.8854379866762603E-2</v>
      </c>
      <c r="AA32" s="65">
        <v>0.35583251790695009</v>
      </c>
      <c r="AB32" s="65">
        <v>6.2208000000000097E-2</v>
      </c>
      <c r="AC32" s="65">
        <v>-0.23411199999999999</v>
      </c>
      <c r="AD32" s="65">
        <v>-8.7228547833512804E-2</v>
      </c>
      <c r="AE32" s="65">
        <v>0.2926473044468374</v>
      </c>
      <c r="AF32" s="65" t="s">
        <v>1417</v>
      </c>
      <c r="AG32" s="65" t="s">
        <v>1418</v>
      </c>
      <c r="AH32" s="65">
        <v>8.0812614135304415</v>
      </c>
      <c r="AI32" s="65">
        <v>4.8837416506770799</v>
      </c>
      <c r="AJ32" s="65">
        <v>3.8730316064195072</v>
      </c>
      <c r="AK32" s="65">
        <v>3.6615410386173282</v>
      </c>
      <c r="AL32" s="65">
        <v>34.861816427292183</v>
      </c>
      <c r="AM32" s="65">
        <v>12.323235167551189</v>
      </c>
      <c r="AN32" s="58"/>
      <c r="AP32" s="58"/>
      <c r="AQ32" s="58"/>
      <c r="AS32" s="58"/>
    </row>
    <row r="33" spans="1:45" x14ac:dyDescent="0.3">
      <c r="A33" s="66">
        <v>31</v>
      </c>
      <c r="B33" s="65"/>
      <c r="C33" s="65">
        <v>50</v>
      </c>
      <c r="D33" s="65">
        <v>3.9869785308837891E-2</v>
      </c>
      <c r="E33" s="65" t="b">
        <v>0</v>
      </c>
      <c r="F33" s="65">
        <v>7.8681042348129303E-3</v>
      </c>
      <c r="G33" s="65">
        <v>3.162005771740014E-4</v>
      </c>
      <c r="H33" s="65">
        <v>1.1296E-2</v>
      </c>
      <c r="I33" s="65">
        <v>1.1743999999999959E-2</v>
      </c>
      <c r="J33" s="65">
        <v>7.1189483193799252E-3</v>
      </c>
      <c r="K33" s="65">
        <v>0.17331593200857209</v>
      </c>
      <c r="L33" s="65">
        <v>4.8223999999999989E-2</v>
      </c>
      <c r="M33" s="65">
        <v>1.0528000000000049E-2</v>
      </c>
      <c r="N33" s="65">
        <v>7.3700144333732009E-2</v>
      </c>
      <c r="O33" s="65">
        <v>1.6350559623450191E-2</v>
      </c>
      <c r="P33" s="65">
        <v>5.8496000000000083E-2</v>
      </c>
      <c r="Q33" s="65">
        <v>-6.8480000000000069E-2</v>
      </c>
      <c r="R33" s="65">
        <v>0.20115781987130829</v>
      </c>
      <c r="S33" s="65">
        <v>1.1306827671809639E-2</v>
      </c>
      <c r="T33" s="65">
        <v>4.7200000000000082E-2</v>
      </c>
      <c r="U33" s="65">
        <v>-8.0224000000000031E-2</v>
      </c>
      <c r="V33" s="65">
        <v>0.19403887155192839</v>
      </c>
      <c r="W33" s="65">
        <v>-0.16200910433676249</v>
      </c>
      <c r="X33" s="65">
        <v>4.7200000000000082E-2</v>
      </c>
      <c r="Y33" s="65">
        <v>-8.0224000000000031E-2</v>
      </c>
      <c r="Z33" s="65">
        <v>0.19403887155192839</v>
      </c>
      <c r="AA33" s="65">
        <v>-0.16200910433676249</v>
      </c>
      <c r="AB33" s="65">
        <v>-1.023999999999905E-3</v>
      </c>
      <c r="AC33" s="65">
        <v>-9.0752000000000083E-2</v>
      </c>
      <c r="AD33" s="65">
        <v>0.2677390158856604</v>
      </c>
      <c r="AE33" s="65">
        <v>-0.1456585447133123</v>
      </c>
      <c r="AF33" s="65" t="s">
        <v>1419</v>
      </c>
      <c r="AG33" s="65" t="s">
        <v>1420</v>
      </c>
      <c r="AH33" s="65">
        <v>5.4980932869566654</v>
      </c>
      <c r="AI33" s="65">
        <v>5.5117656156863246</v>
      </c>
      <c r="AJ33" s="65">
        <v>0.83461297114161925</v>
      </c>
      <c r="AK33" s="65">
        <v>0.78189923754816792</v>
      </c>
      <c r="AL33" s="65">
        <v>70.383975965320033</v>
      </c>
      <c r="AM33" s="65">
        <v>24.182301167550261</v>
      </c>
      <c r="AN33" s="58"/>
      <c r="AP33" s="58"/>
      <c r="AQ33" s="58"/>
      <c r="AS33" s="58"/>
    </row>
    <row r="34" spans="1:45" x14ac:dyDescent="0.3">
      <c r="A34" s="66">
        <v>32</v>
      </c>
      <c r="B34" s="65"/>
      <c r="C34" s="65">
        <v>50</v>
      </c>
      <c r="D34" s="65">
        <v>3.88946533203125E-2</v>
      </c>
      <c r="E34" s="65" t="b">
        <v>0</v>
      </c>
      <c r="F34" s="65">
        <v>5.8836619227891497E-2</v>
      </c>
      <c r="G34" s="65">
        <v>6.8608007777751154E-3</v>
      </c>
      <c r="H34" s="65">
        <v>5.7375999999999927E-2</v>
      </c>
      <c r="I34" s="65">
        <v>4.8223999999999941E-2</v>
      </c>
      <c r="J34" s="65">
        <v>3.5259626001634362E-2</v>
      </c>
      <c r="K34" s="65">
        <v>0.13540480393250459</v>
      </c>
      <c r="L34" s="65">
        <v>0.1124799999999999</v>
      </c>
      <c r="M34" s="65">
        <v>6.9151999999999908E-2</v>
      </c>
      <c r="N34" s="65">
        <v>0.2034769513332936</v>
      </c>
      <c r="O34" s="65">
        <v>0.24348477432480251</v>
      </c>
      <c r="P34" s="65">
        <v>0.30137599999999998</v>
      </c>
      <c r="Q34" s="65">
        <v>-1.9519999999999971E-2</v>
      </c>
      <c r="R34" s="65">
        <v>0.1098629161760552</v>
      </c>
      <c r="S34" s="65">
        <v>-0.1010963415361802</v>
      </c>
      <c r="T34" s="65">
        <v>0.24400000000000011</v>
      </c>
      <c r="U34" s="65">
        <v>2.8703999999999969E-2</v>
      </c>
      <c r="V34" s="65">
        <v>7.4603290174420842E-2</v>
      </c>
      <c r="W34" s="65">
        <v>-0.23650114546868481</v>
      </c>
      <c r="X34" s="65">
        <v>0.24400000000000011</v>
      </c>
      <c r="Y34" s="65">
        <v>2.8703999999999969E-2</v>
      </c>
      <c r="Z34" s="65">
        <v>7.4603290174420842E-2</v>
      </c>
      <c r="AA34" s="65">
        <v>-0.23650114546868481</v>
      </c>
      <c r="AB34" s="65">
        <v>0.35648000000000002</v>
      </c>
      <c r="AC34" s="65">
        <v>-4.0447999999999942E-2</v>
      </c>
      <c r="AD34" s="65">
        <v>0.27808024150771449</v>
      </c>
      <c r="AE34" s="65">
        <v>6.9836288561177266E-3</v>
      </c>
      <c r="AF34" s="65" t="s">
        <v>1421</v>
      </c>
      <c r="AG34" s="65" t="s">
        <v>1422</v>
      </c>
      <c r="AH34" s="65">
        <v>8.3576229047403103</v>
      </c>
      <c r="AI34" s="65">
        <v>19.618122350649369</v>
      </c>
      <c r="AJ34" s="65">
        <v>6.0001995539034976</v>
      </c>
      <c r="AK34" s="65">
        <v>5.5878730832927159</v>
      </c>
      <c r="AL34" s="65">
        <v>813.54386074832382</v>
      </c>
      <c r="AM34" s="65">
        <v>45.620027555858371</v>
      </c>
      <c r="AN34" s="58"/>
      <c r="AP34" s="58"/>
      <c r="AQ34" s="58"/>
      <c r="AS34" s="58"/>
    </row>
    <row r="35" spans="1:45" x14ac:dyDescent="0.3">
      <c r="A35" s="66">
        <v>33</v>
      </c>
      <c r="B35" s="65"/>
      <c r="C35" s="65">
        <v>50</v>
      </c>
      <c r="D35" s="65">
        <v>2.0955085754394531E-2</v>
      </c>
      <c r="E35" s="65" t="b">
        <v>0</v>
      </c>
      <c r="F35" s="65">
        <v>4.5761855914580277E-2</v>
      </c>
      <c r="G35" s="65">
        <v>2.5595208311450589E-2</v>
      </c>
      <c r="H35" s="65">
        <v>0.15782399999999991</v>
      </c>
      <c r="I35" s="65">
        <v>2.1120000000000031E-2</v>
      </c>
      <c r="J35" s="65">
        <v>1.551576409496536E-2</v>
      </c>
      <c r="K35" s="65">
        <v>0.27690642670765148</v>
      </c>
      <c r="L35" s="65">
        <v>0.21177599999999991</v>
      </c>
      <c r="M35" s="65">
        <v>8.2559999999999301E-3</v>
      </c>
      <c r="N35" s="65">
        <v>2.9062350259060541E-2</v>
      </c>
      <c r="O35" s="65">
        <v>0.23733252985631789</v>
      </c>
      <c r="P35" s="65">
        <v>0.24793599999999999</v>
      </c>
      <c r="Q35" s="65">
        <v>-0.32793600000000001</v>
      </c>
      <c r="R35" s="65">
        <v>0.12836627983829679</v>
      </c>
      <c r="S35" s="65">
        <v>-9.8435911495754452E-2</v>
      </c>
      <c r="T35" s="65">
        <v>9.0112000000000123E-2</v>
      </c>
      <c r="U35" s="65">
        <v>-0.30681599999999998</v>
      </c>
      <c r="V35" s="65">
        <v>0.1438820439332622</v>
      </c>
      <c r="W35" s="65">
        <v>-0.37534233820340601</v>
      </c>
      <c r="X35" s="65">
        <v>9.0112000000000123E-2</v>
      </c>
      <c r="Y35" s="65">
        <v>-0.30681599999999998</v>
      </c>
      <c r="Z35" s="65">
        <v>0.1438820439332622</v>
      </c>
      <c r="AA35" s="65">
        <v>-0.37534233820340601</v>
      </c>
      <c r="AB35" s="65">
        <v>0.30188799999999999</v>
      </c>
      <c r="AC35" s="65">
        <v>-0.31507199999999991</v>
      </c>
      <c r="AD35" s="65">
        <v>0.11481969367420169</v>
      </c>
      <c r="AE35" s="65">
        <v>-0.13800980834708809</v>
      </c>
      <c r="AF35" s="65" t="s">
        <v>1423</v>
      </c>
      <c r="AG35" s="65" t="s">
        <v>1424</v>
      </c>
      <c r="AH35" s="65">
        <v>23.01410700019742</v>
      </c>
      <c r="AI35" s="65">
        <v>29.229956755388692</v>
      </c>
      <c r="AJ35" s="65">
        <v>0.55483311566180726</v>
      </c>
      <c r="AK35" s="65">
        <v>0.52483792453798139</v>
      </c>
      <c r="AL35" s="65">
        <v>230.0397159674171</v>
      </c>
      <c r="AM35" s="65">
        <v>44.173056641418412</v>
      </c>
      <c r="AN35" s="58"/>
      <c r="AP35" s="58"/>
      <c r="AQ35" s="58"/>
      <c r="AS35" s="58"/>
    </row>
    <row r="36" spans="1:45" x14ac:dyDescent="0.3">
      <c r="A36" s="66">
        <v>34</v>
      </c>
      <c r="B36" s="65"/>
      <c r="C36" s="65">
        <v>50</v>
      </c>
      <c r="D36" s="65">
        <v>2.593135833740234E-2</v>
      </c>
      <c r="E36" s="65" t="b">
        <v>0</v>
      </c>
      <c r="F36" s="65">
        <v>4.4609573921194808E-2</v>
      </c>
      <c r="G36" s="65">
        <v>1.7993446267610749E-2</v>
      </c>
      <c r="H36" s="65">
        <v>3.8783999999999971E-2</v>
      </c>
      <c r="I36" s="65">
        <v>2.5023999999999991E-2</v>
      </c>
      <c r="J36" s="65">
        <v>0.1259485888591482</v>
      </c>
      <c r="K36" s="65">
        <v>1.108512516843912E-4</v>
      </c>
      <c r="L36" s="65">
        <v>8.6399999999999977E-2</v>
      </c>
      <c r="M36" s="65">
        <v>0.18438399999999999</v>
      </c>
      <c r="N36" s="65">
        <v>5.6099505035203417E-2</v>
      </c>
      <c r="O36" s="65">
        <v>8.7018232572260379E-2</v>
      </c>
      <c r="P36" s="65">
        <v>-0.1456639999999999</v>
      </c>
      <c r="Q36" s="65">
        <v>-0.25024000000000007</v>
      </c>
      <c r="R36" s="65">
        <v>-0.152064</v>
      </c>
      <c r="S36" s="65">
        <v>-5.8207660913467405E-17</v>
      </c>
      <c r="T36" s="65">
        <v>-0.10687999999999991</v>
      </c>
      <c r="U36" s="65">
        <v>-0.27526400000000012</v>
      </c>
      <c r="V36" s="65">
        <v>-0.2780125888591482</v>
      </c>
      <c r="W36" s="65">
        <v>1.10851251684333E-4</v>
      </c>
      <c r="X36" s="65">
        <v>-0.10687999999999991</v>
      </c>
      <c r="Y36" s="65">
        <v>-0.27526400000000012</v>
      </c>
      <c r="Z36" s="65">
        <v>-0.2780125888591482</v>
      </c>
      <c r="AA36" s="65">
        <v>1.10851251684333E-4</v>
      </c>
      <c r="AB36" s="65">
        <v>-2.0479999999999929E-2</v>
      </c>
      <c r="AC36" s="65">
        <v>-9.08800000000001E-2</v>
      </c>
      <c r="AD36" s="65">
        <v>-0.22191308382394481</v>
      </c>
      <c r="AE36" s="65">
        <v>8.7129083823944714E-2</v>
      </c>
      <c r="AF36" s="65" t="s">
        <v>1425</v>
      </c>
      <c r="AG36" s="65" t="s">
        <v>1426</v>
      </c>
      <c r="AH36" s="65">
        <v>18.120102453976251</v>
      </c>
      <c r="AI36" s="65">
        <v>4.481401106875162</v>
      </c>
      <c r="AJ36" s="65">
        <v>12.659710523432549</v>
      </c>
      <c r="AK36" s="65">
        <v>11.961297135229159</v>
      </c>
      <c r="AL36" s="65">
        <v>35.27926750498311</v>
      </c>
      <c r="AM36" s="65">
        <v>5.0840669316934566</v>
      </c>
      <c r="AN36" s="58"/>
      <c r="AP36" s="58"/>
      <c r="AQ36" s="58"/>
      <c r="AS36" s="58"/>
    </row>
    <row r="37" spans="1:45" x14ac:dyDescent="0.3">
      <c r="A37" s="66">
        <v>36</v>
      </c>
      <c r="B37" s="65"/>
      <c r="C37" s="65">
        <v>50</v>
      </c>
      <c r="D37" s="65">
        <v>3.0915737152099609E-2</v>
      </c>
      <c r="E37" s="65" t="b">
        <v>0</v>
      </c>
      <c r="F37" s="65">
        <v>9.5241605590978579E-2</v>
      </c>
      <c r="G37" s="65">
        <v>8.1270443945740262E-2</v>
      </c>
      <c r="H37" s="65">
        <v>0.15551999999999999</v>
      </c>
      <c r="I37" s="65">
        <v>6.604800000000019E-2</v>
      </c>
      <c r="J37" s="65">
        <v>0.22961192312626161</v>
      </c>
      <c r="K37" s="65">
        <v>0.14510428845489021</v>
      </c>
      <c r="L37" s="65">
        <v>9.8495999999999972E-2</v>
      </c>
      <c r="M37" s="65">
        <v>1.7472000000000178E-2</v>
      </c>
      <c r="N37" s="65">
        <v>0.2919501203818532</v>
      </c>
      <c r="O37" s="65">
        <v>0.21128248571048189</v>
      </c>
      <c r="P37" s="65">
        <v>-0.39436799999999989</v>
      </c>
      <c r="Q37" s="65">
        <v>-0.23180800000000029</v>
      </c>
      <c r="R37" s="65">
        <v>5.547197039229796E-2</v>
      </c>
      <c r="S37" s="65">
        <v>-0.108079970392298</v>
      </c>
      <c r="T37" s="65">
        <v>-0.23884799999999989</v>
      </c>
      <c r="U37" s="65">
        <v>-0.1657600000000001</v>
      </c>
      <c r="V37" s="65">
        <v>0.28508389351855951</v>
      </c>
      <c r="W37" s="65">
        <v>-0.2531842588471882</v>
      </c>
      <c r="X37" s="65">
        <v>-0.23884799999999989</v>
      </c>
      <c r="Y37" s="65">
        <v>-0.1657600000000001</v>
      </c>
      <c r="Z37" s="65">
        <v>0.28508389351855951</v>
      </c>
      <c r="AA37" s="65">
        <v>-0.2531842588471882</v>
      </c>
      <c r="AB37" s="65">
        <v>-0.33734399999999992</v>
      </c>
      <c r="AC37" s="65">
        <v>-0.18323200000000031</v>
      </c>
      <c r="AD37" s="65">
        <v>-6.8662268632936939E-3</v>
      </c>
      <c r="AE37" s="65">
        <v>-4.1901773136706309E-2</v>
      </c>
      <c r="AF37" s="65" t="s">
        <v>1427</v>
      </c>
      <c r="AG37" s="65" t="s">
        <v>1428</v>
      </c>
      <c r="AH37" s="65">
        <v>16.65722544586211</v>
      </c>
      <c r="AI37" s="65">
        <v>8.6158711897346762</v>
      </c>
      <c r="AJ37" s="65">
        <v>1.297144157120204</v>
      </c>
      <c r="AK37" s="65">
        <v>1.2201108328289461</v>
      </c>
      <c r="AL37" s="65">
        <v>116.6096261506045</v>
      </c>
      <c r="AM37" s="65">
        <v>96.723801255309766</v>
      </c>
      <c r="AN37" s="58"/>
      <c r="AP37" s="58"/>
      <c r="AQ37" s="58"/>
      <c r="AS37" s="58"/>
    </row>
    <row r="38" spans="1:45" x14ac:dyDescent="0.3">
      <c r="A38" s="66">
        <v>37</v>
      </c>
      <c r="B38" s="65"/>
      <c r="C38" s="65">
        <v>50</v>
      </c>
      <c r="D38" s="65">
        <v>2.19416618347168E-2</v>
      </c>
      <c r="E38" s="65" t="b">
        <v>0</v>
      </c>
      <c r="F38" s="65">
        <v>1.2821432831514479E-2</v>
      </c>
      <c r="G38" s="65">
        <v>2.4812875435890192E-4</v>
      </c>
      <c r="H38" s="65">
        <v>1.270399999999988E-2</v>
      </c>
      <c r="I38" s="65">
        <v>3.2000000000018132E-5</v>
      </c>
      <c r="J38" s="65">
        <v>9.3132225549970027E-3</v>
      </c>
      <c r="K38" s="65">
        <v>5.3929133944464573E-2</v>
      </c>
      <c r="L38" s="65">
        <v>2.3263999999999899E-2</v>
      </c>
      <c r="M38" s="65">
        <v>6.9664000000000004E-2</v>
      </c>
      <c r="N38" s="65">
        <v>8.6180892543036985E-2</v>
      </c>
      <c r="O38" s="65">
        <v>2.7546536043575431E-2</v>
      </c>
      <c r="P38" s="65">
        <v>0.30105599999999999</v>
      </c>
      <c r="Q38" s="65">
        <v>8.883200000000005E-2</v>
      </c>
      <c r="R38" s="65">
        <v>8.8538580242554787E-2</v>
      </c>
      <c r="S38" s="65">
        <v>1.5962580242554741E-2</v>
      </c>
      <c r="T38" s="65">
        <v>0.28835200000000011</v>
      </c>
      <c r="U38" s="65">
        <v>8.8800000000000032E-2</v>
      </c>
      <c r="V38" s="65">
        <v>7.9225357687557785E-2</v>
      </c>
      <c r="W38" s="65">
        <v>6.989171418701931E-2</v>
      </c>
      <c r="X38" s="65">
        <v>0.28835200000000011</v>
      </c>
      <c r="Y38" s="65">
        <v>8.8800000000000032E-2</v>
      </c>
      <c r="Z38" s="65">
        <v>7.9225357687557785E-2</v>
      </c>
      <c r="AA38" s="65">
        <v>6.989171418701931E-2</v>
      </c>
      <c r="AB38" s="65">
        <v>0.311616</v>
      </c>
      <c r="AC38" s="65">
        <v>1.9136000000000031E-2</v>
      </c>
      <c r="AD38" s="65">
        <v>0.1654062502305948</v>
      </c>
      <c r="AE38" s="65">
        <v>9.7438250230594742E-2</v>
      </c>
      <c r="AF38" s="65" t="s">
        <v>1429</v>
      </c>
      <c r="AG38" s="65" t="s">
        <v>1430</v>
      </c>
      <c r="AH38" s="65">
        <v>0.53660969167340933</v>
      </c>
      <c r="AI38" s="65">
        <v>6.3742979202661534</v>
      </c>
      <c r="AJ38" s="65">
        <v>6.3771570496914816</v>
      </c>
      <c r="AK38" s="65">
        <v>5.9165594486302648</v>
      </c>
      <c r="AL38" s="65">
        <v>88.077100852438392</v>
      </c>
      <c r="AM38" s="65">
        <v>160.13710935395389</v>
      </c>
      <c r="AN38" s="58"/>
      <c r="AP38" s="58"/>
      <c r="AQ38" s="58"/>
      <c r="AS38" s="58"/>
    </row>
    <row r="39" spans="1:45" x14ac:dyDescent="0.3">
      <c r="A39" s="66">
        <v>38</v>
      </c>
      <c r="B39" s="65"/>
      <c r="C39" s="65">
        <v>50</v>
      </c>
      <c r="D39" s="65">
        <v>2.2929191589355469E-2</v>
      </c>
      <c r="E39" s="65" t="b">
        <v>0</v>
      </c>
      <c r="F39" s="65">
        <v>3.2962898923418389E-3</v>
      </c>
      <c r="G39" s="65">
        <v>2.5054138862780999E-5</v>
      </c>
      <c r="H39" s="65">
        <v>1.7280000000000351E-3</v>
      </c>
      <c r="I39" s="65">
        <v>5.1200000000001245E-4</v>
      </c>
      <c r="J39" s="65">
        <v>4.6696906602879881E-3</v>
      </c>
      <c r="K39" s="65">
        <v>3.8243681831120813E-2</v>
      </c>
      <c r="L39" s="65">
        <v>2.649600000000002E-2</v>
      </c>
      <c r="M39" s="65">
        <v>3.4112000000000003E-2</v>
      </c>
      <c r="N39" s="65">
        <v>3.7823581696368173E-2</v>
      </c>
      <c r="O39" s="65">
        <v>2.926473044468373E-2</v>
      </c>
      <c r="P39" s="65">
        <v>0.20230400000000009</v>
      </c>
      <c r="Q39" s="65">
        <v>-0.21868799999999999</v>
      </c>
      <c r="R39" s="65">
        <v>4.637218853271137E-2</v>
      </c>
      <c r="S39" s="65">
        <v>-3.026239170984342E-2</v>
      </c>
      <c r="T39" s="65">
        <v>0.2040320000000001</v>
      </c>
      <c r="U39" s="65">
        <v>-0.21920000000000001</v>
      </c>
      <c r="V39" s="65">
        <v>5.1041879192999358E-2</v>
      </c>
      <c r="W39" s="65">
        <v>7.9812901212773929E-3</v>
      </c>
      <c r="X39" s="65">
        <v>0.2040320000000001</v>
      </c>
      <c r="Y39" s="65">
        <v>-0.21920000000000001</v>
      </c>
      <c r="Z39" s="65">
        <v>5.1041879192999358E-2</v>
      </c>
      <c r="AA39" s="65">
        <v>7.9812901212773929E-3</v>
      </c>
      <c r="AB39" s="65">
        <v>0.17753600000000011</v>
      </c>
      <c r="AC39" s="65">
        <v>-0.185088</v>
      </c>
      <c r="AD39" s="65">
        <v>8.8865460889367531E-2</v>
      </c>
      <c r="AE39" s="65">
        <v>3.7246020565961123E-2</v>
      </c>
      <c r="AF39" s="65" t="s">
        <v>1431</v>
      </c>
      <c r="AG39" s="65" t="s">
        <v>1432</v>
      </c>
      <c r="AH39" s="65">
        <v>1.745768763389332</v>
      </c>
      <c r="AI39" s="65">
        <v>5.4375995962148611</v>
      </c>
      <c r="AJ39" s="65">
        <v>2.4358771991840329</v>
      </c>
      <c r="AK39" s="65">
        <v>2.2964223239918802</v>
      </c>
      <c r="AL39" s="65">
        <v>94.61680332295775</v>
      </c>
      <c r="AM39" s="65">
        <v>50.243308420222952</v>
      </c>
      <c r="AN39" s="58"/>
      <c r="AP39" s="58"/>
      <c r="AQ39" s="58"/>
      <c r="AS39" s="58"/>
    </row>
    <row r="40" spans="1:45" x14ac:dyDescent="0.3">
      <c r="A40" s="66">
        <v>39</v>
      </c>
      <c r="B40" s="65"/>
      <c r="C40" s="65">
        <v>50</v>
      </c>
      <c r="D40" s="65">
        <v>2.19416618347168E-2</v>
      </c>
      <c r="E40" s="65" t="b">
        <v>0</v>
      </c>
      <c r="F40" s="65">
        <v>5.5198062175511814E-3</v>
      </c>
      <c r="G40" s="65">
        <v>4.0629873705617779E-4</v>
      </c>
      <c r="H40" s="65">
        <v>1.1135999999999979E-2</v>
      </c>
      <c r="I40" s="65">
        <v>1.1135999999999979E-2</v>
      </c>
      <c r="J40" s="65">
        <v>1.258084834405768E-2</v>
      </c>
      <c r="K40" s="65">
        <v>2.5163234132360681E-2</v>
      </c>
      <c r="L40" s="65">
        <v>2.5343999999999992E-2</v>
      </c>
      <c r="M40" s="65">
        <v>8.4480000000000111E-3</v>
      </c>
      <c r="N40" s="65">
        <v>6.9326179597257342E-2</v>
      </c>
      <c r="O40" s="65">
        <v>2.0729184064984321E-2</v>
      </c>
      <c r="P40" s="65">
        <v>6.6688000000000136E-2</v>
      </c>
      <c r="Q40" s="65">
        <v>-0.33612800000000009</v>
      </c>
      <c r="R40" s="65">
        <v>-0.15018356964071361</v>
      </c>
      <c r="S40" s="65">
        <v>0.15397238858964291</v>
      </c>
      <c r="T40" s="65">
        <v>7.7824000000000115E-2</v>
      </c>
      <c r="U40" s="65">
        <v>-0.32499200000000011</v>
      </c>
      <c r="V40" s="65">
        <v>-0.13760272129665591</v>
      </c>
      <c r="W40" s="65">
        <v>0.12880915445728219</v>
      </c>
      <c r="X40" s="65">
        <v>7.7824000000000115E-2</v>
      </c>
      <c r="Y40" s="65">
        <v>-0.32499200000000011</v>
      </c>
      <c r="Z40" s="65">
        <v>-0.13760272129665591</v>
      </c>
      <c r="AA40" s="65">
        <v>0.12880915445728219</v>
      </c>
      <c r="AB40" s="65">
        <v>0.10316800000000011</v>
      </c>
      <c r="AC40" s="65">
        <v>-0.3165440000000001</v>
      </c>
      <c r="AD40" s="65">
        <v>-0.20692890089391319</v>
      </c>
      <c r="AE40" s="65">
        <v>0.1080799703922979</v>
      </c>
      <c r="AF40" s="65" t="s">
        <v>1433</v>
      </c>
      <c r="AG40" s="65" t="s">
        <v>1434</v>
      </c>
      <c r="AH40" s="65">
        <v>3.0597285884977978</v>
      </c>
      <c r="AI40" s="65">
        <v>3.1528741330744658</v>
      </c>
      <c r="AJ40" s="65">
        <v>0.56088503953765045</v>
      </c>
      <c r="AK40" s="65">
        <v>0.53090903137696799</v>
      </c>
      <c r="AL40" s="65">
        <v>105.0799203338773</v>
      </c>
      <c r="AM40" s="65">
        <v>29.70692829241214</v>
      </c>
      <c r="AN40" s="58"/>
      <c r="AP40" s="58"/>
      <c r="AQ40" s="58"/>
      <c r="AS40" s="58"/>
    </row>
    <row r="41" spans="1:45" x14ac:dyDescent="0.3">
      <c r="A41" s="66">
        <v>40</v>
      </c>
      <c r="B41" s="65"/>
      <c r="C41" s="65">
        <v>50</v>
      </c>
      <c r="D41" s="65">
        <v>2.2965192794799801E-2</v>
      </c>
      <c r="E41" s="65" t="b">
        <v>0</v>
      </c>
      <c r="F41" s="65">
        <v>2.906541004657193E-2</v>
      </c>
      <c r="G41" s="65">
        <v>4.745588869189057E-4</v>
      </c>
      <c r="H41" s="65">
        <v>1.5744000000000011E-2</v>
      </c>
      <c r="I41" s="65">
        <v>1.497600000000004E-2</v>
      </c>
      <c r="J41" s="65">
        <v>1.550733671171145E-3</v>
      </c>
      <c r="K41" s="65">
        <v>0.1218255256011645</v>
      </c>
      <c r="L41" s="65">
        <v>0.14016000000000001</v>
      </c>
      <c r="M41" s="65">
        <v>9.3312000000000062E-2</v>
      </c>
      <c r="N41" s="65">
        <v>2.6710580348841662E-2</v>
      </c>
      <c r="O41" s="65">
        <v>3.9352194347964858E-2</v>
      </c>
      <c r="P41" s="65">
        <v>1.4400000000000079E-2</v>
      </c>
      <c r="Q41" s="65">
        <v>-0.34899200000000002</v>
      </c>
      <c r="R41" s="65">
        <v>0.17014814116038809</v>
      </c>
      <c r="S41" s="65">
        <v>-6.0857337174740067E-2</v>
      </c>
      <c r="T41" s="65">
        <v>3.0144000000000091E-2</v>
      </c>
      <c r="U41" s="65">
        <v>-0.36396800000000001</v>
      </c>
      <c r="V41" s="65">
        <v>0.17169887483155921</v>
      </c>
      <c r="W41" s="65">
        <v>-0.18268286277590459</v>
      </c>
      <c r="X41" s="65">
        <v>3.0144000000000091E-2</v>
      </c>
      <c r="Y41" s="65">
        <v>-0.36396800000000001</v>
      </c>
      <c r="Z41" s="65">
        <v>0.17169887483155921</v>
      </c>
      <c r="AA41" s="65">
        <v>-0.18268286277590459</v>
      </c>
      <c r="AB41" s="65">
        <v>-0.11001599999999991</v>
      </c>
      <c r="AC41" s="65">
        <v>-0.45728000000000008</v>
      </c>
      <c r="AD41" s="65">
        <v>0.14498829448271761</v>
      </c>
      <c r="AE41" s="65">
        <v>-0.14333066842793971</v>
      </c>
      <c r="AF41" s="65" t="s">
        <v>1435</v>
      </c>
      <c r="AG41" s="65" t="s">
        <v>1436</v>
      </c>
      <c r="AH41" s="65">
        <v>19.4149107222532</v>
      </c>
      <c r="AI41" s="65">
        <v>15.132987963579049</v>
      </c>
      <c r="AJ41" s="65">
        <v>6.038958885854016</v>
      </c>
      <c r="AK41" s="65">
        <v>5.7239284560302117</v>
      </c>
      <c r="AL41" s="65">
        <v>9.250623086753448</v>
      </c>
      <c r="AM41" s="65">
        <v>17.585992542291311</v>
      </c>
      <c r="AN41" s="58"/>
      <c r="AP41" s="58"/>
      <c r="AQ41" s="58"/>
      <c r="AS41" s="58"/>
    </row>
    <row r="42" spans="1:45" x14ac:dyDescent="0.3">
      <c r="A42" s="66">
        <v>41</v>
      </c>
      <c r="B42" s="65"/>
      <c r="C42" s="65">
        <v>50</v>
      </c>
      <c r="D42" s="65">
        <v>3.587651252746582E-2</v>
      </c>
      <c r="E42" s="65" t="b">
        <v>0</v>
      </c>
      <c r="F42" s="65">
        <v>1.4971242659981071E-2</v>
      </c>
      <c r="G42" s="65">
        <v>2.7226838644875862E-3</v>
      </c>
      <c r="H42" s="65">
        <v>4.9952000000000052E-2</v>
      </c>
      <c r="I42" s="65">
        <v>5.024000000000084E-3</v>
      </c>
      <c r="J42" s="65">
        <v>1.4221145681258599E-2</v>
      </c>
      <c r="K42" s="65">
        <v>0.13584820893924221</v>
      </c>
      <c r="L42" s="65">
        <v>9.6415999999999974E-2</v>
      </c>
      <c r="M42" s="65">
        <v>6.6783999999999968E-2</v>
      </c>
      <c r="N42" s="65">
        <v>3.4858212059442777E-2</v>
      </c>
      <c r="O42" s="65">
        <v>6.2021275317426357E-2</v>
      </c>
      <c r="P42" s="65">
        <v>-0.25939199999999979</v>
      </c>
      <c r="Q42" s="65">
        <v>-4.0512000000000173E-2</v>
      </c>
      <c r="R42" s="65">
        <v>-0.34703600560267978</v>
      </c>
      <c r="S42" s="65">
        <v>0.20418800560267969</v>
      </c>
      <c r="T42" s="65">
        <v>-0.3093439999999999</v>
      </c>
      <c r="U42" s="65">
        <v>-3.5488000000000089E-2</v>
      </c>
      <c r="V42" s="65">
        <v>-0.33281485992142118</v>
      </c>
      <c r="W42" s="65">
        <v>6.8339796663437521E-2</v>
      </c>
      <c r="X42" s="65">
        <v>-0.3093439999999999</v>
      </c>
      <c r="Y42" s="65">
        <v>-3.5488000000000089E-2</v>
      </c>
      <c r="Z42" s="65">
        <v>-0.33281485992142118</v>
      </c>
      <c r="AA42" s="65">
        <v>6.8339796663437521E-2</v>
      </c>
      <c r="AB42" s="65">
        <v>-0.2129279999999999</v>
      </c>
      <c r="AC42" s="65">
        <v>3.1295999999999879E-2</v>
      </c>
      <c r="AD42" s="65">
        <v>-0.36767307198086402</v>
      </c>
      <c r="AE42" s="65">
        <v>0.13036107198086391</v>
      </c>
      <c r="AF42" s="65" t="s">
        <v>1437</v>
      </c>
      <c r="AG42" s="65" t="s">
        <v>1438</v>
      </c>
      <c r="AH42" s="65">
        <v>19.483183979563371</v>
      </c>
      <c r="AI42" s="65">
        <v>6.7140321384915769</v>
      </c>
      <c r="AJ42" s="65">
        <v>5.4890041449974616</v>
      </c>
      <c r="AK42" s="65">
        <v>5.1304071101618449</v>
      </c>
      <c r="AL42" s="65">
        <v>1.6507555832416629</v>
      </c>
      <c r="AM42" s="65">
        <v>17.70688158335145</v>
      </c>
      <c r="AN42" s="58"/>
      <c r="AP42" s="58"/>
      <c r="AQ42" s="58"/>
      <c r="AS42" s="58"/>
    </row>
    <row r="43" spans="1:45" s="62" customFormat="1" x14ac:dyDescent="0.3">
      <c r="A43" s="66">
        <v>42</v>
      </c>
      <c r="B43" s="65"/>
      <c r="C43" s="65">
        <v>50</v>
      </c>
      <c r="D43" s="65">
        <v>3.58734130859375E-2</v>
      </c>
      <c r="E43" s="65" t="b">
        <v>0</v>
      </c>
      <c r="F43" s="65">
        <v>0.11904608102023991</v>
      </c>
      <c r="G43" s="65">
        <v>5.5368086025992186E-3</v>
      </c>
      <c r="H43" s="65">
        <v>1.331199999999993E-2</v>
      </c>
      <c r="I43" s="65">
        <v>3.7888000000000012E-2</v>
      </c>
      <c r="J43" s="65">
        <v>6.2642626977156862E-2</v>
      </c>
      <c r="K43" s="65">
        <v>3.292282175026922E-2</v>
      </c>
      <c r="L43" s="65">
        <v>9.4784000000000035E-2</v>
      </c>
      <c r="M43" s="65">
        <v>0.20499200000000001</v>
      </c>
      <c r="N43" s="65">
        <v>0.26084546057050689</v>
      </c>
      <c r="O43" s="65">
        <v>4.3231988156919213E-2</v>
      </c>
      <c r="P43" s="65">
        <v>-1.0239999999999709E-3</v>
      </c>
      <c r="Q43" s="65">
        <v>-0.194688</v>
      </c>
      <c r="R43" s="65">
        <v>0.23987665970505939</v>
      </c>
      <c r="S43" s="65">
        <v>-6.2852659705059419E-2</v>
      </c>
      <c r="T43" s="65">
        <v>-1.4335999999999899E-2</v>
      </c>
      <c r="U43" s="65">
        <v>-0.232576</v>
      </c>
      <c r="V43" s="65">
        <v>0.30251928668221628</v>
      </c>
      <c r="W43" s="65">
        <v>-2.9929837954790199E-2</v>
      </c>
      <c r="X43" s="65">
        <v>-1.4335999999999899E-2</v>
      </c>
      <c r="Y43" s="65">
        <v>-0.232576</v>
      </c>
      <c r="Z43" s="65">
        <v>0.30251928668221628</v>
      </c>
      <c r="AA43" s="65">
        <v>-2.9929837954790199E-2</v>
      </c>
      <c r="AB43" s="65">
        <v>-0.1091199999999999</v>
      </c>
      <c r="AC43" s="65">
        <v>-0.43756800000000001</v>
      </c>
      <c r="AD43" s="65">
        <v>4.1673826111709403E-2</v>
      </c>
      <c r="AE43" s="65">
        <v>-7.3161826111709405E-2</v>
      </c>
      <c r="AF43" s="65" t="s">
        <v>1439</v>
      </c>
      <c r="AG43" s="65" t="s">
        <v>1440</v>
      </c>
      <c r="AH43" s="65">
        <v>17.47995393458843</v>
      </c>
      <c r="AI43" s="65">
        <v>5.3132346578531653</v>
      </c>
      <c r="AJ43" s="65">
        <v>14.499619786354019</v>
      </c>
      <c r="AK43" s="65">
        <v>13.67691936096281</v>
      </c>
      <c r="AL43" s="65">
        <v>97.780768724281558</v>
      </c>
      <c r="AM43" s="65">
        <v>75.720520920211413</v>
      </c>
    </row>
    <row r="44" spans="1:45" s="62" customFormat="1" x14ac:dyDescent="0.3">
      <c r="A44" s="66">
        <v>43</v>
      </c>
      <c r="B44" s="65"/>
      <c r="C44" s="65">
        <v>50</v>
      </c>
      <c r="D44" s="65">
        <v>2.693581581115723E-2</v>
      </c>
      <c r="E44" s="65" t="b">
        <v>0</v>
      </c>
      <c r="F44" s="65">
        <v>1.081556016715661E-2</v>
      </c>
      <c r="G44" s="65">
        <v>5.9171528812564916E-3</v>
      </c>
      <c r="H44" s="65">
        <v>5.5551999999999983E-2</v>
      </c>
      <c r="I44" s="65">
        <v>2.2464000000000008E-2</v>
      </c>
      <c r="J44" s="65">
        <v>4.8233773242993272E-2</v>
      </c>
      <c r="K44" s="65">
        <v>4.5781566945660587E-2</v>
      </c>
      <c r="L44" s="65">
        <v>7.9359999999999958E-2</v>
      </c>
      <c r="M44" s="65">
        <v>5.0496000000000013E-2</v>
      </c>
      <c r="N44" s="65">
        <v>4.4358815935015783E-2</v>
      </c>
      <c r="O44" s="65">
        <v>2.3833019112147781E-2</v>
      </c>
      <c r="P44" s="65">
        <v>3.8272000000000077E-2</v>
      </c>
      <c r="Q44" s="65">
        <v>-0.2410240000000001</v>
      </c>
      <c r="R44" s="65">
        <v>0.48589480958832781</v>
      </c>
      <c r="S44" s="65">
        <v>-3.0594945464896588E-2</v>
      </c>
      <c r="T44" s="65">
        <v>9.382400000000006E-2</v>
      </c>
      <c r="U44" s="65">
        <v>-0.26348800000000011</v>
      </c>
      <c r="V44" s="65">
        <v>0.53412858283132103</v>
      </c>
      <c r="W44" s="65">
        <v>-7.6376512410557179E-2</v>
      </c>
      <c r="X44" s="65">
        <v>9.382400000000006E-2</v>
      </c>
      <c r="Y44" s="65">
        <v>-0.26348800000000011</v>
      </c>
      <c r="Z44" s="65">
        <v>0.53412858283132103</v>
      </c>
      <c r="AA44" s="65">
        <v>-7.6376512410557179E-2</v>
      </c>
      <c r="AB44" s="65">
        <v>1.44640000000001E-2</v>
      </c>
      <c r="AC44" s="65">
        <v>-0.2129920000000001</v>
      </c>
      <c r="AD44" s="65">
        <v>0.48976976689630519</v>
      </c>
      <c r="AE44" s="65">
        <v>-5.2543493298409398E-2</v>
      </c>
      <c r="AF44" s="65" t="s">
        <v>1441</v>
      </c>
      <c r="AG44" s="65" t="s">
        <v>1442</v>
      </c>
      <c r="AH44" s="65">
        <v>7.2576455372570718</v>
      </c>
      <c r="AI44" s="65">
        <v>12.402104309927619</v>
      </c>
      <c r="AJ44" s="65">
        <v>3.4952899771298429</v>
      </c>
      <c r="AK44" s="65">
        <v>3.3009767207006351</v>
      </c>
      <c r="AL44" s="65">
        <v>6.6089000269754266</v>
      </c>
      <c r="AM44" s="65">
        <v>9.7820830183479579</v>
      </c>
    </row>
    <row r="45" spans="1:45" s="62" customFormat="1" x14ac:dyDescent="0.3">
      <c r="A45" s="66">
        <v>44</v>
      </c>
      <c r="B45" s="65"/>
      <c r="C45" s="65">
        <v>50</v>
      </c>
      <c r="D45" s="65">
        <v>2.5901556015014648E-2</v>
      </c>
      <c r="E45" s="65" t="b">
        <v>0</v>
      </c>
      <c r="F45" s="65">
        <v>4.0436362603745682E-2</v>
      </c>
      <c r="G45" s="65">
        <v>1.712677907052329E-2</v>
      </c>
      <c r="H45" s="65">
        <v>5.5264000000000042E-2</v>
      </c>
      <c r="I45" s="65">
        <v>4.4447999999999988E-2</v>
      </c>
      <c r="J45" s="65">
        <v>0.10998656586385119</v>
      </c>
      <c r="K45" s="65">
        <v>0.22829815284403859</v>
      </c>
      <c r="L45" s="65">
        <v>0.15856000000000001</v>
      </c>
      <c r="M45" s="65">
        <v>0.1062720000000001</v>
      </c>
      <c r="N45" s="65">
        <v>6.3256233050551336E-2</v>
      </c>
      <c r="O45" s="65">
        <v>0.2076798200307387</v>
      </c>
      <c r="P45" s="65">
        <v>-0.2300799999999999</v>
      </c>
      <c r="Q45" s="65">
        <v>-0.39161600000000008</v>
      </c>
      <c r="R45" s="65">
        <v>0.35819786132209119</v>
      </c>
      <c r="S45" s="65">
        <v>-0.16926986132209121</v>
      </c>
      <c r="T45" s="65">
        <v>-0.17481599999999989</v>
      </c>
      <c r="U45" s="65">
        <v>-0.34716800000000009</v>
      </c>
      <c r="V45" s="65">
        <v>0.24821129545824</v>
      </c>
      <c r="W45" s="65">
        <v>5.902829152194735E-2</v>
      </c>
      <c r="X45" s="65">
        <v>-0.17481599999999989</v>
      </c>
      <c r="Y45" s="65">
        <v>-0.34716800000000009</v>
      </c>
      <c r="Z45" s="65">
        <v>0.24821129545824</v>
      </c>
      <c r="AA45" s="65">
        <v>5.902829152194735E-2</v>
      </c>
      <c r="AB45" s="65">
        <v>-0.33337599999999989</v>
      </c>
      <c r="AC45" s="65">
        <v>-0.45344000000000018</v>
      </c>
      <c r="AD45" s="65">
        <v>0.31146752850879128</v>
      </c>
      <c r="AE45" s="65">
        <v>-0.14865152850879129</v>
      </c>
      <c r="AF45" s="65" t="s">
        <v>1443</v>
      </c>
      <c r="AG45" s="65" t="s">
        <v>1444</v>
      </c>
      <c r="AH45" s="65">
        <v>28.919035730615821</v>
      </c>
      <c r="AI45" s="65">
        <v>13.47521208575418</v>
      </c>
      <c r="AJ45" s="65">
        <v>6.9533037434553764</v>
      </c>
      <c r="AK45" s="65">
        <v>6.5867982866074692</v>
      </c>
      <c r="AL45" s="65">
        <v>13.33411994776433</v>
      </c>
      <c r="AM45" s="65">
        <v>74.36065617739014</v>
      </c>
    </row>
    <row r="46" spans="1:45" s="62" customFormat="1" x14ac:dyDescent="0.3">
      <c r="A46" s="66">
        <v>45</v>
      </c>
      <c r="B46" s="65"/>
      <c r="C46" s="65">
        <v>50</v>
      </c>
      <c r="D46" s="65">
        <v>2.1975278854370121E-2</v>
      </c>
      <c r="E46" s="65" t="b">
        <v>0</v>
      </c>
      <c r="F46" s="65">
        <v>2.070038391995799E-4</v>
      </c>
      <c r="G46" s="65">
        <v>5.6588044470397058E-5</v>
      </c>
      <c r="H46" s="65">
        <v>4.063999999999901E-3</v>
      </c>
      <c r="I46" s="65">
        <v>1.312000000000008E-3</v>
      </c>
      <c r="J46" s="65">
        <v>6.1927864867438991E-3</v>
      </c>
      <c r="K46" s="65">
        <v>6.7674689153331205E-2</v>
      </c>
      <c r="L46" s="65">
        <v>3.2320000000000682E-3</v>
      </c>
      <c r="M46" s="65">
        <v>1.289599999999996E-2</v>
      </c>
      <c r="N46" s="65">
        <v>5.5001090170632436E-3</v>
      </c>
      <c r="O46" s="65">
        <v>5.4372538951202171E-2</v>
      </c>
      <c r="P46" s="65">
        <v>0.27244800000000002</v>
      </c>
      <c r="Q46" s="65">
        <v>-0.213056</v>
      </c>
      <c r="R46" s="65">
        <v>-9.6261209132875378E-3</v>
      </c>
      <c r="S46" s="65">
        <v>0.123044889369693</v>
      </c>
      <c r="T46" s="65">
        <v>0.26838400000000012</v>
      </c>
      <c r="U46" s="65">
        <v>-0.21174399999999999</v>
      </c>
      <c r="V46" s="65">
        <v>-3.4333344265436391E-3</v>
      </c>
      <c r="W46" s="65">
        <v>0.19071957852302421</v>
      </c>
      <c r="X46" s="65">
        <v>0.26838400000000012</v>
      </c>
      <c r="Y46" s="65">
        <v>-0.21174399999999999</v>
      </c>
      <c r="Z46" s="65">
        <v>-3.4333344265436391E-3</v>
      </c>
      <c r="AA46" s="65">
        <v>0.19071957852302421</v>
      </c>
      <c r="AB46" s="65">
        <v>0.26515200000000011</v>
      </c>
      <c r="AC46" s="65">
        <v>-0.198848</v>
      </c>
      <c r="AD46" s="65">
        <v>-8.9334434436068831E-3</v>
      </c>
      <c r="AE46" s="65">
        <v>0.13634703957182201</v>
      </c>
      <c r="AF46" s="65" t="s">
        <v>1445</v>
      </c>
      <c r="AG46" s="65" t="s">
        <v>1446</v>
      </c>
      <c r="AH46" s="65">
        <v>1.101847870447618E-2</v>
      </c>
      <c r="AI46" s="65">
        <v>1.1009776351406959</v>
      </c>
      <c r="AJ46" s="65">
        <v>0.92580959713819033</v>
      </c>
      <c r="AK46" s="65">
        <v>0.87253926926675573</v>
      </c>
      <c r="AL46" s="65">
        <v>35.826947567744313</v>
      </c>
      <c r="AM46" s="65">
        <v>21.71806078702377</v>
      </c>
    </row>
    <row r="47" spans="1:45" s="62" customFormat="1" x14ac:dyDescent="0.3">
      <c r="A47" s="66">
        <v>46</v>
      </c>
      <c r="B47" s="65"/>
      <c r="C47" s="65">
        <v>50</v>
      </c>
      <c r="D47" s="65">
        <v>2.6928901672363281E-2</v>
      </c>
      <c r="E47" s="65" t="b">
        <v>0</v>
      </c>
      <c r="F47" s="65">
        <v>1.533097343425585E-2</v>
      </c>
      <c r="G47" s="65">
        <v>4.2095553586985086E-3</v>
      </c>
      <c r="H47" s="65">
        <v>2.0735999999999959E-2</v>
      </c>
      <c r="I47" s="65">
        <v>4.4928000000000003E-2</v>
      </c>
      <c r="J47" s="65">
        <v>4.1964848131483941E-2</v>
      </c>
      <c r="K47" s="65">
        <v>1.441066271897315E-2</v>
      </c>
      <c r="L47" s="65">
        <v>4.3008000000000018E-2</v>
      </c>
      <c r="M47" s="65">
        <v>7.6799999999999091E-4</v>
      </c>
      <c r="N47" s="65">
        <v>0.11610639752509699</v>
      </c>
      <c r="O47" s="65">
        <v>1.219363768528484E-2</v>
      </c>
      <c r="P47" s="65">
        <v>0.12313600000000011</v>
      </c>
      <c r="Q47" s="65">
        <v>-0.26419200000000009</v>
      </c>
      <c r="R47" s="65">
        <v>5.9237178249730758E-2</v>
      </c>
      <c r="S47" s="65">
        <v>0.26038959020667468</v>
      </c>
      <c r="T47" s="65">
        <v>0.1024000000000001</v>
      </c>
      <c r="U47" s="65">
        <v>-0.2192640000000001</v>
      </c>
      <c r="V47" s="65">
        <v>0.1012020263812147</v>
      </c>
      <c r="W47" s="65">
        <v>0.24597892748770159</v>
      </c>
      <c r="X47" s="65">
        <v>0.1024000000000001</v>
      </c>
      <c r="Y47" s="65">
        <v>-0.2192640000000001</v>
      </c>
      <c r="Z47" s="65">
        <v>0.1012020263812147</v>
      </c>
      <c r="AA47" s="65">
        <v>0.24597892748770159</v>
      </c>
      <c r="AB47" s="65">
        <v>5.9392000000000077E-2</v>
      </c>
      <c r="AC47" s="65">
        <v>-0.21849600000000011</v>
      </c>
      <c r="AD47" s="65">
        <v>-1.4904371143882289E-2</v>
      </c>
      <c r="AE47" s="65">
        <v>0.23378528980241681</v>
      </c>
      <c r="AF47" s="65" t="s">
        <v>1447</v>
      </c>
      <c r="AG47" s="65" t="s">
        <v>1448</v>
      </c>
      <c r="AH47" s="65">
        <v>4.5317598373764394</v>
      </c>
      <c r="AI47" s="65">
        <v>5.8357394241468112</v>
      </c>
      <c r="AJ47" s="65">
        <v>5.4839006715444907E-2</v>
      </c>
      <c r="AK47" s="65">
        <v>5.1699588455954827E-2</v>
      </c>
      <c r="AL47" s="65">
        <v>55.493951642309227</v>
      </c>
      <c r="AM47" s="65">
        <v>632.92541387452445</v>
      </c>
    </row>
    <row r="48" spans="1:45" s="62" customFormat="1" x14ac:dyDescent="0.3">
      <c r="A48" s="66">
        <v>47</v>
      </c>
      <c r="B48" s="65"/>
      <c r="C48" s="65">
        <v>50</v>
      </c>
      <c r="D48" s="65">
        <v>2.59852409362793E-2</v>
      </c>
      <c r="E48" s="65" t="b">
        <v>0</v>
      </c>
      <c r="F48" s="65">
        <v>1.416034738794289E-2</v>
      </c>
      <c r="G48" s="65">
        <v>8.2697546252209547E-4</v>
      </c>
      <c r="H48" s="65">
        <v>1.846400000000006E-2</v>
      </c>
      <c r="I48" s="65">
        <v>2.0703999999999889E-2</v>
      </c>
      <c r="J48" s="65">
        <v>7.5763151018221056E-3</v>
      </c>
      <c r="K48" s="65">
        <v>4.9328806999561943E-3</v>
      </c>
      <c r="L48" s="65">
        <v>5.8143999999999918E-2</v>
      </c>
      <c r="M48" s="65">
        <v>1.4432E-2</v>
      </c>
      <c r="N48" s="65">
        <v>0.102817022072918</v>
      </c>
      <c r="O48" s="65">
        <v>5.592445647478389E-2</v>
      </c>
      <c r="P48" s="65">
        <v>0.20927999999999999</v>
      </c>
      <c r="Q48" s="65">
        <v>-0.41395199999999988</v>
      </c>
      <c r="R48" s="65">
        <v>7.7165531628991826E-2</v>
      </c>
      <c r="S48" s="65">
        <v>2.494153162899182E-2</v>
      </c>
      <c r="T48" s="65">
        <v>0.22774400000000011</v>
      </c>
      <c r="U48" s="65">
        <v>-0.39324799999999999</v>
      </c>
      <c r="V48" s="65">
        <v>8.4741846730813933E-2</v>
      </c>
      <c r="W48" s="65">
        <v>2.9874412328948011E-2</v>
      </c>
      <c r="X48" s="65">
        <v>0.22774400000000011</v>
      </c>
      <c r="Y48" s="65">
        <v>-0.39324799999999999</v>
      </c>
      <c r="Z48" s="65">
        <v>8.4741846730813933E-2</v>
      </c>
      <c r="AA48" s="65">
        <v>2.9874412328948011E-2</v>
      </c>
      <c r="AB48" s="65">
        <v>0.28588799999999998</v>
      </c>
      <c r="AC48" s="65">
        <v>-0.37881599999999999</v>
      </c>
      <c r="AD48" s="65">
        <v>0.1875588688037319</v>
      </c>
      <c r="AE48" s="65">
        <v>8.5798868803731901E-2</v>
      </c>
      <c r="AF48" s="65" t="s">
        <v>1449</v>
      </c>
      <c r="AG48" s="65" t="s">
        <v>1450</v>
      </c>
      <c r="AH48" s="65">
        <v>5.9925259648916374</v>
      </c>
      <c r="AI48" s="65">
        <v>9.5424192312428495</v>
      </c>
      <c r="AJ48" s="65">
        <v>0.91663930109397906</v>
      </c>
      <c r="AK48" s="65">
        <v>0.86966527168644925</v>
      </c>
      <c r="AL48" s="65">
        <v>130.90043299622459</v>
      </c>
      <c r="AM48" s="65">
        <v>107.8383749740171</v>
      </c>
    </row>
    <row r="49" spans="1:39" s="62" customFormat="1" x14ac:dyDescent="0.3">
      <c r="A49" s="66">
        <v>48</v>
      </c>
      <c r="B49" s="65"/>
      <c r="C49" s="65">
        <v>50</v>
      </c>
      <c r="D49" s="65">
        <v>2.892398834228516E-2</v>
      </c>
      <c r="E49" s="65" t="b">
        <v>0</v>
      </c>
      <c r="F49" s="65">
        <v>1.1681617944651749E-2</v>
      </c>
      <c r="G49" s="65">
        <v>1.1463103130774041E-3</v>
      </c>
      <c r="H49" s="65">
        <v>2.4960000000000542E-3</v>
      </c>
      <c r="I49" s="65">
        <v>1.0559999999999931E-2</v>
      </c>
      <c r="J49" s="65">
        <v>3.2071275264282911E-2</v>
      </c>
      <c r="K49" s="65">
        <v>7.8704388695929745E-3</v>
      </c>
      <c r="L49" s="65">
        <v>5.0304000000000029E-2</v>
      </c>
      <c r="M49" s="65">
        <v>2.4192000000000019E-2</v>
      </c>
      <c r="N49" s="65">
        <v>9.2551999787426259E-2</v>
      </c>
      <c r="O49" s="65">
        <v>3.9019640592911672E-2</v>
      </c>
      <c r="P49" s="65">
        <v>-0.17273599999999989</v>
      </c>
      <c r="Q49" s="65">
        <v>-0.23673600000000011</v>
      </c>
      <c r="R49" s="65">
        <v>-0.12597903957182199</v>
      </c>
      <c r="S49" s="65">
        <v>5.6534138359048067E-2</v>
      </c>
      <c r="T49" s="65">
        <v>-0.175232</v>
      </c>
      <c r="U49" s="65">
        <v>-0.24729599999999999</v>
      </c>
      <c r="V49" s="65">
        <v>-0.1580503148361049</v>
      </c>
      <c r="W49" s="65">
        <v>4.8663699489455099E-2</v>
      </c>
      <c r="X49" s="65">
        <v>-0.175232</v>
      </c>
      <c r="Y49" s="65">
        <v>-0.24729599999999999</v>
      </c>
      <c r="Z49" s="65">
        <v>-0.1580503148361049</v>
      </c>
      <c r="AA49" s="65">
        <v>4.8663699489455099E-2</v>
      </c>
      <c r="AB49" s="65">
        <v>-0.124928</v>
      </c>
      <c r="AC49" s="65">
        <v>-0.27148800000000001</v>
      </c>
      <c r="AD49" s="65">
        <v>-6.5498315048678646E-2</v>
      </c>
      <c r="AE49" s="65">
        <v>9.6440588965434355E-3</v>
      </c>
      <c r="AF49" s="65" t="s">
        <v>1451</v>
      </c>
      <c r="AG49" s="65" t="s">
        <v>1452</v>
      </c>
      <c r="AH49" s="65">
        <v>6.732335228529152</v>
      </c>
      <c r="AI49" s="65">
        <v>5.5524993253910626</v>
      </c>
      <c r="AJ49" s="65">
        <v>1.6935306008991169</v>
      </c>
      <c r="AK49" s="65">
        <v>1.598375138410179</v>
      </c>
      <c r="AL49" s="65">
        <v>54.7881157176651</v>
      </c>
      <c r="AM49" s="65">
        <v>61.354116203010037</v>
      </c>
    </row>
    <row r="50" spans="1:39" s="62" customFormat="1" x14ac:dyDescent="0.3">
      <c r="A50" s="66">
        <v>49</v>
      </c>
      <c r="B50" s="65"/>
      <c r="C50" s="65">
        <v>50</v>
      </c>
      <c r="D50" s="65">
        <v>3.093051910400391E-2</v>
      </c>
      <c r="E50" s="65" t="b">
        <v>0</v>
      </c>
      <c r="F50" s="65">
        <v>7.3653982171309603E-3</v>
      </c>
      <c r="G50" s="65">
        <v>3.942973495608835E-3</v>
      </c>
      <c r="H50" s="65">
        <v>4.0895999999999967E-2</v>
      </c>
      <c r="I50" s="65">
        <v>3.129599999999999E-2</v>
      </c>
      <c r="J50" s="65">
        <v>3.5931199028265637E-2</v>
      </c>
      <c r="K50" s="65">
        <v>3.5139846783957429E-2</v>
      </c>
      <c r="L50" s="65">
        <v>1.862399999999997E-2</v>
      </c>
      <c r="M50" s="65">
        <v>7.9295999999999978E-2</v>
      </c>
      <c r="N50" s="65">
        <v>2.703126384634956E-2</v>
      </c>
      <c r="O50" s="65">
        <v>5.9748824657896049E-2</v>
      </c>
      <c r="P50" s="65">
        <v>-9.2671999999999935E-2</v>
      </c>
      <c r="Q50" s="65">
        <v>-0.48959999999999998</v>
      </c>
      <c r="R50" s="65">
        <v>0.1042990691795241</v>
      </c>
      <c r="S50" s="65">
        <v>0.15264217356943</v>
      </c>
      <c r="T50" s="65">
        <v>-0.13356799999999991</v>
      </c>
      <c r="U50" s="65">
        <v>-0.45830399999999999</v>
      </c>
      <c r="V50" s="65">
        <v>6.8367870151258447E-2</v>
      </c>
      <c r="W50" s="65">
        <v>0.1877820203533874</v>
      </c>
      <c r="X50" s="65">
        <v>-0.13356799999999991</v>
      </c>
      <c r="Y50" s="65">
        <v>-0.45830399999999999</v>
      </c>
      <c r="Z50" s="65">
        <v>6.8367870151258447E-2</v>
      </c>
      <c r="AA50" s="65">
        <v>0.1877820203533874</v>
      </c>
      <c r="AB50" s="65">
        <v>-0.11494399999999989</v>
      </c>
      <c r="AC50" s="65">
        <v>-0.53759999999999997</v>
      </c>
      <c r="AD50" s="65">
        <v>9.5399133997608007E-2</v>
      </c>
      <c r="AE50" s="65">
        <v>0.12803319569549129</v>
      </c>
      <c r="AF50" s="65" t="s">
        <v>1453</v>
      </c>
      <c r="AG50" s="65" t="s">
        <v>1454</v>
      </c>
      <c r="AH50" s="65">
        <v>7.6041138199019837E-2</v>
      </c>
      <c r="AI50" s="65">
        <v>4.1093141861666567</v>
      </c>
      <c r="AJ50" s="65">
        <v>4.8365876657798266</v>
      </c>
      <c r="AK50" s="65">
        <v>4.5980822457268014</v>
      </c>
      <c r="AL50" s="65">
        <v>1.120784257729307</v>
      </c>
      <c r="AM50" s="65">
        <v>251.71285821777181</v>
      </c>
    </row>
    <row r="51" spans="1:39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43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43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43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43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43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43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43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43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43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43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43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43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43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43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43" s="55" customFormat="1" x14ac:dyDescent="0.3">
      <c r="A143" s="57"/>
      <c r="B143" s="56"/>
      <c r="C143" s="56"/>
      <c r="D143" s="56"/>
      <c r="E143" s="56"/>
      <c r="F143" s="56"/>
      <c r="G143" s="56"/>
      <c r="H143" s="59"/>
      <c r="I143" s="60"/>
      <c r="J143" s="60"/>
      <c r="K143" s="60"/>
      <c r="L143" s="59"/>
      <c r="M143" s="60"/>
      <c r="N143" s="60"/>
      <c r="O143" s="61"/>
      <c r="P143" s="59"/>
      <c r="Q143" s="60"/>
      <c r="R143" s="60"/>
      <c r="S143" s="61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P143" s="58"/>
      <c r="AQ143" s="58"/>
    </row>
    <row r="144" spans="1:43" s="55" customFormat="1" x14ac:dyDescent="0.3">
      <c r="A144" s="57"/>
      <c r="B144" s="56"/>
      <c r="C144" s="56"/>
      <c r="D144" s="56"/>
      <c r="E144" s="56"/>
      <c r="F144" s="56"/>
      <c r="G144" s="56"/>
      <c r="H144" s="59"/>
      <c r="I144" s="60"/>
      <c r="J144" s="60"/>
      <c r="K144" s="60"/>
      <c r="L144" s="59"/>
      <c r="M144" s="60"/>
      <c r="N144" s="60"/>
      <c r="O144" s="61"/>
      <c r="P144" s="59"/>
      <c r="Q144" s="60"/>
      <c r="R144" s="60"/>
      <c r="S144" s="61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P144" s="58"/>
      <c r="AQ144" s="58"/>
    </row>
    <row r="145" spans="1:43" s="55" customFormat="1" x14ac:dyDescent="0.3">
      <c r="A145" s="57"/>
      <c r="B145" s="56"/>
      <c r="C145" s="56"/>
      <c r="D145" s="56"/>
      <c r="E145" s="56"/>
      <c r="F145" s="56"/>
      <c r="G145" s="56"/>
      <c r="H145" s="59"/>
      <c r="I145" s="60"/>
      <c r="J145" s="60"/>
      <c r="K145" s="60"/>
      <c r="L145" s="59"/>
      <c r="M145" s="60"/>
      <c r="N145" s="60"/>
      <c r="O145" s="61"/>
      <c r="P145" s="59"/>
      <c r="Q145" s="60"/>
      <c r="R145" s="60"/>
      <c r="S145" s="61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P145" s="58"/>
      <c r="AQ145" s="58"/>
    </row>
    <row r="146" spans="1:43" s="55" customFormat="1" x14ac:dyDescent="0.3">
      <c r="A146" s="57"/>
      <c r="B146" s="56"/>
      <c r="C146" s="56"/>
      <c r="D146" s="56"/>
      <c r="E146" s="56"/>
      <c r="F146" s="56"/>
      <c r="G146" s="56"/>
      <c r="H146" s="59"/>
      <c r="I146" s="60"/>
      <c r="J146" s="60"/>
      <c r="K146" s="60"/>
      <c r="L146" s="59"/>
      <c r="M146" s="60"/>
      <c r="N146" s="60"/>
      <c r="O146" s="61"/>
      <c r="P146" s="59"/>
      <c r="Q146" s="60"/>
      <c r="R146" s="60"/>
      <c r="S146" s="61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P146" s="58"/>
      <c r="AQ146" s="58"/>
    </row>
    <row r="147" spans="1:43" s="55" customFormat="1" x14ac:dyDescent="0.3">
      <c r="A147" s="57"/>
      <c r="B147" s="56"/>
      <c r="C147" s="56"/>
      <c r="D147" s="56"/>
      <c r="E147" s="56"/>
      <c r="F147" s="56"/>
      <c r="G147" s="56"/>
      <c r="H147" s="59"/>
      <c r="I147" s="60"/>
      <c r="J147" s="60"/>
      <c r="K147" s="60"/>
      <c r="L147" s="59"/>
      <c r="M147" s="60"/>
      <c r="N147" s="60"/>
      <c r="O147" s="61"/>
      <c r="P147" s="59"/>
      <c r="Q147" s="60"/>
      <c r="R147" s="60"/>
      <c r="S147" s="61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P147" s="58"/>
      <c r="AQ147" s="58"/>
    </row>
    <row r="148" spans="1:43" s="55" customFormat="1" x14ac:dyDescent="0.3">
      <c r="A148" s="57"/>
      <c r="B148" s="56"/>
      <c r="C148" s="56"/>
      <c r="D148" s="56"/>
      <c r="E148" s="56"/>
      <c r="F148" s="56"/>
      <c r="G148" s="56"/>
      <c r="H148" s="59"/>
      <c r="I148" s="60"/>
      <c r="J148" s="60"/>
      <c r="K148" s="60"/>
      <c r="L148" s="59"/>
      <c r="M148" s="60"/>
      <c r="N148" s="60"/>
      <c r="O148" s="61"/>
      <c r="P148" s="59"/>
      <c r="Q148" s="60"/>
      <c r="R148" s="60"/>
      <c r="S148" s="61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P148" s="58"/>
      <c r="AQ148" s="58"/>
    </row>
    <row r="149" spans="1:43" s="55" customFormat="1" x14ac:dyDescent="0.3">
      <c r="A149" s="57"/>
      <c r="B149" s="56"/>
      <c r="C149" s="56"/>
      <c r="D149" s="56"/>
      <c r="E149" s="56"/>
      <c r="F149" s="56"/>
      <c r="G149" s="56"/>
      <c r="H149" s="59"/>
      <c r="I149" s="60"/>
      <c r="J149" s="60"/>
      <c r="K149" s="60"/>
      <c r="L149" s="59"/>
      <c r="M149" s="60"/>
      <c r="N149" s="60"/>
      <c r="O149" s="61"/>
      <c r="P149" s="59"/>
      <c r="Q149" s="60"/>
      <c r="R149" s="60"/>
      <c r="S149" s="61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P149" s="58"/>
      <c r="AQ149" s="58"/>
    </row>
    <row r="150" spans="1:43" s="55" customFormat="1" x14ac:dyDescent="0.3">
      <c r="A150" s="57"/>
      <c r="B150" s="56"/>
      <c r="C150" s="56"/>
      <c r="D150" s="56"/>
      <c r="E150" s="56"/>
      <c r="F150" s="56"/>
      <c r="G150" s="56"/>
      <c r="H150" s="59"/>
      <c r="I150" s="60"/>
      <c r="J150" s="60"/>
      <c r="K150" s="60"/>
      <c r="L150" s="59"/>
      <c r="M150" s="60"/>
      <c r="N150" s="60"/>
      <c r="O150" s="61"/>
      <c r="P150" s="59"/>
      <c r="Q150" s="60"/>
      <c r="R150" s="60"/>
      <c r="S150" s="61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P150" s="58"/>
      <c r="AQ150" s="58"/>
    </row>
    <row r="151" spans="1:43" s="55" customFormat="1" x14ac:dyDescent="0.3">
      <c r="A151" s="57"/>
      <c r="B151" s="56"/>
      <c r="C151" s="56"/>
      <c r="D151" s="56"/>
      <c r="E151" s="56"/>
      <c r="F151" s="56"/>
      <c r="G151" s="56"/>
      <c r="H151" s="59"/>
      <c r="I151" s="60"/>
      <c r="J151" s="60"/>
      <c r="K151" s="60"/>
      <c r="L151" s="59"/>
      <c r="M151" s="60"/>
      <c r="N151" s="60"/>
      <c r="O151" s="61"/>
      <c r="P151" s="59"/>
      <c r="Q151" s="60"/>
      <c r="R151" s="60"/>
      <c r="S151" s="61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P151" s="58"/>
      <c r="AQ151" s="58"/>
    </row>
    <row r="152" spans="1:43" x14ac:dyDescent="0.3">
      <c r="A152" s="26"/>
      <c r="AP152" s="58"/>
      <c r="AQ152" s="58"/>
    </row>
    <row r="153" spans="1:43" x14ac:dyDescent="0.3">
      <c r="A153" s="26"/>
      <c r="AP153" s="58"/>
      <c r="AQ153" s="58"/>
    </row>
    <row r="154" spans="1:43" x14ac:dyDescent="0.3">
      <c r="A154" s="26"/>
      <c r="AP154" s="58"/>
      <c r="AQ154" s="58"/>
    </row>
    <row r="155" spans="1:43" x14ac:dyDescent="0.3">
      <c r="A155" s="26"/>
      <c r="AP155" s="58"/>
      <c r="AQ155" s="58"/>
    </row>
    <row r="156" spans="1:43" x14ac:dyDescent="0.3">
      <c r="A156" s="26"/>
      <c r="AP156" s="58"/>
      <c r="AQ156" s="58"/>
    </row>
    <row r="157" spans="1:43" x14ac:dyDescent="0.3">
      <c r="A157" s="26"/>
      <c r="AP157" s="58"/>
      <c r="AQ157" s="58"/>
    </row>
    <row r="158" spans="1:43" x14ac:dyDescent="0.3">
      <c r="A158" s="26"/>
      <c r="AP158" s="58"/>
      <c r="AQ158" s="58"/>
    </row>
    <row r="159" spans="1:43" x14ac:dyDescent="0.3">
      <c r="A159" s="26"/>
    </row>
    <row r="160" spans="1:43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59:AT201 AR46:AT158 AR5:AR45 AT5:AT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9:AP201 AM5:AM142 AO5:AO142 AM143:AO15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M151"/>
  <sheetViews>
    <sheetView zoomScale="70" zoomScaleNormal="70" workbookViewId="0">
      <selection sqref="A1:AM50"/>
    </sheetView>
  </sheetViews>
  <sheetFormatPr defaultRowHeight="14.4" x14ac:dyDescent="0.3"/>
  <cols>
    <col min="1" max="1" width="6" style="19" customWidth="1"/>
    <col min="2" max="2" width="34" style="19" customWidth="1"/>
    <col min="3" max="3" width="11" style="19" customWidth="1"/>
    <col min="4" max="4" width="23" style="19" customWidth="1"/>
    <col min="5" max="5" width="17" style="19" customWidth="1"/>
    <col min="6" max="7" width="23" style="19" customWidth="1"/>
    <col min="8" max="11" width="24" style="19" customWidth="1"/>
    <col min="12" max="12" width="23" style="19" customWidth="1"/>
    <col min="13" max="15" width="24" style="19" customWidth="1"/>
    <col min="16" max="16" width="23" style="19" customWidth="1"/>
    <col min="17" max="17" width="24" style="19" customWidth="1"/>
    <col min="18" max="18" width="23" style="19" customWidth="1"/>
    <col min="19" max="19" width="24" style="19" customWidth="1"/>
    <col min="20" max="20" width="32.5546875" style="19" customWidth="1"/>
    <col min="21" max="21" width="25.109375" style="19" customWidth="1"/>
    <col min="22" max="22" width="19.6640625" style="19" customWidth="1"/>
    <col min="23" max="23" width="21.5546875" style="19" customWidth="1"/>
    <col min="24" max="25" width="21" style="19" customWidth="1"/>
    <col min="26" max="27" width="23" style="19" customWidth="1"/>
    <col min="28" max="29" width="21" style="19" customWidth="1"/>
    <col min="30" max="16384" width="8.88671875" style="19"/>
  </cols>
  <sheetData>
    <row r="1" spans="1:39" x14ac:dyDescent="0.3">
      <c r="A1" s="65"/>
      <c r="B1" s="66" t="s">
        <v>721</v>
      </c>
      <c r="C1" s="66" t="s">
        <v>722</v>
      </c>
      <c r="D1" s="66" t="s">
        <v>723</v>
      </c>
      <c r="E1" s="66" t="s">
        <v>724</v>
      </c>
      <c r="F1" s="66" t="s">
        <v>725</v>
      </c>
      <c r="G1" s="66" t="s">
        <v>726</v>
      </c>
      <c r="H1" s="66" t="s">
        <v>727</v>
      </c>
      <c r="I1" s="66" t="s">
        <v>728</v>
      </c>
      <c r="J1" s="66" t="s">
        <v>729</v>
      </c>
      <c r="K1" s="66" t="s">
        <v>730</v>
      </c>
      <c r="L1" s="66" t="s">
        <v>731</v>
      </c>
      <c r="M1" s="66" t="s">
        <v>732</v>
      </c>
      <c r="N1" s="66" t="s">
        <v>733</v>
      </c>
      <c r="O1" s="66" t="s">
        <v>734</v>
      </c>
      <c r="P1" s="66" t="s">
        <v>735</v>
      </c>
      <c r="Q1" s="66" t="s">
        <v>736</v>
      </c>
      <c r="R1" s="66" t="s">
        <v>737</v>
      </c>
      <c r="S1" s="66" t="s">
        <v>738</v>
      </c>
      <c r="T1" s="66" t="s">
        <v>739</v>
      </c>
      <c r="U1" s="66" t="s">
        <v>740</v>
      </c>
      <c r="V1" s="66" t="s">
        <v>741</v>
      </c>
      <c r="W1" s="66" t="s">
        <v>742</v>
      </c>
      <c r="X1" s="66" t="s">
        <v>743</v>
      </c>
      <c r="Y1" s="66" t="s">
        <v>744</v>
      </c>
      <c r="Z1" s="66" t="s">
        <v>745</v>
      </c>
      <c r="AA1" s="66" t="s">
        <v>746</v>
      </c>
      <c r="AB1" s="66" t="s">
        <v>747</v>
      </c>
      <c r="AC1" s="66" t="s">
        <v>748</v>
      </c>
      <c r="AD1" s="66" t="s">
        <v>749</v>
      </c>
      <c r="AE1" s="66" t="s">
        <v>750</v>
      </c>
      <c r="AF1" s="66" t="s">
        <v>751</v>
      </c>
      <c r="AG1" s="66" t="s">
        <v>752</v>
      </c>
      <c r="AH1" s="66" t="s">
        <v>753</v>
      </c>
      <c r="AI1" s="66" t="s">
        <v>754</v>
      </c>
      <c r="AJ1" s="66" t="s">
        <v>755</v>
      </c>
      <c r="AK1" s="66" t="s">
        <v>756</v>
      </c>
      <c r="AL1" s="66" t="s">
        <v>757</v>
      </c>
      <c r="AM1" s="66" t="s">
        <v>758</v>
      </c>
    </row>
    <row r="2" spans="1:39" x14ac:dyDescent="0.3">
      <c r="A2" s="66">
        <v>0</v>
      </c>
      <c r="B2" s="65">
        <v>6.7801713943481442E-3</v>
      </c>
      <c r="C2" s="65">
        <v>50</v>
      </c>
      <c r="D2" s="65">
        <v>2.9917478561401371E-2</v>
      </c>
      <c r="E2" s="65" t="b">
        <v>0</v>
      </c>
      <c r="F2" s="65">
        <v>2.0863365921152611E-2</v>
      </c>
      <c r="G2" s="65">
        <v>4.645430781912788E-4</v>
      </c>
      <c r="H2" s="65">
        <v>6.1312694490293076E-3</v>
      </c>
      <c r="I2" s="65">
        <v>1.2096000000000049E-2</v>
      </c>
      <c r="J2" s="65">
        <v>1.6752235586174089E-2</v>
      </c>
      <c r="K2" s="65">
        <v>3.0151540458159039E-2</v>
      </c>
      <c r="L2" s="65">
        <v>0.1398779674846711</v>
      </c>
      <c r="M2" s="65">
        <v>1.6896000000000019E-2</v>
      </c>
      <c r="N2" s="65">
        <v>3.1812659705059483E-2</v>
      </c>
      <c r="O2" s="65">
        <v>8.0921413729617975E-3</v>
      </c>
      <c r="P2" s="65">
        <v>0.25773738412191588</v>
      </c>
      <c r="Q2" s="65">
        <v>0.15443200000000001</v>
      </c>
      <c r="R2" s="65">
        <v>0.22797780242554769</v>
      </c>
      <c r="S2" s="65">
        <v>-0.15896069491544129</v>
      </c>
      <c r="T2" s="65">
        <v>0.25160611467288663</v>
      </c>
      <c r="U2" s="65">
        <v>0.16652800000000001</v>
      </c>
      <c r="V2" s="65">
        <v>0.2447300380117218</v>
      </c>
      <c r="W2" s="65">
        <v>-0.18911223537360031</v>
      </c>
      <c r="X2" s="65">
        <v>0.25160611467288663</v>
      </c>
      <c r="Y2" s="65">
        <v>0.16652800000000001</v>
      </c>
      <c r="Z2" s="65">
        <v>0.2447300380117218</v>
      </c>
      <c r="AA2" s="65">
        <v>-0.18911223537360031</v>
      </c>
      <c r="AB2" s="65">
        <v>0.3914840821575577</v>
      </c>
      <c r="AC2" s="65">
        <v>0.14963199999999999</v>
      </c>
      <c r="AD2" s="65">
        <v>0.2129173783066623</v>
      </c>
      <c r="AE2" s="65">
        <v>-0.1972043767465621</v>
      </c>
      <c r="AF2" s="65" t="s">
        <v>859</v>
      </c>
      <c r="AG2" s="65" t="s">
        <v>860</v>
      </c>
      <c r="AH2" s="65">
        <v>11.43927049820557</v>
      </c>
      <c r="AI2" s="65">
        <v>21.046741717000302</v>
      </c>
      <c r="AJ2" s="65">
        <v>1.665170282586991</v>
      </c>
      <c r="AK2" s="65">
        <v>1.5364007839147791</v>
      </c>
      <c r="AL2" s="65">
        <v>23.261696744233632</v>
      </c>
      <c r="AM2" s="65">
        <v>8.308530979224642</v>
      </c>
    </row>
    <row r="3" spans="1:39" x14ac:dyDescent="0.3">
      <c r="A3" s="66">
        <v>1</v>
      </c>
      <c r="B3" s="65"/>
      <c r="C3" s="65">
        <v>50</v>
      </c>
      <c r="D3" s="65">
        <v>3.2943248748779297E-2</v>
      </c>
      <c r="E3" s="65" t="b">
        <v>0</v>
      </c>
      <c r="F3" s="65">
        <v>2.2706705552144019E-2</v>
      </c>
      <c r="G3" s="65">
        <v>1.224798370078933E-3</v>
      </c>
      <c r="H3" s="65">
        <v>2.6717348911534052E-2</v>
      </c>
      <c r="I3" s="65">
        <v>1.3439999999999841E-3</v>
      </c>
      <c r="J3" s="65">
        <v>2.256491305585473E-2</v>
      </c>
      <c r="K3" s="65">
        <v>8.4246951280149921E-3</v>
      </c>
      <c r="L3" s="65">
        <v>7.1697784873500231E-2</v>
      </c>
      <c r="M3" s="65">
        <v>0.1249920000000001</v>
      </c>
      <c r="N3" s="65">
        <v>4.4080983795479027E-2</v>
      </c>
      <c r="O3" s="65">
        <v>8.0921413729617933E-2</v>
      </c>
      <c r="P3" s="65">
        <v>-1.8581237039987299E-2</v>
      </c>
      <c r="Q3" s="65">
        <v>-0.17913599999999999</v>
      </c>
      <c r="R3" s="65">
        <v>-0.23313324274895411</v>
      </c>
      <c r="S3" s="65">
        <v>-4.6557525707452072E-3</v>
      </c>
      <c r="T3" s="65">
        <v>-4.5298585951521357E-2</v>
      </c>
      <c r="U3" s="65">
        <v>-0.18048</v>
      </c>
      <c r="V3" s="65">
        <v>-0.25569815580480881</v>
      </c>
      <c r="W3" s="65">
        <v>-1.3080447698760199E-2</v>
      </c>
      <c r="X3" s="65">
        <v>-4.5298585951521357E-2</v>
      </c>
      <c r="Y3" s="65">
        <v>-0.18048</v>
      </c>
      <c r="Z3" s="65">
        <v>-0.25569815580480881</v>
      </c>
      <c r="AA3" s="65">
        <v>-1.3080447698760199E-2</v>
      </c>
      <c r="AB3" s="65">
        <v>2.6399198921978881E-2</v>
      </c>
      <c r="AC3" s="65">
        <v>-0.30547200000000008</v>
      </c>
      <c r="AD3" s="65">
        <v>-0.21161717200932981</v>
      </c>
      <c r="AE3" s="65">
        <v>6.7840966030857736E-2</v>
      </c>
      <c r="AF3" s="65" t="s">
        <v>861</v>
      </c>
      <c r="AG3" s="65" t="s">
        <v>862</v>
      </c>
      <c r="AH3" s="65">
        <v>5.1525541452329477</v>
      </c>
      <c r="AI3" s="65">
        <v>11.350321038134931</v>
      </c>
      <c r="AJ3" s="65">
        <v>9.1792558869329852</v>
      </c>
      <c r="AK3" s="65">
        <v>8.6396751851941573</v>
      </c>
      <c r="AL3" s="65">
        <v>31.71813530617078</v>
      </c>
      <c r="AM3" s="65">
        <v>2.0283802792488501</v>
      </c>
    </row>
    <row r="4" spans="1:39" x14ac:dyDescent="0.3">
      <c r="A4" s="66">
        <v>2</v>
      </c>
      <c r="B4" s="65"/>
      <c r="C4" s="65">
        <v>50</v>
      </c>
      <c r="D4" s="65">
        <v>3.8924217224121087E-2</v>
      </c>
      <c r="E4" s="65" t="b">
        <v>0</v>
      </c>
      <c r="F4" s="65">
        <v>0.1960718274971622</v>
      </c>
      <c r="G4" s="65">
        <v>5.8402522745951606E-3</v>
      </c>
      <c r="H4" s="65">
        <v>3.1052497712993041E-2</v>
      </c>
      <c r="I4" s="65">
        <v>3.0719999999999151E-3</v>
      </c>
      <c r="J4" s="65">
        <v>6.9760715853406513E-2</v>
      </c>
      <c r="K4" s="65">
        <v>0.1463236522234187</v>
      </c>
      <c r="L4" s="65">
        <v>0.17370480403879129</v>
      </c>
      <c r="M4" s="65">
        <v>0.37555200000000011</v>
      </c>
      <c r="N4" s="65">
        <v>0.15766789098293679</v>
      </c>
      <c r="O4" s="65">
        <v>8.6463976313838301E-2</v>
      </c>
      <c r="P4" s="65">
        <v>-7.5549767215165847E-2</v>
      </c>
      <c r="Q4" s="65">
        <v>3.7823999999999983E-2</v>
      </c>
      <c r="R4" s="65">
        <v>-0.31737230632579833</v>
      </c>
      <c r="S4" s="65">
        <v>0.11705892177873491</v>
      </c>
      <c r="T4" s="65">
        <v>-4.4497269502172802E-2</v>
      </c>
      <c r="U4" s="65">
        <v>3.4752000000000068E-2</v>
      </c>
      <c r="V4" s="65">
        <v>-0.24761159047239181</v>
      </c>
      <c r="W4" s="65">
        <v>-2.926473044468381E-2</v>
      </c>
      <c r="X4" s="65">
        <v>-4.4497269502172802E-2</v>
      </c>
      <c r="Y4" s="65">
        <v>3.4752000000000068E-2</v>
      </c>
      <c r="Z4" s="65">
        <v>-0.24761159047239181</v>
      </c>
      <c r="AA4" s="65">
        <v>-2.926473044468381E-2</v>
      </c>
      <c r="AB4" s="65">
        <v>-0.21820207354096419</v>
      </c>
      <c r="AC4" s="65">
        <v>-0.34079999999999999</v>
      </c>
      <c r="AD4" s="65">
        <v>-0.40527948145532861</v>
      </c>
      <c r="AE4" s="65">
        <v>5.7199245869154487E-2</v>
      </c>
      <c r="AF4" s="65" t="s">
        <v>863</v>
      </c>
      <c r="AG4" s="65" t="s">
        <v>864</v>
      </c>
      <c r="AH4" s="65">
        <v>30.75244224663734</v>
      </c>
      <c r="AI4" s="65">
        <v>8.7688475704645814</v>
      </c>
      <c r="AJ4" s="65">
        <v>32.757903258878237</v>
      </c>
      <c r="AK4" s="65">
        <v>30.49576432954855</v>
      </c>
      <c r="AL4" s="65">
        <v>44.311112111752642</v>
      </c>
      <c r="AM4" s="65">
        <v>85.380549927587367</v>
      </c>
    </row>
    <row r="5" spans="1:39" x14ac:dyDescent="0.3">
      <c r="A5" s="66">
        <v>3</v>
      </c>
      <c r="B5" s="65"/>
      <c r="C5" s="65">
        <v>50</v>
      </c>
      <c r="D5" s="65">
        <v>2.788853645324707E-2</v>
      </c>
      <c r="E5" s="65" t="b">
        <v>0</v>
      </c>
      <c r="F5" s="65">
        <v>0.13058744644138201</v>
      </c>
      <c r="G5" s="65">
        <v>8.2475514403313591E-2</v>
      </c>
      <c r="H5" s="65">
        <v>0.28637845906355008</v>
      </c>
      <c r="I5" s="65">
        <v>2.1503999999999909E-2</v>
      </c>
      <c r="J5" s="65">
        <v>6.8598228852220777E-4</v>
      </c>
      <c r="K5" s="65">
        <v>0.147764718495316</v>
      </c>
      <c r="L5" s="65">
        <v>0.33997897760822138</v>
      </c>
      <c r="M5" s="65">
        <v>0.11980800000000009</v>
      </c>
      <c r="N5" s="65">
        <v>2.5451608237013121E-2</v>
      </c>
      <c r="O5" s="65">
        <v>4.7333484469242272E-2</v>
      </c>
      <c r="P5" s="65">
        <v>0.27920295096128961</v>
      </c>
      <c r="Q5" s="65">
        <v>0.182976</v>
      </c>
      <c r="R5" s="65">
        <v>7.1994786221026758E-2</v>
      </c>
      <c r="S5" s="65">
        <v>-6.2852659705059419E-2</v>
      </c>
      <c r="T5" s="65">
        <v>-7.1755081022604724E-3</v>
      </c>
      <c r="U5" s="65">
        <v>0.20447999999999991</v>
      </c>
      <c r="V5" s="65">
        <v>7.130880393250455E-2</v>
      </c>
      <c r="W5" s="65">
        <v>8.4912058790256567E-2</v>
      </c>
      <c r="X5" s="65">
        <v>-7.1755081022604724E-3</v>
      </c>
      <c r="Y5" s="65">
        <v>0.20447999999999991</v>
      </c>
      <c r="Z5" s="65">
        <v>7.130880393250455E-2</v>
      </c>
      <c r="AA5" s="65">
        <v>8.4912058790256567E-2</v>
      </c>
      <c r="AB5" s="65">
        <v>0.33280346950596101</v>
      </c>
      <c r="AC5" s="65">
        <v>0.32428800000000002</v>
      </c>
      <c r="AD5" s="65">
        <v>4.5857195695491418E-2</v>
      </c>
      <c r="AE5" s="65">
        <v>3.7578574321014302E-2</v>
      </c>
      <c r="AF5" s="65" t="s">
        <v>865</v>
      </c>
      <c r="AG5" s="65" t="s">
        <v>866</v>
      </c>
      <c r="AH5" s="65">
        <v>39.343894426435</v>
      </c>
      <c r="AI5" s="65">
        <v>32.681313261902481</v>
      </c>
      <c r="AJ5" s="65">
        <v>12.26637340840267</v>
      </c>
      <c r="AK5" s="65">
        <v>11.283894753898601</v>
      </c>
      <c r="AL5" s="65">
        <v>43.006354029905637</v>
      </c>
      <c r="AM5" s="65">
        <v>8.6495527175393896</v>
      </c>
    </row>
    <row r="6" spans="1:39" x14ac:dyDescent="0.3">
      <c r="A6" s="66">
        <v>4</v>
      </c>
      <c r="B6" s="65"/>
      <c r="C6" s="65">
        <v>50</v>
      </c>
      <c r="D6" s="65">
        <v>3.5901546478271477E-2</v>
      </c>
      <c r="E6" s="65" t="b">
        <v>0</v>
      </c>
      <c r="F6" s="65">
        <v>2.4153335927895089E-2</v>
      </c>
      <c r="G6" s="65">
        <v>5.8942967503332013E-5</v>
      </c>
      <c r="H6" s="65">
        <v>1.5849491165313009E-4</v>
      </c>
      <c r="I6" s="65">
        <v>3.8079999999999781E-3</v>
      </c>
      <c r="J6" s="65">
        <v>6.6646067300563383E-3</v>
      </c>
      <c r="K6" s="65">
        <v>0.15768590552107059</v>
      </c>
      <c r="L6" s="65">
        <v>0.14619299246521589</v>
      </c>
      <c r="M6" s="65">
        <v>3.2479999999999967E-2</v>
      </c>
      <c r="N6" s="65">
        <v>4.1545089745485243E-2</v>
      </c>
      <c r="O6" s="65">
        <v>9.5886332707012835E-3</v>
      </c>
      <c r="P6" s="65">
        <v>4.075850379396382E-2</v>
      </c>
      <c r="Q6" s="65">
        <v>0.109888</v>
      </c>
      <c r="R6" s="65">
        <v>-0.2217321648465497</v>
      </c>
      <c r="S6" s="65">
        <v>-0.15829558740533489</v>
      </c>
      <c r="T6" s="65">
        <v>4.091699870561695E-2</v>
      </c>
      <c r="U6" s="65">
        <v>0.10607999999999999</v>
      </c>
      <c r="V6" s="65">
        <v>-0.22839677157660601</v>
      </c>
      <c r="W6" s="65">
        <v>-6.0968188426424597E-4</v>
      </c>
      <c r="X6" s="65">
        <v>4.091699870561695E-2</v>
      </c>
      <c r="Y6" s="65">
        <v>0.10607999999999999</v>
      </c>
      <c r="Z6" s="65">
        <v>-0.22839677157660601</v>
      </c>
      <c r="AA6" s="65">
        <v>-6.0968188426424597E-4</v>
      </c>
      <c r="AB6" s="65">
        <v>0.18710999117083291</v>
      </c>
      <c r="AC6" s="65">
        <v>7.3600000000000027E-2</v>
      </c>
      <c r="AD6" s="65">
        <v>-0.1868516818311208</v>
      </c>
      <c r="AE6" s="65">
        <v>8.9789513864370375E-3</v>
      </c>
      <c r="AF6" s="65" t="s">
        <v>867</v>
      </c>
      <c r="AG6" s="65" t="s">
        <v>868</v>
      </c>
      <c r="AH6" s="65">
        <v>14.3840414583062</v>
      </c>
      <c r="AI6" s="65">
        <v>17.501239008572181</v>
      </c>
      <c r="AJ6" s="65">
        <v>3.0210609173358578</v>
      </c>
      <c r="AK6" s="65">
        <v>2.7996113001785838</v>
      </c>
      <c r="AL6" s="65">
        <v>20.188385994983431</v>
      </c>
      <c r="AM6" s="65">
        <v>16.186214380596219</v>
      </c>
    </row>
    <row r="7" spans="1:39" x14ac:dyDescent="0.3">
      <c r="A7" s="66">
        <v>5</v>
      </c>
      <c r="B7" s="65"/>
      <c r="C7" s="65">
        <v>50</v>
      </c>
      <c r="D7" s="65">
        <v>2.812504768371582E-2</v>
      </c>
      <c r="E7" s="65" t="b">
        <v>0</v>
      </c>
      <c r="F7" s="65">
        <v>2.8250023843004141E-2</v>
      </c>
      <c r="G7" s="65">
        <v>7.3963121737879896E-3</v>
      </c>
      <c r="H7" s="65">
        <v>5.5359899758960482E-2</v>
      </c>
      <c r="I7" s="65">
        <v>6.3712000000000074E-2</v>
      </c>
      <c r="J7" s="65">
        <v>1.6503779217677039E-2</v>
      </c>
      <c r="K7" s="65">
        <v>0.15291930169864101</v>
      </c>
      <c r="L7" s="65">
        <v>0.14058131951640571</v>
      </c>
      <c r="M7" s="65">
        <v>7.395199999999999E-2</v>
      </c>
      <c r="N7" s="65">
        <v>5.4936491897739512E-2</v>
      </c>
      <c r="O7" s="65">
        <v>3.8188256205278617E-2</v>
      </c>
      <c r="P7" s="65">
        <v>-2.8127893412271949E-3</v>
      </c>
      <c r="Q7" s="65">
        <v>-1.9008000000000091E-2</v>
      </c>
      <c r="R7" s="65">
        <v>8.5443163286449506E-2</v>
      </c>
      <c r="S7" s="65">
        <v>-0.1563002648750155</v>
      </c>
      <c r="T7" s="65">
        <v>-5.8172689100187677E-2</v>
      </c>
      <c r="U7" s="65">
        <v>4.4703999999999987E-2</v>
      </c>
      <c r="V7" s="65">
        <v>6.8939384068772466E-2</v>
      </c>
      <c r="W7" s="65">
        <v>-3.3809631763744401E-3</v>
      </c>
      <c r="X7" s="65">
        <v>-5.8172689100187677E-2</v>
      </c>
      <c r="Y7" s="65">
        <v>4.4703999999999987E-2</v>
      </c>
      <c r="Z7" s="65">
        <v>6.8939384068772466E-2</v>
      </c>
      <c r="AA7" s="65">
        <v>-3.3809631763744401E-3</v>
      </c>
      <c r="AB7" s="65">
        <v>8.2408630416218015E-2</v>
      </c>
      <c r="AC7" s="65">
        <v>0.118656</v>
      </c>
      <c r="AD7" s="65">
        <v>0.12387587596651201</v>
      </c>
      <c r="AE7" s="65">
        <v>-4.1569219381653061E-2</v>
      </c>
      <c r="AF7" s="65" t="s">
        <v>869</v>
      </c>
      <c r="AG7" s="65" t="s">
        <v>870</v>
      </c>
      <c r="AH7" s="65">
        <v>18.680175947379951</v>
      </c>
      <c r="AI7" s="65">
        <v>12.728600166230599</v>
      </c>
      <c r="AJ7" s="65">
        <v>6.5070237736185144</v>
      </c>
      <c r="AK7" s="65">
        <v>6.0540120079664774</v>
      </c>
      <c r="AL7" s="65">
        <v>54.258909816730608</v>
      </c>
      <c r="AM7" s="65">
        <v>103.9423172940689</v>
      </c>
    </row>
    <row r="8" spans="1:39" x14ac:dyDescent="0.3">
      <c r="A8" s="66">
        <v>6</v>
      </c>
      <c r="B8" s="65"/>
      <c r="C8" s="65">
        <v>50</v>
      </c>
      <c r="D8" s="65">
        <v>3.5900354385375977E-2</v>
      </c>
      <c r="E8" s="65" t="b">
        <v>0</v>
      </c>
      <c r="F8" s="65">
        <v>1.29923091131601E-2</v>
      </c>
      <c r="G8" s="65">
        <v>5.1745740598096238E-3</v>
      </c>
      <c r="H8" s="65">
        <v>8.6346686405134668E-3</v>
      </c>
      <c r="I8" s="65">
        <v>2.9023999999999939E-2</v>
      </c>
      <c r="J8" s="65">
        <v>6.525047111920465E-2</v>
      </c>
      <c r="K8" s="65">
        <v>7.7041619920663754E-3</v>
      </c>
      <c r="L8" s="65">
        <v>8.0069331359486531E-2</v>
      </c>
      <c r="M8" s="65">
        <v>1.89760000000001E-2</v>
      </c>
      <c r="N8" s="65">
        <v>7.8874094053781943E-2</v>
      </c>
      <c r="O8" s="65">
        <v>2.1560568452617342E-2</v>
      </c>
      <c r="P8" s="65">
        <v>-1.4527999999999911E-2</v>
      </c>
      <c r="Q8" s="65">
        <v>-0.35129600000000011</v>
      </c>
      <c r="R8" s="65">
        <v>7.5172188532711348E-2</v>
      </c>
      <c r="S8" s="65">
        <v>5.4206262073675578E-2</v>
      </c>
      <c r="T8" s="65">
        <v>-2.3162668640513379E-2</v>
      </c>
      <c r="U8" s="65">
        <v>-0.38031999999999999</v>
      </c>
      <c r="V8" s="65">
        <v>0.140422659651916</v>
      </c>
      <c r="W8" s="65">
        <v>6.1910424065741952E-2</v>
      </c>
      <c r="X8" s="65">
        <v>-2.3162668640513379E-2</v>
      </c>
      <c r="Y8" s="65">
        <v>-0.38031999999999999</v>
      </c>
      <c r="Z8" s="65">
        <v>0.140422659651916</v>
      </c>
      <c r="AA8" s="65">
        <v>6.1910424065741952E-2</v>
      </c>
      <c r="AB8" s="65">
        <v>-0.10323199999999989</v>
      </c>
      <c r="AC8" s="65">
        <v>-0.3992960000000001</v>
      </c>
      <c r="AD8" s="65">
        <v>6.1548565598134063E-2</v>
      </c>
      <c r="AE8" s="65">
        <v>8.3470992518359294E-2</v>
      </c>
      <c r="AF8" s="65" t="s">
        <v>871</v>
      </c>
      <c r="AG8" s="65" t="s">
        <v>872</v>
      </c>
      <c r="AH8" s="65">
        <v>10.8441842616736</v>
      </c>
      <c r="AI8" s="65">
        <v>9.1299889975976622</v>
      </c>
      <c r="AJ8" s="65">
        <v>1.215226966138061</v>
      </c>
      <c r="AK8" s="65">
        <v>1.152462578946098</v>
      </c>
      <c r="AL8" s="65">
        <v>40.214969114248071</v>
      </c>
      <c r="AM8" s="65">
        <v>80.738800030777313</v>
      </c>
    </row>
    <row r="9" spans="1:39" x14ac:dyDescent="0.3">
      <c r="A9" s="66">
        <v>7</v>
      </c>
      <c r="B9" s="65"/>
      <c r="C9" s="65">
        <v>50</v>
      </c>
      <c r="D9" s="65">
        <v>2.4961233139038089E-2</v>
      </c>
      <c r="E9" s="65" t="b">
        <v>0</v>
      </c>
      <c r="F9" s="65">
        <v>0.15645755192719371</v>
      </c>
      <c r="G9" s="65">
        <v>9.1643252852651232E-3</v>
      </c>
      <c r="H9" s="65">
        <v>5.8650824923613128E-2</v>
      </c>
      <c r="I9" s="65">
        <v>6.8800000000000666E-3</v>
      </c>
      <c r="J9" s="65">
        <v>7.5346344443806973E-2</v>
      </c>
      <c r="K9" s="65">
        <v>3.8797938089552009E-4</v>
      </c>
      <c r="L9" s="65">
        <v>5.9541634830801562E-2</v>
      </c>
      <c r="M9" s="65">
        <v>0.39068800000000009</v>
      </c>
      <c r="N9" s="65">
        <v>1.6590126728541099E-2</v>
      </c>
      <c r="O9" s="65">
        <v>0.1136779586023605</v>
      </c>
      <c r="P9" s="65">
        <v>0.13815071569397619</v>
      </c>
      <c r="Q9" s="65">
        <v>6.7903999999999881E-2</v>
      </c>
      <c r="R9" s="65">
        <v>0.19330139014974321</v>
      </c>
      <c r="S9" s="65">
        <v>-0.15097940479416391</v>
      </c>
      <c r="T9" s="65">
        <v>7.9499890770363082E-2</v>
      </c>
      <c r="U9" s="65">
        <v>7.4783999999999948E-2</v>
      </c>
      <c r="V9" s="65">
        <v>0.11795504570593621</v>
      </c>
      <c r="W9" s="65">
        <v>-0.15059142541326839</v>
      </c>
      <c r="X9" s="65">
        <v>7.9499890770363082E-2</v>
      </c>
      <c r="Y9" s="65">
        <v>7.4783999999999948E-2</v>
      </c>
      <c r="Z9" s="65">
        <v>0.11795504570593621</v>
      </c>
      <c r="AA9" s="65">
        <v>-0.15059142541326839</v>
      </c>
      <c r="AB9" s="65">
        <v>0.13904152560116459</v>
      </c>
      <c r="AC9" s="65">
        <v>-0.31590400000000007</v>
      </c>
      <c r="AD9" s="65">
        <v>0.10136491897739509</v>
      </c>
      <c r="AE9" s="65">
        <v>-3.6913466810907868E-2</v>
      </c>
      <c r="AF9" s="65" t="s">
        <v>873</v>
      </c>
      <c r="AG9" s="65" t="s">
        <v>874</v>
      </c>
      <c r="AH9" s="65">
        <v>3.4904444998220492</v>
      </c>
      <c r="AI9" s="65">
        <v>18.435389089616969</v>
      </c>
      <c r="AJ9" s="65">
        <v>35.311162548406777</v>
      </c>
      <c r="AK9" s="65">
        <v>32.790774817624254</v>
      </c>
      <c r="AL9" s="65">
        <v>84.322284723633487</v>
      </c>
      <c r="AM9" s="65">
        <v>37.470237590921691</v>
      </c>
    </row>
    <row r="10" spans="1:39" x14ac:dyDescent="0.3">
      <c r="A10" s="66">
        <v>8</v>
      </c>
      <c r="B10" s="65"/>
      <c r="C10" s="65">
        <v>50</v>
      </c>
      <c r="D10" s="65">
        <v>4.3841361999511719E-2</v>
      </c>
      <c r="E10" s="65" t="b">
        <v>0</v>
      </c>
      <c r="F10" s="65">
        <v>4.7356991721094567E-2</v>
      </c>
      <c r="G10" s="65">
        <v>1.9314065117673251E-2</v>
      </c>
      <c r="H10" s="65">
        <v>6.9813543259498873E-2</v>
      </c>
      <c r="I10" s="65">
        <v>6.2432000000000099E-2</v>
      </c>
      <c r="J10" s="65">
        <v>0.1026760910398683</v>
      </c>
      <c r="K10" s="65">
        <v>0.27263865351780181</v>
      </c>
      <c r="L10" s="65">
        <v>0.20650177884567289</v>
      </c>
      <c r="M10" s="65">
        <v>2.4543999999999889E-2</v>
      </c>
      <c r="N10" s="65">
        <v>6.4121752305027979E-2</v>
      </c>
      <c r="O10" s="65">
        <v>0.28095249739413242</v>
      </c>
      <c r="P10" s="65">
        <v>0.24114133093433909</v>
      </c>
      <c r="Q10" s="65">
        <v>0.19084799999999999</v>
      </c>
      <c r="R10" s="65">
        <v>-5.0266921141014021E-3</v>
      </c>
      <c r="S10" s="65">
        <v>0.25440362261571658</v>
      </c>
      <c r="T10" s="65">
        <v>0.17132778767484019</v>
      </c>
      <c r="U10" s="65">
        <v>0.12841599999999989</v>
      </c>
      <c r="V10" s="65">
        <v>-0.10770278315396969</v>
      </c>
      <c r="W10" s="65">
        <v>0.52704227613351839</v>
      </c>
      <c r="X10" s="65">
        <v>0.17132778767484019</v>
      </c>
      <c r="Y10" s="65">
        <v>0.12841599999999989</v>
      </c>
      <c r="Z10" s="65">
        <v>-0.10770278315396969</v>
      </c>
      <c r="AA10" s="65">
        <v>0.52704227613351839</v>
      </c>
      <c r="AB10" s="65">
        <v>0.37782956652051308</v>
      </c>
      <c r="AC10" s="65">
        <v>0.10387200000000001</v>
      </c>
      <c r="AD10" s="65">
        <v>-4.3581030848941708E-2</v>
      </c>
      <c r="AE10" s="65">
        <v>0.24608977873938601</v>
      </c>
      <c r="AF10" s="65" t="s">
        <v>875</v>
      </c>
      <c r="AG10" s="65" t="s">
        <v>876</v>
      </c>
      <c r="AH10" s="65">
        <v>18.272990137682971</v>
      </c>
      <c r="AI10" s="65">
        <v>28.133135051456659</v>
      </c>
      <c r="AJ10" s="65">
        <v>2.331344630492409</v>
      </c>
      <c r="AK10" s="65">
        <v>2.157097867471141</v>
      </c>
      <c r="AL10" s="65">
        <v>48.72686878390418</v>
      </c>
      <c r="AM10" s="65">
        <v>55.161225139483768</v>
      </c>
    </row>
    <row r="11" spans="1:39" x14ac:dyDescent="0.3">
      <c r="A11" s="66">
        <v>9</v>
      </c>
      <c r="B11" s="65"/>
      <c r="C11" s="65">
        <v>50</v>
      </c>
      <c r="D11" s="65">
        <v>3.9898395538330078E-2</v>
      </c>
      <c r="E11" s="65" t="b">
        <v>0</v>
      </c>
      <c r="F11" s="65">
        <v>5.3964587867722569E-2</v>
      </c>
      <c r="G11" s="65">
        <v>3.7460651128892802E-3</v>
      </c>
      <c r="H11" s="65">
        <v>3.016259229820931E-2</v>
      </c>
      <c r="I11" s="65">
        <v>5.219200000000003E-2</v>
      </c>
      <c r="J11" s="65">
        <v>1.059614433373204E-2</v>
      </c>
      <c r="K11" s="65">
        <v>9.9378147135071898E-2</v>
      </c>
      <c r="L11" s="65">
        <v>0.15247887451269859</v>
      </c>
      <c r="M11" s="65">
        <v>0.17468800000000001</v>
      </c>
      <c r="N11" s="65">
        <v>1.410260086165935E-2</v>
      </c>
      <c r="O11" s="65">
        <v>9.4057287054220298E-2</v>
      </c>
      <c r="P11" s="65">
        <v>0.2381067570384722</v>
      </c>
      <c r="Q11" s="65">
        <v>-0.1148799999999999</v>
      </c>
      <c r="R11" s="65">
        <v>0.2175687126800625</v>
      </c>
      <c r="S11" s="65">
        <v>0.1117380616978834</v>
      </c>
      <c r="T11" s="65">
        <v>0.20794416474026289</v>
      </c>
      <c r="U11" s="65">
        <v>-6.268799999999991E-2</v>
      </c>
      <c r="V11" s="65">
        <v>0.20697256834633049</v>
      </c>
      <c r="W11" s="65">
        <v>0.21111620883295529</v>
      </c>
      <c r="X11" s="65">
        <v>0.20794416474026289</v>
      </c>
      <c r="Y11" s="65">
        <v>-6.268799999999991E-2</v>
      </c>
      <c r="Z11" s="65">
        <v>0.20697256834633049</v>
      </c>
      <c r="AA11" s="65">
        <v>0.21111620883295529</v>
      </c>
      <c r="AB11" s="65">
        <v>5.546529022756428E-2</v>
      </c>
      <c r="AC11" s="65">
        <v>-0.23737599999999989</v>
      </c>
      <c r="AD11" s="65">
        <v>0.22107516920798981</v>
      </c>
      <c r="AE11" s="65">
        <v>0.117058921778735</v>
      </c>
      <c r="AF11" s="65" t="s">
        <v>877</v>
      </c>
      <c r="AG11" s="65" t="s">
        <v>878</v>
      </c>
      <c r="AH11" s="65">
        <v>17.88184343713548</v>
      </c>
      <c r="AI11" s="65">
        <v>16.413789615012131</v>
      </c>
      <c r="AJ11" s="65">
        <v>14.043719376922301</v>
      </c>
      <c r="AK11" s="65">
        <v>13.145020746157</v>
      </c>
      <c r="AL11" s="65">
        <v>10.12190891617205</v>
      </c>
      <c r="AM11" s="65">
        <v>56.538198144418388</v>
      </c>
    </row>
    <row r="12" spans="1:39" x14ac:dyDescent="0.3">
      <c r="A12" s="66">
        <v>10</v>
      </c>
      <c r="B12" s="65"/>
      <c r="C12" s="65">
        <v>50</v>
      </c>
      <c r="D12" s="65">
        <v>3.3902168273925781E-2</v>
      </c>
      <c r="E12" s="65" t="b">
        <v>0</v>
      </c>
      <c r="F12" s="65">
        <v>0.21844208690830669</v>
      </c>
      <c r="G12" s="65">
        <v>7.1943613169726849E-4</v>
      </c>
      <c r="H12" s="65">
        <v>1.022170292851627E-2</v>
      </c>
      <c r="I12" s="65">
        <v>1.66720000000001E-2</v>
      </c>
      <c r="J12" s="65">
        <v>1.835748721743875E-2</v>
      </c>
      <c r="K12" s="65">
        <v>7.6986194294821508E-2</v>
      </c>
      <c r="L12" s="65">
        <v>0.1475961646339759</v>
      </c>
      <c r="M12" s="65">
        <v>0.37001600000000001</v>
      </c>
      <c r="N12" s="65">
        <v>0.2444291693674201</v>
      </c>
      <c r="O12" s="65">
        <v>2.411014724135874E-2</v>
      </c>
      <c r="P12" s="65">
        <v>4.7750798595541939E-2</v>
      </c>
      <c r="Q12" s="65">
        <v>4.7168000000000099E-2</v>
      </c>
      <c r="R12" s="65">
        <v>-3.3406020565961127E-2</v>
      </c>
      <c r="S12" s="65">
        <v>6.6510751010644886E-3</v>
      </c>
      <c r="T12" s="65">
        <v>3.7529095667025669E-2</v>
      </c>
      <c r="U12" s="65">
        <v>3.0495999999999999E-2</v>
      </c>
      <c r="V12" s="65">
        <v>-1.504853334852238E-2</v>
      </c>
      <c r="W12" s="65">
        <v>8.3637269395885991E-2</v>
      </c>
      <c r="X12" s="65">
        <v>3.7529095667025669E-2</v>
      </c>
      <c r="Y12" s="65">
        <v>3.0495999999999999E-2</v>
      </c>
      <c r="Z12" s="65">
        <v>-1.504853334852238E-2</v>
      </c>
      <c r="AA12" s="65">
        <v>8.3637269395885991E-2</v>
      </c>
      <c r="AB12" s="65">
        <v>-0.1100670689669503</v>
      </c>
      <c r="AC12" s="65">
        <v>-0.33951999999999999</v>
      </c>
      <c r="AD12" s="65">
        <v>0.22938063601889769</v>
      </c>
      <c r="AE12" s="65">
        <v>0.1077474166372447</v>
      </c>
      <c r="AF12" s="65" t="s">
        <v>879</v>
      </c>
      <c r="AG12" s="65" t="s">
        <v>880</v>
      </c>
      <c r="AH12" s="65">
        <v>25.184745220949491</v>
      </c>
      <c r="AI12" s="65">
        <v>6.7473183590738923</v>
      </c>
      <c r="AJ12" s="65">
        <v>32.155647390290369</v>
      </c>
      <c r="AK12" s="65">
        <v>29.94274575169263</v>
      </c>
      <c r="AL12" s="65">
        <v>1012.737566665981</v>
      </c>
      <c r="AM12" s="65">
        <v>420.36866492998348</v>
      </c>
    </row>
    <row r="13" spans="1:39" x14ac:dyDescent="0.3">
      <c r="A13" s="66">
        <v>11</v>
      </c>
      <c r="B13" s="65"/>
      <c r="C13" s="65">
        <v>50</v>
      </c>
      <c r="D13" s="65">
        <v>3.494572639465332E-2</v>
      </c>
      <c r="E13" s="65" t="b">
        <v>0</v>
      </c>
      <c r="F13" s="65">
        <v>4.1571453509646793E-3</v>
      </c>
      <c r="G13" s="65">
        <v>3.4175461148530059E-4</v>
      </c>
      <c r="H13" s="65">
        <v>3.3184035529242729E-3</v>
      </c>
      <c r="I13" s="65">
        <v>7.3280000000000012E-3</v>
      </c>
      <c r="J13" s="65">
        <v>1.664461550608004E-2</v>
      </c>
      <c r="K13" s="65">
        <v>7.1997887969023053E-2</v>
      </c>
      <c r="L13" s="65">
        <v>2.5686391709843381E-2</v>
      </c>
      <c r="M13" s="65">
        <v>5.8528000000000052E-2</v>
      </c>
      <c r="N13" s="65">
        <v>8.4751311431247034E-3</v>
      </c>
      <c r="O13" s="65">
        <v>4.9716786380457033E-2</v>
      </c>
      <c r="P13" s="65">
        <v>-0.10199370218450821</v>
      </c>
      <c r="Q13" s="65">
        <v>0.20371200000000009</v>
      </c>
      <c r="R13" s="65">
        <v>0.16692305733644319</v>
      </c>
      <c r="S13" s="65">
        <v>3.9906450606386644E-3</v>
      </c>
      <c r="T13" s="65">
        <v>-0.10531210573743249</v>
      </c>
      <c r="U13" s="65">
        <v>0.19638400000000009</v>
      </c>
      <c r="V13" s="65">
        <v>0.18356767284252329</v>
      </c>
      <c r="W13" s="65">
        <v>-6.8007242908384391E-2</v>
      </c>
      <c r="X13" s="65">
        <v>-0.10531210573743249</v>
      </c>
      <c r="Y13" s="65">
        <v>0.19638400000000009</v>
      </c>
      <c r="Z13" s="65">
        <v>0.18356767284252329</v>
      </c>
      <c r="AA13" s="65">
        <v>-6.8007242908384391E-2</v>
      </c>
      <c r="AB13" s="65">
        <v>-0.1309984974472759</v>
      </c>
      <c r="AC13" s="65">
        <v>0.13785600000000001</v>
      </c>
      <c r="AD13" s="65">
        <v>0.19204280398564799</v>
      </c>
      <c r="AE13" s="65">
        <v>-1.8290456527927362E-2</v>
      </c>
      <c r="AF13" s="65" t="s">
        <v>881</v>
      </c>
      <c r="AG13" s="65" t="s">
        <v>882</v>
      </c>
      <c r="AH13" s="65">
        <v>4.752284329507928</v>
      </c>
      <c r="AI13" s="65">
        <v>1.1043566963535381</v>
      </c>
      <c r="AJ13" s="65">
        <v>5.9430451252470116</v>
      </c>
      <c r="AK13" s="65">
        <v>5.4706373827000432</v>
      </c>
      <c r="AL13" s="65">
        <v>21.522347504871899</v>
      </c>
      <c r="AM13" s="65">
        <v>7.1637121909373267</v>
      </c>
    </row>
    <row r="14" spans="1:39" x14ac:dyDescent="0.3">
      <c r="A14" s="66">
        <v>12</v>
      </c>
      <c r="B14" s="65"/>
      <c r="C14" s="65">
        <v>50</v>
      </c>
      <c r="D14" s="65">
        <v>2.889156341552734E-2</v>
      </c>
      <c r="E14" s="65" t="b">
        <v>0</v>
      </c>
      <c r="F14" s="65">
        <v>6.4726324620162201E-2</v>
      </c>
      <c r="G14" s="65">
        <v>2.396153607258041E-3</v>
      </c>
      <c r="H14" s="65">
        <v>2.1848624494677501E-2</v>
      </c>
      <c r="I14" s="65">
        <v>2.559999999999996E-2</v>
      </c>
      <c r="J14" s="65">
        <v>3.5544777604433281E-2</v>
      </c>
      <c r="K14" s="65">
        <v>6.2630957201690568E-2</v>
      </c>
      <c r="L14" s="65">
        <v>0.1126818379547901</v>
      </c>
      <c r="M14" s="65">
        <v>0.1431039999999999</v>
      </c>
      <c r="N14" s="65">
        <v>0.1776242472166811</v>
      </c>
      <c r="O14" s="65">
        <v>3.8687086837858431E-2</v>
      </c>
      <c r="P14" s="65">
        <v>0.34537383192696303</v>
      </c>
      <c r="Q14" s="65">
        <v>-0.22918399999999989</v>
      </c>
      <c r="R14" s="65">
        <v>0.16299124586915459</v>
      </c>
      <c r="S14" s="65">
        <v>0.20186012931730721</v>
      </c>
      <c r="T14" s="65">
        <v>0.36722245642164048</v>
      </c>
      <c r="U14" s="65">
        <v>-0.2547839999999999</v>
      </c>
      <c r="V14" s="65">
        <v>0.1985360234735879</v>
      </c>
      <c r="W14" s="65">
        <v>0.26449108651899778</v>
      </c>
      <c r="X14" s="65">
        <v>0.36722245642164048</v>
      </c>
      <c r="Y14" s="65">
        <v>-0.2547839999999999</v>
      </c>
      <c r="Z14" s="65">
        <v>0.1985360234735879</v>
      </c>
      <c r="AA14" s="65">
        <v>0.26449108651899778</v>
      </c>
      <c r="AB14" s="65">
        <v>0.25454061846685028</v>
      </c>
      <c r="AC14" s="65">
        <v>-0.11168</v>
      </c>
      <c r="AD14" s="65">
        <v>2.0911776256906781E-2</v>
      </c>
      <c r="AE14" s="65">
        <v>0.22580399968113929</v>
      </c>
      <c r="AF14" s="65" t="s">
        <v>883</v>
      </c>
      <c r="AG14" s="65" t="s">
        <v>884</v>
      </c>
      <c r="AH14" s="65">
        <v>6.5082535397924479</v>
      </c>
      <c r="AI14" s="65">
        <v>31.533405295818859</v>
      </c>
      <c r="AJ14" s="65">
        <v>9.9655775694287119</v>
      </c>
      <c r="AK14" s="65">
        <v>9.408392025911029</v>
      </c>
      <c r="AL14" s="65">
        <v>60.193781302323863</v>
      </c>
      <c r="AM14" s="65">
        <v>223.92560401855451</v>
      </c>
    </row>
    <row r="15" spans="1:39" x14ac:dyDescent="0.3">
      <c r="A15" s="66">
        <v>13</v>
      </c>
      <c r="B15" s="65"/>
      <c r="C15" s="65">
        <v>50</v>
      </c>
      <c r="D15" s="65">
        <v>4.1886568069458008E-2</v>
      </c>
      <c r="E15" s="65" t="b">
        <v>0</v>
      </c>
      <c r="F15" s="65">
        <v>8.7008861850597381E-3</v>
      </c>
      <c r="G15" s="65">
        <v>2.3565950782318541E-3</v>
      </c>
      <c r="H15" s="65">
        <v>1.9530904226687549E-2</v>
      </c>
      <c r="I15" s="65">
        <v>4.4352000000000003E-2</v>
      </c>
      <c r="J15" s="65">
        <v>2.8353049782717799E-3</v>
      </c>
      <c r="K15" s="65">
        <v>8.2251628749830774E-2</v>
      </c>
      <c r="L15" s="65">
        <v>2.8296948478810341E-2</v>
      </c>
      <c r="M15" s="65">
        <v>4.3199999999999988E-2</v>
      </c>
      <c r="N15" s="65">
        <v>7.7678368236255402E-2</v>
      </c>
      <c r="O15" s="65">
        <v>0.1241534018865371</v>
      </c>
      <c r="P15" s="65">
        <v>-0.20124785238663709</v>
      </c>
      <c r="Q15" s="65">
        <v>-5.414399999999997E-2</v>
      </c>
      <c r="R15" s="65">
        <v>0.2557623973125232</v>
      </c>
      <c r="S15" s="65">
        <v>0.31326563726013751</v>
      </c>
      <c r="T15" s="65">
        <v>-0.1817169481599496</v>
      </c>
      <c r="U15" s="65">
        <v>-9.8495999999999972E-2</v>
      </c>
      <c r="V15" s="65">
        <v>0.25292709233425142</v>
      </c>
      <c r="W15" s="65">
        <v>0.39551726600996823</v>
      </c>
      <c r="X15" s="65">
        <v>-0.1817169481599496</v>
      </c>
      <c r="Y15" s="65">
        <v>-9.8495999999999972E-2</v>
      </c>
      <c r="Z15" s="65">
        <v>0.25292709233425142</v>
      </c>
      <c r="AA15" s="65">
        <v>0.39551726600996823</v>
      </c>
      <c r="AB15" s="65">
        <v>-0.21001389663875991</v>
      </c>
      <c r="AC15" s="65">
        <v>-0.14169599999999999</v>
      </c>
      <c r="AD15" s="65">
        <v>0.33060546057050683</v>
      </c>
      <c r="AE15" s="65">
        <v>0.27136386412343122</v>
      </c>
      <c r="AF15" s="65" t="s">
        <v>885</v>
      </c>
      <c r="AG15" s="65" t="s">
        <v>886</v>
      </c>
      <c r="AH15" s="65">
        <v>5.6109827937144852</v>
      </c>
      <c r="AI15" s="65">
        <v>1.697468009036859</v>
      </c>
      <c r="AJ15" s="65">
        <v>3.3758043842408552</v>
      </c>
      <c r="AK15" s="65">
        <v>3.165444935877054</v>
      </c>
      <c r="AL15" s="65">
        <v>4.0140105680339069</v>
      </c>
      <c r="AM15" s="65">
        <v>221.1443617036829</v>
      </c>
    </row>
    <row r="16" spans="1:39" x14ac:dyDescent="0.3">
      <c r="A16" s="66">
        <v>14</v>
      </c>
      <c r="B16" s="65"/>
      <c r="C16" s="65">
        <v>50</v>
      </c>
      <c r="D16" s="65">
        <v>3.7913799285888672E-2</v>
      </c>
      <c r="E16" s="65" t="b">
        <v>0</v>
      </c>
      <c r="F16" s="65">
        <v>3.3864945671703048E-2</v>
      </c>
      <c r="G16" s="65">
        <v>2.904892230528778E-3</v>
      </c>
      <c r="H16" s="65">
        <v>2.961352295925495E-2</v>
      </c>
      <c r="I16" s="65">
        <v>2.0160000000000011E-2</v>
      </c>
      <c r="J16" s="65">
        <v>4.0267926299605461E-2</v>
      </c>
      <c r="K16" s="65">
        <v>0.10331336656986841</v>
      </c>
      <c r="L16" s="65">
        <v>8.0715796876011325E-2</v>
      </c>
      <c r="M16" s="65">
        <v>0.13420799999999999</v>
      </c>
      <c r="N16" s="65">
        <v>9.6633940944026164E-2</v>
      </c>
      <c r="O16" s="65">
        <v>2.0840035316668708E-2</v>
      </c>
      <c r="P16" s="65">
        <v>-3.0171263740062591E-2</v>
      </c>
      <c r="Q16" s="65">
        <v>-0.2167680000000001</v>
      </c>
      <c r="R16" s="65">
        <v>-0.26118074196890401</v>
      </c>
      <c r="S16" s="65">
        <v>-8.2473331253199708E-2</v>
      </c>
      <c r="T16" s="65">
        <v>-5.5774078080763863E-4</v>
      </c>
      <c r="U16" s="65">
        <v>-0.23692800000000011</v>
      </c>
      <c r="V16" s="65">
        <v>-0.30144866826850941</v>
      </c>
      <c r="W16" s="65">
        <v>2.0840035316668649E-2</v>
      </c>
      <c r="X16" s="65">
        <v>-5.5774078080763863E-4</v>
      </c>
      <c r="Y16" s="65">
        <v>-0.23692800000000011</v>
      </c>
      <c r="Z16" s="65">
        <v>-0.30144866826850941</v>
      </c>
      <c r="AA16" s="65">
        <v>2.0840035316668649E-2</v>
      </c>
      <c r="AB16" s="65">
        <v>-8.1273537656818967E-2</v>
      </c>
      <c r="AC16" s="65">
        <v>-0.37113600000000008</v>
      </c>
      <c r="AD16" s="65">
        <v>-0.20481472732448319</v>
      </c>
      <c r="AE16" s="65">
        <v>-5.8207660913467405E-17</v>
      </c>
      <c r="AF16" s="65" t="s">
        <v>887</v>
      </c>
      <c r="AG16" s="65" t="s">
        <v>888</v>
      </c>
      <c r="AH16" s="65">
        <v>13.497757040326571</v>
      </c>
      <c r="AI16" s="65">
        <v>5.7646345662613907</v>
      </c>
      <c r="AJ16" s="65">
        <v>9.4637504089168001</v>
      </c>
      <c r="AK16" s="65">
        <v>8.9283370716679737</v>
      </c>
      <c r="AL16" s="65">
        <v>29.713320229678391</v>
      </c>
      <c r="AM16" s="65">
        <v>34.248518943490858</v>
      </c>
    </row>
    <row r="17" spans="1:39" x14ac:dyDescent="0.3">
      <c r="A17" s="66">
        <v>15</v>
      </c>
      <c r="B17" s="65"/>
      <c r="C17" s="65">
        <v>50</v>
      </c>
      <c r="D17" s="65">
        <v>5.4860353469848633E-2</v>
      </c>
      <c r="E17" s="65" t="b">
        <v>0</v>
      </c>
      <c r="F17" s="65">
        <v>0.14449018671442179</v>
      </c>
      <c r="G17" s="65">
        <v>1.4011916166707749E-2</v>
      </c>
      <c r="H17" s="65">
        <v>0.1020893225834628</v>
      </c>
      <c r="I17" s="65">
        <v>1.0335999999999981E-2</v>
      </c>
      <c r="J17" s="65">
        <v>5.9015705410995628E-2</v>
      </c>
      <c r="K17" s="65">
        <v>0.39457503037065078</v>
      </c>
      <c r="L17" s="65">
        <v>0.24440637119702571</v>
      </c>
      <c r="M17" s="65">
        <v>0.26550400000000002</v>
      </c>
      <c r="N17" s="65">
        <v>0.11942921927536621</v>
      </c>
      <c r="O17" s="65">
        <v>0.15081312791663731</v>
      </c>
      <c r="P17" s="65">
        <v>0.38519262406953009</v>
      </c>
      <c r="Q17" s="65">
        <v>0.24537600000000001</v>
      </c>
      <c r="R17" s="65">
        <v>-7.9939210658772741E-2</v>
      </c>
      <c r="S17" s="65">
        <v>-6.6510751010644886E-3</v>
      </c>
      <c r="T17" s="65">
        <v>0.28310330148606733</v>
      </c>
      <c r="U17" s="65">
        <v>0.23504</v>
      </c>
      <c r="V17" s="65">
        <v>-2.092350524777711E-2</v>
      </c>
      <c r="W17" s="65">
        <v>-0.40122610547171528</v>
      </c>
      <c r="X17" s="65">
        <v>0.28310330148606733</v>
      </c>
      <c r="Y17" s="65">
        <v>0.23504</v>
      </c>
      <c r="Z17" s="65">
        <v>-2.092350524777711E-2</v>
      </c>
      <c r="AA17" s="65">
        <v>-0.40122610547171528</v>
      </c>
      <c r="AB17" s="65">
        <v>0.52750967268309301</v>
      </c>
      <c r="AC17" s="65">
        <v>0.50054399999999999</v>
      </c>
      <c r="AD17" s="65">
        <v>-0.14035272452314329</v>
      </c>
      <c r="AE17" s="65">
        <v>-0.25041297755507802</v>
      </c>
      <c r="AF17" s="65" t="s">
        <v>889</v>
      </c>
      <c r="AG17" s="65" t="s">
        <v>890</v>
      </c>
      <c r="AH17" s="65">
        <v>24.969645764185511</v>
      </c>
      <c r="AI17" s="65">
        <v>26.96474323199272</v>
      </c>
      <c r="AJ17" s="65">
        <v>28.061245445289281</v>
      </c>
      <c r="AK17" s="65">
        <v>25.747064423211079</v>
      </c>
      <c r="AL17" s="65">
        <v>21.782704424491872</v>
      </c>
      <c r="AM17" s="65">
        <v>111.35682067052591</v>
      </c>
    </row>
    <row r="18" spans="1:39" x14ac:dyDescent="0.3">
      <c r="A18" s="66">
        <v>16</v>
      </c>
      <c r="B18" s="65"/>
      <c r="C18" s="65">
        <v>50</v>
      </c>
      <c r="D18" s="65">
        <v>2.4958610534667969E-2</v>
      </c>
      <c r="E18" s="65" t="b">
        <v>0</v>
      </c>
      <c r="F18" s="65">
        <v>1.9879845309542549E-3</v>
      </c>
      <c r="G18" s="65">
        <v>2.9422942981166631E-4</v>
      </c>
      <c r="H18" s="65">
        <v>1.0558801131164631E-2</v>
      </c>
      <c r="I18" s="65">
        <v>1.920000000000033E-3</v>
      </c>
      <c r="J18" s="65">
        <v>1.338113405075156E-2</v>
      </c>
      <c r="K18" s="65">
        <v>4.6557525707451378E-3</v>
      </c>
      <c r="L18" s="65">
        <v>2.8906377012279261E-2</v>
      </c>
      <c r="M18" s="65">
        <v>2.496000000000026E-3</v>
      </c>
      <c r="N18" s="65">
        <v>3.385521943479658E-2</v>
      </c>
      <c r="O18" s="65">
        <v>2.1615994078459561E-2</v>
      </c>
      <c r="P18" s="65">
        <v>-7.9366361251845662E-3</v>
      </c>
      <c r="Q18" s="65">
        <v>-0.211392</v>
      </c>
      <c r="R18" s="65">
        <v>-0.18937795574787719</v>
      </c>
      <c r="S18" s="65">
        <v>6.3185213460112605E-2</v>
      </c>
      <c r="T18" s="65">
        <v>2.622165005980059E-3</v>
      </c>
      <c r="U18" s="65">
        <v>-0.20947199999999999</v>
      </c>
      <c r="V18" s="65">
        <v>-0.17599682169712569</v>
      </c>
      <c r="W18" s="65">
        <v>5.8529460889367467E-2</v>
      </c>
      <c r="X18" s="65">
        <v>2.622165005980059E-3</v>
      </c>
      <c r="Y18" s="65">
        <v>-0.20947199999999999</v>
      </c>
      <c r="Z18" s="65">
        <v>-0.17599682169712569</v>
      </c>
      <c r="AA18" s="65">
        <v>5.8529460889367467E-2</v>
      </c>
      <c r="AB18" s="65">
        <v>-2.6284212006299199E-2</v>
      </c>
      <c r="AC18" s="65">
        <v>-0.21196799999999999</v>
      </c>
      <c r="AD18" s="65">
        <v>-0.2098520411319223</v>
      </c>
      <c r="AE18" s="65">
        <v>8.0145454967827032E-2</v>
      </c>
      <c r="AF18" s="65" t="s">
        <v>891</v>
      </c>
      <c r="AG18" s="65" t="s">
        <v>892</v>
      </c>
      <c r="AH18" s="65">
        <v>3.481660313437652</v>
      </c>
      <c r="AI18" s="65">
        <v>3.3604374023854771</v>
      </c>
      <c r="AJ18" s="65">
        <v>0.179481703111357</v>
      </c>
      <c r="AK18" s="65">
        <v>0.16913857279402289</v>
      </c>
      <c r="AL18" s="65">
        <v>15.85643048635105</v>
      </c>
      <c r="AM18" s="65">
        <v>21.681883041436759</v>
      </c>
    </row>
    <row r="19" spans="1:39" x14ac:dyDescent="0.3">
      <c r="A19" s="66">
        <v>17</v>
      </c>
      <c r="B19" s="65"/>
      <c r="C19" s="65">
        <v>50</v>
      </c>
      <c r="D19" s="65">
        <v>2.8895378112792969E-2</v>
      </c>
      <c r="E19" s="65" t="b">
        <v>0</v>
      </c>
      <c r="F19" s="65">
        <v>7.8514319825372658E-2</v>
      </c>
      <c r="G19" s="65">
        <v>1.382311183222678E-2</v>
      </c>
      <c r="H19" s="65">
        <v>1.226630045740139E-2</v>
      </c>
      <c r="I19" s="65">
        <v>7.2991999999999946E-2</v>
      </c>
      <c r="J19" s="65">
        <v>9.1349973406211454E-2</v>
      </c>
      <c r="K19" s="65">
        <v>0.36907924248323692</v>
      </c>
      <c r="L19" s="65">
        <v>0.24476503951867851</v>
      </c>
      <c r="M19" s="65">
        <v>9.6319999999999184E-3</v>
      </c>
      <c r="N19" s="65">
        <v>0.1360574137296178</v>
      </c>
      <c r="O19" s="65">
        <v>0.1575750542693862</v>
      </c>
      <c r="P19" s="65">
        <v>-2.3532630309931059E-2</v>
      </c>
      <c r="Q19" s="65">
        <v>0.23366400000000001</v>
      </c>
      <c r="R19" s="65">
        <v>-0.19725338422820271</v>
      </c>
      <c r="S19" s="65">
        <v>0.23910614988326831</v>
      </c>
      <c r="T19" s="65">
        <v>-3.5798930767332447E-2</v>
      </c>
      <c r="U19" s="65">
        <v>0.16067200000000001</v>
      </c>
      <c r="V19" s="65">
        <v>-0.28860335763441419</v>
      </c>
      <c r="W19" s="65">
        <v>-0.12997309259996859</v>
      </c>
      <c r="X19" s="65">
        <v>-3.5798930767332447E-2</v>
      </c>
      <c r="Y19" s="65">
        <v>0.16067200000000001</v>
      </c>
      <c r="Z19" s="65">
        <v>-0.28860335763441419</v>
      </c>
      <c r="AA19" s="65">
        <v>-0.12997309259996859</v>
      </c>
      <c r="AB19" s="65">
        <v>-0.28056397028601099</v>
      </c>
      <c r="AC19" s="65">
        <v>0.1703039999999999</v>
      </c>
      <c r="AD19" s="65">
        <v>-0.15254594390479639</v>
      </c>
      <c r="AE19" s="65">
        <v>2.7601961669417609E-2</v>
      </c>
      <c r="AF19" s="65" t="s">
        <v>893</v>
      </c>
      <c r="AG19" s="65" t="s">
        <v>894</v>
      </c>
      <c r="AH19" s="65">
        <v>26.987317481731409</v>
      </c>
      <c r="AI19" s="65">
        <v>25.474099386065578</v>
      </c>
      <c r="AJ19" s="65">
        <v>0.94382607968333043</v>
      </c>
      <c r="AK19" s="65">
        <v>0.87122554264786911</v>
      </c>
      <c r="AL19" s="65">
        <v>60.363337962371489</v>
      </c>
      <c r="AM19" s="65">
        <v>26.588524808112449</v>
      </c>
    </row>
    <row r="20" spans="1:39" x14ac:dyDescent="0.3">
      <c r="A20" s="66">
        <v>18</v>
      </c>
      <c r="B20" s="65"/>
      <c r="C20" s="65">
        <v>50</v>
      </c>
      <c r="D20" s="65">
        <v>3.2877922058105469E-2</v>
      </c>
      <c r="E20" s="65" t="b">
        <v>0</v>
      </c>
      <c r="F20" s="65">
        <v>3.2097666626322301E-3</v>
      </c>
      <c r="G20" s="65">
        <v>1.8032720745633809E-3</v>
      </c>
      <c r="H20" s="65">
        <v>3.4320774643663093E-2</v>
      </c>
      <c r="I20" s="65">
        <v>4.6400000000000139E-3</v>
      </c>
      <c r="J20" s="65">
        <v>2.4572889582266749E-2</v>
      </c>
      <c r="K20" s="65">
        <v>0.14992631790316199</v>
      </c>
      <c r="L20" s="65">
        <v>4.6814559623450193E-2</v>
      </c>
      <c r="M20" s="65">
        <v>3.1904000000000023E-2</v>
      </c>
      <c r="N20" s="65">
        <v>5.4630933971200335E-4</v>
      </c>
      <c r="O20" s="65">
        <v>0.1086896522765622</v>
      </c>
      <c r="P20" s="65">
        <v>0.17935923994761421</v>
      </c>
      <c r="Q20" s="65">
        <v>6.4000000000000723E-3</v>
      </c>
      <c r="R20" s="65">
        <v>0.23416883047314949</v>
      </c>
      <c r="S20" s="65">
        <v>-4.7887740727664288E-2</v>
      </c>
      <c r="T20" s="65">
        <v>0.21368001459127731</v>
      </c>
      <c r="U20" s="65">
        <v>1.760000000000058E-3</v>
      </c>
      <c r="V20" s="65">
        <v>0.25874172005541629</v>
      </c>
      <c r="W20" s="65">
        <v>-0.19781405863082629</v>
      </c>
      <c r="X20" s="65">
        <v>0.21368001459127731</v>
      </c>
      <c r="Y20" s="65">
        <v>1.760000000000058E-3</v>
      </c>
      <c r="Z20" s="65">
        <v>0.25874172005541629</v>
      </c>
      <c r="AA20" s="65">
        <v>-0.19781405863082629</v>
      </c>
      <c r="AB20" s="65">
        <v>0.16686545496782709</v>
      </c>
      <c r="AC20" s="65">
        <v>3.3664000000000083E-2</v>
      </c>
      <c r="AD20" s="65">
        <v>0.25819541071570429</v>
      </c>
      <c r="AE20" s="65">
        <v>-8.9124406354264094E-2</v>
      </c>
      <c r="AF20" s="65" t="s">
        <v>895</v>
      </c>
      <c r="AG20" s="65" t="s">
        <v>896</v>
      </c>
      <c r="AH20" s="65">
        <v>3.5260348129906478</v>
      </c>
      <c r="AI20" s="65">
        <v>7.9903479509660187</v>
      </c>
      <c r="AJ20" s="65">
        <v>2.7050148360210229</v>
      </c>
      <c r="AK20" s="65">
        <v>2.5230903911360421</v>
      </c>
      <c r="AL20" s="65">
        <v>31.751722562824</v>
      </c>
      <c r="AM20" s="65">
        <v>14.954636636212379</v>
      </c>
    </row>
    <row r="21" spans="1:39" x14ac:dyDescent="0.3">
      <c r="A21" s="66">
        <v>19</v>
      </c>
      <c r="B21" s="65"/>
      <c r="C21" s="65">
        <v>50</v>
      </c>
      <c r="D21" s="65">
        <v>5.1892995834350593E-2</v>
      </c>
      <c r="E21" s="65" t="b">
        <v>0</v>
      </c>
      <c r="F21" s="65">
        <v>0.1332637568896187</v>
      </c>
      <c r="G21" s="65">
        <v>4.58011057104502E-2</v>
      </c>
      <c r="H21" s="65">
        <v>1.346936075461481E-2</v>
      </c>
      <c r="I21" s="65">
        <v>5.084800000000006E-2</v>
      </c>
      <c r="J21" s="65">
        <v>0.2074467713108889</v>
      </c>
      <c r="K21" s="65">
        <v>1.080799703922977E-2</v>
      </c>
      <c r="L21" s="65">
        <v>0.1424933607546148</v>
      </c>
      <c r="M21" s="65">
        <v>0.25897599999999987</v>
      </c>
      <c r="N21" s="65">
        <v>0.21422145190076999</v>
      </c>
      <c r="O21" s="65">
        <v>2.8267069179523999E-3</v>
      </c>
      <c r="P21" s="65">
        <v>0.12179200000000009</v>
      </c>
      <c r="Q21" s="65">
        <v>-0.43744000000000011</v>
      </c>
      <c r="R21" s="65">
        <v>0.52064041195694399</v>
      </c>
      <c r="S21" s="65">
        <v>9.3115051414903276E-3</v>
      </c>
      <c r="T21" s="65">
        <v>0.1352613607546149</v>
      </c>
      <c r="U21" s="65">
        <v>-0.38659199999999999</v>
      </c>
      <c r="V21" s="65">
        <v>0.31319364064605509</v>
      </c>
      <c r="W21" s="65">
        <v>2.01195021807201E-2</v>
      </c>
      <c r="X21" s="65">
        <v>0.1352613607546149</v>
      </c>
      <c r="Y21" s="65">
        <v>-0.38659199999999999</v>
      </c>
      <c r="Z21" s="65">
        <v>0.31319364064605509</v>
      </c>
      <c r="AA21" s="65">
        <v>2.01195021807201E-2</v>
      </c>
      <c r="AB21" s="65">
        <v>-7.2319999999999121E-3</v>
      </c>
      <c r="AC21" s="65">
        <v>-0.64556799999999992</v>
      </c>
      <c r="AD21" s="65">
        <v>0.52741509254682506</v>
      </c>
      <c r="AE21" s="65">
        <v>1.72927952627677E-2</v>
      </c>
      <c r="AF21" s="65" t="s">
        <v>897</v>
      </c>
      <c r="AG21" s="65" t="s">
        <v>898</v>
      </c>
      <c r="AH21" s="65">
        <v>21.860624294297921</v>
      </c>
      <c r="AI21" s="65">
        <v>12.00266295736964</v>
      </c>
      <c r="AJ21" s="65">
        <v>16.518528272176471</v>
      </c>
      <c r="AK21" s="65">
        <v>15.66861209572666</v>
      </c>
      <c r="AL21" s="65">
        <v>65.921684592083864</v>
      </c>
      <c r="AM21" s="65">
        <v>71.034795198996818</v>
      </c>
    </row>
    <row r="22" spans="1:39" x14ac:dyDescent="0.3">
      <c r="A22" s="66">
        <v>20</v>
      </c>
      <c r="B22" s="65"/>
      <c r="C22" s="65">
        <v>50</v>
      </c>
      <c r="D22" s="65">
        <v>3.3908367156982422E-2</v>
      </c>
      <c r="E22" s="65" t="b">
        <v>0</v>
      </c>
      <c r="F22" s="65">
        <v>0.1872680731607784</v>
      </c>
      <c r="G22" s="65">
        <v>2.2259431841018269E-3</v>
      </c>
      <c r="H22" s="65">
        <v>1.9762179490970491E-2</v>
      </c>
      <c r="I22" s="65">
        <v>2.9728000000000171E-2</v>
      </c>
      <c r="J22" s="65">
        <v>3.0848751382648889E-2</v>
      </c>
      <c r="K22" s="65">
        <v>5.0049340135510302E-2</v>
      </c>
      <c r="L22" s="65">
        <v>4.8707416637244719E-2</v>
      </c>
      <c r="M22" s="65">
        <v>9.2383999999999883E-2</v>
      </c>
      <c r="N22" s="65">
        <v>0.41995339892576689</v>
      </c>
      <c r="O22" s="65">
        <v>5.2044662665829688E-2</v>
      </c>
      <c r="P22" s="65">
        <v>-0.1113096492095051</v>
      </c>
      <c r="Q22" s="65">
        <v>-0.19487999999999989</v>
      </c>
      <c r="R22" s="65">
        <v>3.4737225303193467E-2</v>
      </c>
      <c r="S22" s="65">
        <v>-0.15264217356943</v>
      </c>
      <c r="T22" s="65">
        <v>-9.1547469718534571E-2</v>
      </c>
      <c r="U22" s="65">
        <v>-0.22460800000000011</v>
      </c>
      <c r="V22" s="65">
        <v>6.5585976685842359E-2</v>
      </c>
      <c r="W22" s="65">
        <v>-0.1025928334339197</v>
      </c>
      <c r="X22" s="65">
        <v>-9.1547469718534571E-2</v>
      </c>
      <c r="Y22" s="65">
        <v>-0.22460800000000011</v>
      </c>
      <c r="Z22" s="65">
        <v>6.5585976685842359E-2</v>
      </c>
      <c r="AA22" s="65">
        <v>-0.1025928334339197</v>
      </c>
      <c r="AB22" s="65">
        <v>-0.14025488635577929</v>
      </c>
      <c r="AC22" s="65">
        <v>-0.316992</v>
      </c>
      <c r="AD22" s="65">
        <v>-0.35436742223992451</v>
      </c>
      <c r="AE22" s="65">
        <v>-0.15463749609974939</v>
      </c>
      <c r="AF22" s="65" t="s">
        <v>899</v>
      </c>
      <c r="AG22" s="65" t="s">
        <v>900</v>
      </c>
      <c r="AH22" s="65">
        <v>9.467940188411978</v>
      </c>
      <c r="AI22" s="65">
        <v>2.8336418054161872</v>
      </c>
      <c r="AJ22" s="65">
        <v>6.5715990768546577</v>
      </c>
      <c r="AK22" s="65">
        <v>6.1967373344352383</v>
      </c>
      <c r="AL22" s="65">
        <v>2762.049370743202</v>
      </c>
      <c r="AM22" s="65">
        <v>343.17739955343478</v>
      </c>
    </row>
    <row r="23" spans="1:39" x14ac:dyDescent="0.3">
      <c r="A23" s="66">
        <v>21</v>
      </c>
      <c r="B23" s="65"/>
      <c r="C23" s="65">
        <v>50</v>
      </c>
      <c r="D23" s="65">
        <v>4.193568229675293E-2</v>
      </c>
      <c r="E23" s="65" t="b">
        <v>0</v>
      </c>
      <c r="F23" s="65">
        <v>2.8110733977237481E-2</v>
      </c>
      <c r="G23" s="65">
        <v>6.7796180321346338E-3</v>
      </c>
      <c r="H23" s="65">
        <v>3.801208601441064E-4</v>
      </c>
      <c r="I23" s="65">
        <v>2.7839999999999979E-2</v>
      </c>
      <c r="J23" s="65">
        <v>7.7488114832316823E-2</v>
      </c>
      <c r="K23" s="65">
        <v>8.6131422558785115E-2</v>
      </c>
      <c r="L23" s="65">
        <v>0.13376471574711959</v>
      </c>
      <c r="M23" s="65">
        <v>9.6192000000000055E-2</v>
      </c>
      <c r="N23" s="65">
        <v>3.1061776097476491E-2</v>
      </c>
      <c r="O23" s="65">
        <v>0.15330728107953651</v>
      </c>
      <c r="P23" s="65">
        <v>-0.2608566126515966</v>
      </c>
      <c r="Q23" s="65">
        <v>-0.15641600000000011</v>
      </c>
      <c r="R23" s="65">
        <v>3.8560011843080833E-2</v>
      </c>
      <c r="S23" s="65">
        <v>3.3255375505322148E-3</v>
      </c>
      <c r="T23" s="65">
        <v>-0.26047649179145249</v>
      </c>
      <c r="U23" s="65">
        <v>-0.18425600000000009</v>
      </c>
      <c r="V23" s="65">
        <v>-3.8928102989235991E-2</v>
      </c>
      <c r="W23" s="65">
        <v>-8.2805885008252894E-2</v>
      </c>
      <c r="X23" s="65">
        <v>-0.26047649179145249</v>
      </c>
      <c r="Y23" s="65">
        <v>-0.18425600000000009</v>
      </c>
      <c r="Z23" s="65">
        <v>-3.8928102989235991E-2</v>
      </c>
      <c r="AA23" s="65">
        <v>-8.2805885008252894E-2</v>
      </c>
      <c r="AB23" s="65">
        <v>-0.39424120753857211</v>
      </c>
      <c r="AC23" s="65">
        <v>-0.28044800000000009</v>
      </c>
      <c r="AD23" s="65">
        <v>-7.8663268917594977E-3</v>
      </c>
      <c r="AE23" s="65">
        <v>7.0501396071283542E-2</v>
      </c>
      <c r="AF23" s="65" t="s">
        <v>901</v>
      </c>
      <c r="AG23" s="65" t="s">
        <v>902</v>
      </c>
      <c r="AH23" s="65">
        <v>26.579890959284501</v>
      </c>
      <c r="AI23" s="65">
        <v>9.9482603089559145</v>
      </c>
      <c r="AJ23" s="65">
        <v>7.0446847257825258</v>
      </c>
      <c r="AK23" s="65">
        <v>6.6316577244374741</v>
      </c>
      <c r="AL23" s="65">
        <v>133.13659675904509</v>
      </c>
      <c r="AM23" s="65">
        <v>4273.7235188890554</v>
      </c>
    </row>
    <row r="24" spans="1:39" x14ac:dyDescent="0.3">
      <c r="A24" s="66">
        <v>22</v>
      </c>
      <c r="B24" s="65"/>
      <c r="C24" s="65">
        <v>50</v>
      </c>
      <c r="D24" s="65">
        <v>2.8921604156494141E-2</v>
      </c>
      <c r="E24" s="65" t="b">
        <v>0</v>
      </c>
      <c r="F24" s="65">
        <v>8.9442976855824391E-2</v>
      </c>
      <c r="G24" s="65">
        <v>6.6199531250687463E-2</v>
      </c>
      <c r="H24" s="65">
        <v>0.2463849601093174</v>
      </c>
      <c r="I24" s="65">
        <v>7.4111999999999942E-2</v>
      </c>
      <c r="J24" s="65">
        <v>1.1807364725109899E-3</v>
      </c>
      <c r="K24" s="65">
        <v>9.5332076448590972E-2</v>
      </c>
      <c r="L24" s="65">
        <v>0.29690384667767061</v>
      </c>
      <c r="M24" s="65">
        <v>1.247999999999991E-2</v>
      </c>
      <c r="N24" s="65">
        <v>3.3694692220388157E-2</v>
      </c>
      <c r="O24" s="65">
        <v>6.8616924792648637E-2</v>
      </c>
      <c r="P24" s="65">
        <v>0.5707430925468252</v>
      </c>
      <c r="Q24" s="65">
        <v>0.11526400000000001</v>
      </c>
      <c r="R24" s="65">
        <v>0.1183123652223419</v>
      </c>
      <c r="S24" s="65">
        <v>-8.9124406354264094E-2</v>
      </c>
      <c r="T24" s="65">
        <v>0.32435813243750777</v>
      </c>
      <c r="U24" s="65">
        <v>0.18937599999999999</v>
      </c>
      <c r="V24" s="65">
        <v>0.11713162874983089</v>
      </c>
      <c r="W24" s="65">
        <v>6.2076700943268816E-3</v>
      </c>
      <c r="X24" s="65">
        <v>0.32435813243750777</v>
      </c>
      <c r="Y24" s="65">
        <v>0.18937599999999999</v>
      </c>
      <c r="Z24" s="65">
        <v>0.11713162874983089</v>
      </c>
      <c r="AA24" s="65">
        <v>6.2076700943268816E-3</v>
      </c>
      <c r="AB24" s="65">
        <v>0.62126197911517833</v>
      </c>
      <c r="AC24" s="65">
        <v>0.17689600000000011</v>
      </c>
      <c r="AD24" s="65">
        <v>0.15082632097021911</v>
      </c>
      <c r="AE24" s="65">
        <v>7.4824594886975515E-2</v>
      </c>
      <c r="AF24" s="65" t="s">
        <v>903</v>
      </c>
      <c r="AG24" s="65" t="s">
        <v>904</v>
      </c>
      <c r="AH24" s="65">
        <v>23.22478880500265</v>
      </c>
      <c r="AI24" s="65">
        <v>48.630372713364856</v>
      </c>
      <c r="AJ24" s="65">
        <v>1.258289026195595</v>
      </c>
      <c r="AK24" s="65">
        <v>1.158919582395155</v>
      </c>
      <c r="AL24" s="65">
        <v>55.594985337595922</v>
      </c>
      <c r="AM24" s="65">
        <v>0.53079307235824513</v>
      </c>
    </row>
    <row r="25" spans="1:39" x14ac:dyDescent="0.3">
      <c r="A25" s="66">
        <v>23</v>
      </c>
      <c r="B25" s="65"/>
      <c r="C25" s="65">
        <v>50</v>
      </c>
      <c r="D25" s="65">
        <v>3.2976865768432617E-2</v>
      </c>
      <c r="E25" s="65" t="b">
        <v>0</v>
      </c>
      <c r="F25" s="65">
        <v>0.15694907695613131</v>
      </c>
      <c r="G25" s="65">
        <v>1.7744536390370561E-2</v>
      </c>
      <c r="H25" s="65">
        <v>2.8480889475979859E-2</v>
      </c>
      <c r="I25" s="65">
        <v>0.1180480000000001</v>
      </c>
      <c r="J25" s="65">
        <v>5.4754406407407613E-2</v>
      </c>
      <c r="K25" s="65">
        <v>0.41020505685815228</v>
      </c>
      <c r="L25" s="65">
        <v>4.3855374442454192E-3</v>
      </c>
      <c r="M25" s="65">
        <v>0.36707200000000012</v>
      </c>
      <c r="N25" s="65">
        <v>0.1489563386816968</v>
      </c>
      <c r="O25" s="65">
        <v>0.25556756075840298</v>
      </c>
      <c r="P25" s="65">
        <v>-2.84393048719849E-2</v>
      </c>
      <c r="Q25" s="65">
        <v>-7.9616000000000103E-2</v>
      </c>
      <c r="R25" s="65">
        <v>8.2782331036948737E-4</v>
      </c>
      <c r="S25" s="65">
        <v>2.7269407914364371E-2</v>
      </c>
      <c r="T25" s="65">
        <v>4.158460399495379E-5</v>
      </c>
      <c r="U25" s="65">
        <v>3.8432000000000001E-2</v>
      </c>
      <c r="V25" s="65">
        <v>-5.3926583097038121E-2</v>
      </c>
      <c r="W25" s="65">
        <v>0.43747446477251672</v>
      </c>
      <c r="X25" s="65">
        <v>4.158460399495379E-5</v>
      </c>
      <c r="Y25" s="65">
        <v>3.8432000000000001E-2</v>
      </c>
      <c r="Z25" s="65">
        <v>-5.3926583097038121E-2</v>
      </c>
      <c r="AA25" s="65">
        <v>0.43747446477251672</v>
      </c>
      <c r="AB25" s="65">
        <v>4.427122048240373E-3</v>
      </c>
      <c r="AC25" s="65">
        <v>-0.3286400000000001</v>
      </c>
      <c r="AD25" s="65">
        <v>-0.20288292177873499</v>
      </c>
      <c r="AE25" s="65">
        <v>0.18190690401411369</v>
      </c>
      <c r="AF25" s="65" t="s">
        <v>905</v>
      </c>
      <c r="AG25" s="65" t="s">
        <v>906</v>
      </c>
      <c r="AH25" s="65">
        <v>9.297886960975287</v>
      </c>
      <c r="AI25" s="65">
        <v>10.268305517875071</v>
      </c>
      <c r="AJ25" s="65">
        <v>32.121333499336032</v>
      </c>
      <c r="AK25" s="65">
        <v>29.896505361562969</v>
      </c>
      <c r="AL25" s="65">
        <v>173.33573670400881</v>
      </c>
      <c r="AM25" s="65">
        <v>9.707894126299351</v>
      </c>
    </row>
    <row r="26" spans="1:39" x14ac:dyDescent="0.3">
      <c r="A26" s="66">
        <v>24</v>
      </c>
      <c r="B26" s="65"/>
      <c r="C26" s="65">
        <v>50</v>
      </c>
      <c r="D26" s="65">
        <v>2.293801307678223E-2</v>
      </c>
      <c r="E26" s="65" t="b">
        <v>0</v>
      </c>
      <c r="F26" s="65">
        <v>7.5474502522269284E-3</v>
      </c>
      <c r="G26" s="65">
        <v>3.298615566377509E-4</v>
      </c>
      <c r="H26" s="65">
        <v>2.907569959574204E-3</v>
      </c>
      <c r="I26" s="65">
        <v>1.919999999999977E-4</v>
      </c>
      <c r="J26" s="65">
        <v>1.7926815935015689E-2</v>
      </c>
      <c r="K26" s="65">
        <v>4.3231988156919032E-3</v>
      </c>
      <c r="L26" s="65">
        <v>1.6774639139098279E-2</v>
      </c>
      <c r="M26" s="65">
        <v>8.1984000000000015E-2</v>
      </c>
      <c r="N26" s="65">
        <v>2.3338497766136501E-2</v>
      </c>
      <c r="O26" s="65">
        <v>1.9620671548140251E-2</v>
      </c>
      <c r="P26" s="65">
        <v>-2.9237973406211541E-2</v>
      </c>
      <c r="Q26" s="65">
        <v>8.4288000000000002E-2</v>
      </c>
      <c r="R26" s="65">
        <v>4.7264518544671383E-2</v>
      </c>
      <c r="S26" s="65">
        <v>-8.7461637578998053E-2</v>
      </c>
      <c r="T26" s="65">
        <v>-2.633040344663734E-2</v>
      </c>
      <c r="U26" s="65">
        <v>8.448E-2</v>
      </c>
      <c r="V26" s="65">
        <v>2.9337702609655691E-2</v>
      </c>
      <c r="W26" s="65">
        <v>-9.1784836394689956E-2</v>
      </c>
      <c r="X26" s="65">
        <v>-2.633040344663734E-2</v>
      </c>
      <c r="Y26" s="65">
        <v>8.448E-2</v>
      </c>
      <c r="Z26" s="65">
        <v>2.9337702609655691E-2</v>
      </c>
      <c r="AA26" s="65">
        <v>-9.1784836394689956E-2</v>
      </c>
      <c r="AB26" s="65">
        <v>-4.3105042585735623E-2</v>
      </c>
      <c r="AC26" s="65">
        <v>2.4959999999999822E-3</v>
      </c>
      <c r="AD26" s="65">
        <v>5.2676200375792188E-2</v>
      </c>
      <c r="AE26" s="65">
        <v>-7.2164164846549708E-2</v>
      </c>
      <c r="AF26" s="65" t="s">
        <v>907</v>
      </c>
      <c r="AG26" s="65" t="s">
        <v>908</v>
      </c>
      <c r="AH26" s="65">
        <v>4.1083615822028046</v>
      </c>
      <c r="AI26" s="65">
        <v>0.31766390648483828</v>
      </c>
      <c r="AJ26" s="65">
        <v>7.4753879354308621</v>
      </c>
      <c r="AK26" s="65">
        <v>6.9374430341347342</v>
      </c>
      <c r="AL26" s="65">
        <v>219.79088255989649</v>
      </c>
      <c r="AM26" s="65">
        <v>18.854814445388779</v>
      </c>
    </row>
    <row r="27" spans="1:39" x14ac:dyDescent="0.3">
      <c r="A27" s="66">
        <v>25</v>
      </c>
      <c r="B27" s="65"/>
      <c r="C27" s="65">
        <v>50</v>
      </c>
      <c r="D27" s="65">
        <v>2.451229095458984E-2</v>
      </c>
      <c r="E27" s="65" t="b">
        <v>0</v>
      </c>
      <c r="F27" s="65">
        <v>9.0894566672598362E-2</v>
      </c>
      <c r="G27" s="65">
        <v>1.6775938410235291E-2</v>
      </c>
      <c r="H27" s="65">
        <v>0.1114493813737194</v>
      </c>
      <c r="I27" s="65">
        <v>6.5664000000000028E-2</v>
      </c>
      <c r="J27" s="65">
        <v>6.5736523828490434E-3</v>
      </c>
      <c r="K27" s="65">
        <v>9.788165523733236E-2</v>
      </c>
      <c r="L27" s="65">
        <v>0.11619028258649319</v>
      </c>
      <c r="M27" s="65">
        <v>0.25132800000000011</v>
      </c>
      <c r="N27" s="65">
        <v>0.1192837848203568</v>
      </c>
      <c r="O27" s="65">
        <v>6.2076700943268552E-2</v>
      </c>
      <c r="P27" s="65">
        <v>-6.7721873484032608E-2</v>
      </c>
      <c r="Q27" s="65">
        <v>-6.9952000000000028E-2</v>
      </c>
      <c r="R27" s="65">
        <v>-0.1473363533792611</v>
      </c>
      <c r="S27" s="65">
        <v>0.17425816764788951</v>
      </c>
      <c r="T27" s="65">
        <v>4.3727507889686802E-2</v>
      </c>
      <c r="U27" s="65">
        <v>-4.2880000000000001E-3</v>
      </c>
      <c r="V27" s="65">
        <v>-0.15391000576211011</v>
      </c>
      <c r="W27" s="65">
        <v>7.6376512410557151E-2</v>
      </c>
      <c r="X27" s="65">
        <v>4.3727507889686802E-2</v>
      </c>
      <c r="Y27" s="65">
        <v>-4.2880000000000001E-3</v>
      </c>
      <c r="Z27" s="65">
        <v>-0.15391000576211011</v>
      </c>
      <c r="AA27" s="65">
        <v>7.6376512410557151E-2</v>
      </c>
      <c r="AB27" s="65">
        <v>-7.246277469680644E-2</v>
      </c>
      <c r="AC27" s="65">
        <v>-0.25561600000000012</v>
      </c>
      <c r="AD27" s="65">
        <v>-3.4626220941753313E-2</v>
      </c>
      <c r="AE27" s="65">
        <v>1.4299811467288599E-2</v>
      </c>
      <c r="AF27" s="65" t="s">
        <v>909</v>
      </c>
      <c r="AG27" s="65" t="s">
        <v>910</v>
      </c>
      <c r="AH27" s="65">
        <v>18.845197992591029</v>
      </c>
      <c r="AI27" s="65">
        <v>6.5351811998185196</v>
      </c>
      <c r="AJ27" s="65">
        <v>21.20040114025948</v>
      </c>
      <c r="AK27" s="65">
        <v>19.781365800571798</v>
      </c>
      <c r="AL27" s="65">
        <v>76.314781845923889</v>
      </c>
      <c r="AM27" s="65">
        <v>78.231204878837374</v>
      </c>
    </row>
    <row r="28" spans="1:39" x14ac:dyDescent="0.3">
      <c r="A28" s="66">
        <v>26</v>
      </c>
      <c r="B28" s="65"/>
      <c r="C28" s="65">
        <v>50</v>
      </c>
      <c r="D28" s="65">
        <v>3.1923055648803711E-2</v>
      </c>
      <c r="E28" s="65" t="b">
        <v>0</v>
      </c>
      <c r="F28" s="65">
        <v>5.2989191634054203E-2</v>
      </c>
      <c r="G28" s="65">
        <v>4.258960969274964E-4</v>
      </c>
      <c r="H28" s="65">
        <v>3.2103091271382111E-3</v>
      </c>
      <c r="I28" s="65">
        <v>1.9391999999999961E-2</v>
      </c>
      <c r="J28" s="65">
        <v>6.2881116589728926E-3</v>
      </c>
      <c r="K28" s="65">
        <v>0.1760317876748401</v>
      </c>
      <c r="L28" s="65">
        <v>0.21224587316517199</v>
      </c>
      <c r="M28" s="65">
        <v>2.3807999999999999E-2</v>
      </c>
      <c r="N28" s="65">
        <v>8.5872347670294336E-2</v>
      </c>
      <c r="O28" s="65">
        <v>1.141767892349403E-2</v>
      </c>
      <c r="P28" s="65">
        <v>0.26260035337926108</v>
      </c>
      <c r="Q28" s="65">
        <v>0.28627200000000003</v>
      </c>
      <c r="R28" s="65">
        <v>-2.6337967590958029E-2</v>
      </c>
      <c r="S28" s="65">
        <v>0.24675488624949249</v>
      </c>
      <c r="T28" s="65">
        <v>0.26581066250639929</v>
      </c>
      <c r="U28" s="65">
        <v>0.30566399999999999</v>
      </c>
      <c r="V28" s="65">
        <v>-3.2626079249930919E-2</v>
      </c>
      <c r="W28" s="65">
        <v>7.0723098574652338E-2</v>
      </c>
      <c r="X28" s="65">
        <v>0.26581066250639929</v>
      </c>
      <c r="Y28" s="65">
        <v>0.30566399999999999</v>
      </c>
      <c r="Z28" s="65">
        <v>-3.2626079249930919E-2</v>
      </c>
      <c r="AA28" s="65">
        <v>7.0723098574652338E-2</v>
      </c>
      <c r="AB28" s="65">
        <v>5.3564789341227277E-2</v>
      </c>
      <c r="AC28" s="65">
        <v>0.32947199999999999</v>
      </c>
      <c r="AD28" s="65">
        <v>-0.1184984269202253</v>
      </c>
      <c r="AE28" s="65">
        <v>8.214077749814637E-2</v>
      </c>
      <c r="AF28" s="65" t="s">
        <v>911</v>
      </c>
      <c r="AG28" s="65" t="s">
        <v>912</v>
      </c>
      <c r="AH28" s="65">
        <v>16.722081817889929</v>
      </c>
      <c r="AI28" s="65">
        <v>30.99454248587557</v>
      </c>
      <c r="AJ28" s="65">
        <v>2.7192516497294918</v>
      </c>
      <c r="AK28" s="65">
        <v>2.478510169754542</v>
      </c>
      <c r="AL28" s="65">
        <v>5435.9424404229867</v>
      </c>
      <c r="AM28" s="65">
        <v>136.93607922395989</v>
      </c>
    </row>
    <row r="29" spans="1:39" x14ac:dyDescent="0.3">
      <c r="A29" s="66">
        <v>27</v>
      </c>
      <c r="B29" s="65"/>
      <c r="C29" s="65">
        <v>50</v>
      </c>
      <c r="D29" s="65">
        <v>3.1887054443359382E-2</v>
      </c>
      <c r="E29" s="65" t="b">
        <v>0</v>
      </c>
      <c r="F29" s="65">
        <v>5.5702761522013762E-2</v>
      </c>
      <c r="G29" s="65">
        <v>8.3255101039564888E-3</v>
      </c>
      <c r="H29" s="65">
        <v>8.5847667133556543E-2</v>
      </c>
      <c r="I29" s="65">
        <v>2.6112000000000021E-2</v>
      </c>
      <c r="J29" s="65">
        <v>1.6548462396324379E-2</v>
      </c>
      <c r="K29" s="65">
        <v>8.8681001347529383E-4</v>
      </c>
      <c r="L29" s="65">
        <v>8.6446288508033681E-2</v>
      </c>
      <c r="M29" s="65">
        <v>0.17625600000000011</v>
      </c>
      <c r="N29" s="65">
        <v>0.1310100117899374</v>
      </c>
      <c r="O29" s="65">
        <v>7.6043958655504007E-2</v>
      </c>
      <c r="P29" s="65">
        <v>0.32911695429406379</v>
      </c>
      <c r="Q29" s="65">
        <v>-0.106112</v>
      </c>
      <c r="R29" s="65">
        <v>9.9996777498146422E-2</v>
      </c>
      <c r="S29" s="65">
        <v>-1.064172016170317E-2</v>
      </c>
      <c r="T29" s="65">
        <v>0.2432692871605073</v>
      </c>
      <c r="U29" s="65">
        <v>-7.9999999999999988E-2</v>
      </c>
      <c r="V29" s="65">
        <v>0.1165452398944708</v>
      </c>
      <c r="W29" s="65">
        <v>-9.7549101482278782E-3</v>
      </c>
      <c r="X29" s="65">
        <v>0.2432692871605073</v>
      </c>
      <c r="Y29" s="65">
        <v>-7.9999999999999988E-2</v>
      </c>
      <c r="Z29" s="65">
        <v>0.1165452398944708</v>
      </c>
      <c r="AA29" s="65">
        <v>-9.7549101482278782E-3</v>
      </c>
      <c r="AB29" s="65">
        <v>0.32971557566854098</v>
      </c>
      <c r="AC29" s="65">
        <v>-0.25625599999999998</v>
      </c>
      <c r="AD29" s="65">
        <v>-1.4464771895466621E-2</v>
      </c>
      <c r="AE29" s="65">
        <v>-8.5798868803731887E-2</v>
      </c>
      <c r="AF29" s="65" t="s">
        <v>913</v>
      </c>
      <c r="AG29" s="65" t="s">
        <v>914</v>
      </c>
      <c r="AH29" s="65">
        <v>3.926104657744669</v>
      </c>
      <c r="AI29" s="65">
        <v>20.374846866187461</v>
      </c>
      <c r="AJ29" s="65">
        <v>13.97527270856884</v>
      </c>
      <c r="AK29" s="65">
        <v>13.09245467792781</v>
      </c>
      <c r="AL29" s="65">
        <v>149.92723553778339</v>
      </c>
      <c r="AM29" s="65">
        <v>77.806339132596548</v>
      </c>
    </row>
    <row r="30" spans="1:39" x14ac:dyDescent="0.3">
      <c r="A30" s="66">
        <v>28</v>
      </c>
      <c r="B30" s="65"/>
      <c r="C30" s="65">
        <v>50</v>
      </c>
      <c r="D30" s="65">
        <v>2.3938417434692379E-2</v>
      </c>
      <c r="E30" s="65" t="b">
        <v>0</v>
      </c>
      <c r="F30" s="65">
        <v>0.1228573324407212</v>
      </c>
      <c r="G30" s="65">
        <v>2.0078633351013519E-2</v>
      </c>
      <c r="H30" s="65">
        <v>0.13043566681469601</v>
      </c>
      <c r="I30" s="65">
        <v>5.391999999999994E-2</v>
      </c>
      <c r="J30" s="65">
        <v>1.256199719866013E-2</v>
      </c>
      <c r="K30" s="65">
        <v>0.16134399682665601</v>
      </c>
      <c r="L30" s="65">
        <v>0.1755047509575014</v>
      </c>
      <c r="M30" s="65">
        <v>0.27625599999999989</v>
      </c>
      <c r="N30" s="65">
        <v>0.1254513343734002</v>
      </c>
      <c r="O30" s="65">
        <v>5.0271042638879097E-2</v>
      </c>
      <c r="P30" s="65">
        <v>0.27604857098824009</v>
      </c>
      <c r="Q30" s="65">
        <v>8.7935999999999959E-2</v>
      </c>
      <c r="R30" s="65">
        <v>-1.821414428058855E-2</v>
      </c>
      <c r="S30" s="65">
        <v>-2.1283440323406361E-2</v>
      </c>
      <c r="T30" s="65">
        <v>0.14561290417354419</v>
      </c>
      <c r="U30" s="65">
        <v>0.1418559999999999</v>
      </c>
      <c r="V30" s="65">
        <v>-3.0776141479248679E-2</v>
      </c>
      <c r="W30" s="65">
        <v>-0.18262743715006241</v>
      </c>
      <c r="X30" s="65">
        <v>0.14561290417354419</v>
      </c>
      <c r="Y30" s="65">
        <v>0.1418559999999999</v>
      </c>
      <c r="Z30" s="65">
        <v>-3.0776141479248679E-2</v>
      </c>
      <c r="AA30" s="65">
        <v>-0.18262743715006241</v>
      </c>
      <c r="AB30" s="65">
        <v>0.32111765513104562</v>
      </c>
      <c r="AC30" s="65">
        <v>-0.13439999999999999</v>
      </c>
      <c r="AD30" s="65">
        <v>9.4675192894151522E-2</v>
      </c>
      <c r="AE30" s="65">
        <v>-0.13235639451118331</v>
      </c>
      <c r="AF30" s="65" t="s">
        <v>915</v>
      </c>
      <c r="AG30" s="65" t="s">
        <v>916</v>
      </c>
      <c r="AH30" s="65">
        <v>10.12765468924391</v>
      </c>
      <c r="AI30" s="65">
        <v>30.881569361498752</v>
      </c>
      <c r="AJ30" s="65">
        <v>26.57986817922805</v>
      </c>
      <c r="AK30" s="65">
        <v>24.569519021696991</v>
      </c>
      <c r="AL30" s="65">
        <v>125.9580345315572</v>
      </c>
      <c r="AM30" s="65">
        <v>176.656721281155</v>
      </c>
    </row>
    <row r="31" spans="1:39" x14ac:dyDescent="0.3">
      <c r="A31" s="66">
        <v>29</v>
      </c>
      <c r="B31" s="65"/>
      <c r="C31" s="65">
        <v>50</v>
      </c>
      <c r="D31" s="65">
        <v>2.190089225769043E-2</v>
      </c>
      <c r="E31" s="65" t="b">
        <v>0</v>
      </c>
      <c r="F31" s="65">
        <v>1.293691654898603E-3</v>
      </c>
      <c r="G31" s="65">
        <v>5.8778517021434202E-5</v>
      </c>
      <c r="H31" s="65">
        <v>5.849163552166553E-3</v>
      </c>
      <c r="I31" s="65">
        <v>7.6800000000007418E-4</v>
      </c>
      <c r="J31" s="65">
        <v>4.896527214408232E-3</v>
      </c>
      <c r="K31" s="65">
        <v>4.323198815691924E-3</v>
      </c>
      <c r="L31" s="65">
        <v>1.5043991223976179E-2</v>
      </c>
      <c r="M31" s="65">
        <v>9.6000000000004415E-4</v>
      </c>
      <c r="N31" s="65">
        <v>3.2656521292867842E-2</v>
      </c>
      <c r="O31" s="65">
        <v>2.9264730444683751E-2</v>
      </c>
      <c r="P31" s="65">
        <v>0.17234116048510961</v>
      </c>
      <c r="Q31" s="65">
        <v>-0.20608000000000001</v>
      </c>
      <c r="R31" s="65">
        <v>2.153381458748916E-2</v>
      </c>
      <c r="S31" s="65">
        <v>6.0857337174740053E-2</v>
      </c>
      <c r="T31" s="65">
        <v>0.17819032403727619</v>
      </c>
      <c r="U31" s="65">
        <v>-0.20531199999999991</v>
      </c>
      <c r="V31" s="65">
        <v>1.6637287373080931E-2</v>
      </c>
      <c r="W31" s="65">
        <v>6.518053599043197E-2</v>
      </c>
      <c r="X31" s="65">
        <v>0.17819032403727619</v>
      </c>
      <c r="Y31" s="65">
        <v>-0.20531199999999991</v>
      </c>
      <c r="Z31" s="65">
        <v>1.6637287373080931E-2</v>
      </c>
      <c r="AA31" s="65">
        <v>6.518053599043197E-2</v>
      </c>
      <c r="AB31" s="65">
        <v>0.16314633281329999</v>
      </c>
      <c r="AC31" s="65">
        <v>-0.20627200000000001</v>
      </c>
      <c r="AD31" s="65">
        <v>4.929380866594877E-2</v>
      </c>
      <c r="AE31" s="65">
        <v>3.5915805545748219E-2</v>
      </c>
      <c r="AF31" s="65" t="s">
        <v>917</v>
      </c>
      <c r="AG31" s="65" t="s">
        <v>918</v>
      </c>
      <c r="AH31" s="65">
        <v>1.4915933953198179</v>
      </c>
      <c r="AI31" s="65">
        <v>2.2183640365791839</v>
      </c>
      <c r="AJ31" s="65">
        <v>6.9238541797024572E-2</v>
      </c>
      <c r="AK31" s="65">
        <v>6.5237199341614677E-2</v>
      </c>
      <c r="AL31" s="65">
        <v>38.578504691450242</v>
      </c>
      <c r="AM31" s="65">
        <v>316.12344057948019</v>
      </c>
    </row>
    <row r="32" spans="1:39" x14ac:dyDescent="0.3">
      <c r="A32" s="66">
        <v>30</v>
      </c>
      <c r="B32" s="65"/>
      <c r="C32" s="65">
        <v>50</v>
      </c>
      <c r="D32" s="65">
        <v>2.2965669631958011E-2</v>
      </c>
      <c r="E32" s="65" t="b">
        <v>0</v>
      </c>
      <c r="F32" s="65">
        <v>0.17037211682663081</v>
      </c>
      <c r="G32" s="65">
        <v>5.7640780167189168E-2</v>
      </c>
      <c r="H32" s="65">
        <v>0.2250070367173386</v>
      </c>
      <c r="I32" s="65">
        <v>3.6095999999999961E-2</v>
      </c>
      <c r="J32" s="65">
        <v>7.5562506435873394E-2</v>
      </c>
      <c r="K32" s="65">
        <v>0.15530260360985579</v>
      </c>
      <c r="L32" s="65">
        <v>0.36059887155192838</v>
      </c>
      <c r="M32" s="65">
        <v>0.1655040000000001</v>
      </c>
      <c r="N32" s="65">
        <v>0.1137936581981026</v>
      </c>
      <c r="O32" s="65">
        <v>0.16993496883219769</v>
      </c>
      <c r="P32" s="65">
        <v>0.30439767289566683</v>
      </c>
      <c r="Q32" s="65">
        <v>-7.2768000000000055E-2</v>
      </c>
      <c r="R32" s="65">
        <v>-5.8530185412510857E-2</v>
      </c>
      <c r="S32" s="65">
        <v>0.24741999375959889</v>
      </c>
      <c r="T32" s="65">
        <v>7.9390636178328158E-2</v>
      </c>
      <c r="U32" s="65">
        <v>-3.6672000000000093E-2</v>
      </c>
      <c r="V32" s="65">
        <v>1.703232102336253E-2</v>
      </c>
      <c r="W32" s="65">
        <v>9.2117390149743142E-2</v>
      </c>
      <c r="X32" s="65">
        <v>7.9390636178328158E-2</v>
      </c>
      <c r="Y32" s="65">
        <v>-3.6672000000000093E-2</v>
      </c>
      <c r="Z32" s="65">
        <v>1.703232102336253E-2</v>
      </c>
      <c r="AA32" s="65">
        <v>9.2117390149743142E-2</v>
      </c>
      <c r="AB32" s="65">
        <v>0.43998950773025652</v>
      </c>
      <c r="AC32" s="65">
        <v>0.128832</v>
      </c>
      <c r="AD32" s="65">
        <v>-9.6761337174740086E-2</v>
      </c>
      <c r="AE32" s="65">
        <v>0.26205235898194079</v>
      </c>
      <c r="AF32" s="65" t="s">
        <v>919</v>
      </c>
      <c r="AG32" s="65" t="s">
        <v>920</v>
      </c>
      <c r="AH32" s="65">
        <v>41.461543665698677</v>
      </c>
      <c r="AI32" s="65">
        <v>39.729950335050347</v>
      </c>
      <c r="AJ32" s="65">
        <v>13.58961660614816</v>
      </c>
      <c r="AK32" s="65">
        <v>12.7026127604564</v>
      </c>
      <c r="AL32" s="65">
        <v>51.822134723752512</v>
      </c>
      <c r="AM32" s="65">
        <v>714.66728534917956</v>
      </c>
    </row>
    <row r="33" spans="1:39" x14ac:dyDescent="0.3">
      <c r="A33" s="66">
        <v>31</v>
      </c>
      <c r="B33" s="65"/>
      <c r="C33" s="65">
        <v>50</v>
      </c>
      <c r="D33" s="65">
        <v>2.5930166244506839E-2</v>
      </c>
      <c r="E33" s="65" t="b">
        <v>0</v>
      </c>
      <c r="F33" s="65">
        <v>1.7826512919597731E-3</v>
      </c>
      <c r="G33" s="65">
        <v>1.7482544777356129E-4</v>
      </c>
      <c r="H33" s="65">
        <v>4.2640266469317623E-3</v>
      </c>
      <c r="I33" s="65">
        <v>6.5279999999999644E-3</v>
      </c>
      <c r="J33" s="65">
        <v>1.0678424065741991E-2</v>
      </c>
      <c r="K33" s="65">
        <v>4.0571558116493413E-2</v>
      </c>
      <c r="L33" s="65">
        <v>1.1385457928597411E-2</v>
      </c>
      <c r="M33" s="65">
        <v>2.899199999999998E-2</v>
      </c>
      <c r="N33" s="65">
        <v>2.8504150148985549E-2</v>
      </c>
      <c r="O33" s="65">
        <v>4.8885401992824012E-2</v>
      </c>
      <c r="P33" s="65">
        <v>0.32679042131754549</v>
      </c>
      <c r="Q33" s="65">
        <v>6.374400000000012E-2</v>
      </c>
      <c r="R33" s="65">
        <v>-1.229340791436436E-2</v>
      </c>
      <c r="S33" s="65">
        <v>-0.117058921778735</v>
      </c>
      <c r="T33" s="65">
        <v>0.32252639467061373</v>
      </c>
      <c r="U33" s="65">
        <v>7.0272000000000084E-2</v>
      </c>
      <c r="V33" s="65">
        <v>-2.2971831980106348E-2</v>
      </c>
      <c r="W33" s="65">
        <v>-0.15763047989522841</v>
      </c>
      <c r="X33" s="65">
        <v>0.32252639467061373</v>
      </c>
      <c r="Y33" s="65">
        <v>7.0272000000000084E-2</v>
      </c>
      <c r="Z33" s="65">
        <v>-2.2971831980106348E-2</v>
      </c>
      <c r="AA33" s="65">
        <v>-0.15763047989522841</v>
      </c>
      <c r="AB33" s="65">
        <v>0.31114093674201632</v>
      </c>
      <c r="AC33" s="65">
        <v>4.1280000000000101E-2</v>
      </c>
      <c r="AD33" s="65">
        <v>5.532318168879195E-3</v>
      </c>
      <c r="AE33" s="65">
        <v>-0.1087450779024044</v>
      </c>
      <c r="AF33" s="65" t="s">
        <v>921</v>
      </c>
      <c r="AG33" s="65" t="s">
        <v>922</v>
      </c>
      <c r="AH33" s="65">
        <v>1.488056219027164</v>
      </c>
      <c r="AI33" s="65">
        <v>0.74514438012767947</v>
      </c>
      <c r="AJ33" s="65">
        <v>2.6097124234284279</v>
      </c>
      <c r="AK33" s="65">
        <v>2.4241429889321489</v>
      </c>
      <c r="AL33" s="65">
        <v>52.61179382656357</v>
      </c>
      <c r="AM33" s="65">
        <v>9.2952323814256115</v>
      </c>
    </row>
    <row r="34" spans="1:39" x14ac:dyDescent="0.3">
      <c r="A34" s="66">
        <v>32</v>
      </c>
      <c r="B34" s="65"/>
      <c r="C34" s="65">
        <v>50</v>
      </c>
      <c r="D34" s="65">
        <v>2.5934934616088871E-2</v>
      </c>
      <c r="E34" s="65" t="b">
        <v>0</v>
      </c>
      <c r="F34" s="65">
        <v>0.14250822582634889</v>
      </c>
      <c r="G34" s="65">
        <v>9.8167738713306266E-2</v>
      </c>
      <c r="H34" s="65">
        <v>0.2962914047941641</v>
      </c>
      <c r="I34" s="65">
        <v>9.5392000000000018E-2</v>
      </c>
      <c r="J34" s="65">
        <v>3.5770217980983128E-2</v>
      </c>
      <c r="K34" s="65">
        <v>0.2096751425610581</v>
      </c>
      <c r="L34" s="65">
        <v>0.2569323945111836</v>
      </c>
      <c r="M34" s="65">
        <v>0.25859199999999988</v>
      </c>
      <c r="N34" s="65">
        <v>9.810274212833428E-2</v>
      </c>
      <c r="O34" s="65">
        <v>0.32008298923872858</v>
      </c>
      <c r="P34" s="65">
        <v>0.64418378154072609</v>
      </c>
      <c r="Q34" s="65">
        <v>0.1061120000000001</v>
      </c>
      <c r="R34" s="65">
        <v>7.8288247429254873E-2</v>
      </c>
      <c r="S34" s="65">
        <v>-0.13036107198086391</v>
      </c>
      <c r="T34" s="65">
        <v>0.34789237674656198</v>
      </c>
      <c r="U34" s="65">
        <v>0.2015040000000001</v>
      </c>
      <c r="V34" s="65">
        <v>4.2518029448271738E-2</v>
      </c>
      <c r="W34" s="65">
        <v>-0.34003621454192201</v>
      </c>
      <c r="X34" s="65">
        <v>0.34789237674656198</v>
      </c>
      <c r="Y34" s="65">
        <v>0.2015040000000001</v>
      </c>
      <c r="Z34" s="65">
        <v>4.2518029448271738E-2</v>
      </c>
      <c r="AA34" s="65">
        <v>-0.34003621454192201</v>
      </c>
      <c r="AB34" s="65">
        <v>0.60482477125774559</v>
      </c>
      <c r="AC34" s="65">
        <v>-5.7087999999999847E-2</v>
      </c>
      <c r="AD34" s="65">
        <v>0.14062077157660599</v>
      </c>
      <c r="AE34" s="65">
        <v>-1.995322530319342E-2</v>
      </c>
      <c r="AF34" s="65" t="s">
        <v>923</v>
      </c>
      <c r="AG34" s="65" t="s">
        <v>924</v>
      </c>
      <c r="AH34" s="65">
        <v>15.061801040687749</v>
      </c>
      <c r="AI34" s="65">
        <v>53.561022517068032</v>
      </c>
      <c r="AJ34" s="65">
        <v>26.39515352581061</v>
      </c>
      <c r="AK34" s="65">
        <v>24.286935328435849</v>
      </c>
      <c r="AL34" s="65">
        <v>207.85681199668389</v>
      </c>
      <c r="AM34" s="65">
        <v>27.240509449608808</v>
      </c>
    </row>
    <row r="35" spans="1:39" x14ac:dyDescent="0.3">
      <c r="A35" s="66">
        <v>33</v>
      </c>
      <c r="B35" s="65"/>
      <c r="C35" s="65">
        <v>50</v>
      </c>
      <c r="D35" s="65">
        <v>2.7922391891479489E-2</v>
      </c>
      <c r="E35" s="65" t="b">
        <v>0</v>
      </c>
      <c r="F35" s="65">
        <v>9.036792863965043E-2</v>
      </c>
      <c r="G35" s="65">
        <v>2.2725876393453599E-2</v>
      </c>
      <c r="H35" s="65">
        <v>0.1221188482909142</v>
      </c>
      <c r="I35" s="65">
        <v>8.7552000000000005E-2</v>
      </c>
      <c r="J35" s="65">
        <v>1.214539342937399E-2</v>
      </c>
      <c r="K35" s="65">
        <v>0.12958511321907309</v>
      </c>
      <c r="L35" s="65">
        <v>0.27774147558693169</v>
      </c>
      <c r="M35" s="65">
        <v>0.1150079999999999</v>
      </c>
      <c r="N35" s="65">
        <v>8.7253334852238629E-4</v>
      </c>
      <c r="O35" s="65">
        <v>0.1884471278634938</v>
      </c>
      <c r="P35" s="65">
        <v>0.14895765513104561</v>
      </c>
      <c r="Q35" s="65">
        <v>4.2239999999998832E-3</v>
      </c>
      <c r="R35" s="65">
        <v>-0.28394576689630519</v>
      </c>
      <c r="S35" s="65">
        <v>7.2496718601602866E-2</v>
      </c>
      <c r="T35" s="65">
        <v>2.6838806840131409E-2</v>
      </c>
      <c r="U35" s="65">
        <v>9.1775999999999885E-2</v>
      </c>
      <c r="V35" s="65">
        <v>-0.29609116032567923</v>
      </c>
      <c r="W35" s="65">
        <v>0.20208183182067599</v>
      </c>
      <c r="X35" s="65">
        <v>2.6838806840131409E-2</v>
      </c>
      <c r="Y35" s="65">
        <v>9.1775999999999885E-2</v>
      </c>
      <c r="Z35" s="65">
        <v>-0.29609116032567923</v>
      </c>
      <c r="AA35" s="65">
        <v>0.20208183182067599</v>
      </c>
      <c r="AB35" s="65">
        <v>0.30458028242706309</v>
      </c>
      <c r="AC35" s="65">
        <v>-2.3232000000000051E-2</v>
      </c>
      <c r="AD35" s="65">
        <v>-0.29521862697715678</v>
      </c>
      <c r="AE35" s="65">
        <v>1.3634703957182149E-2</v>
      </c>
      <c r="AF35" s="65" t="s">
        <v>925</v>
      </c>
      <c r="AG35" s="65" t="s">
        <v>926</v>
      </c>
      <c r="AH35" s="65">
        <v>26.47351487331445</v>
      </c>
      <c r="AI35" s="65">
        <v>34.295419591925153</v>
      </c>
      <c r="AJ35" s="65">
        <v>10.556780950457981</v>
      </c>
      <c r="AK35" s="65">
        <v>9.7923730890560705</v>
      </c>
      <c r="AL35" s="65">
        <v>45.308398172353073</v>
      </c>
      <c r="AM35" s="65">
        <v>23.313145579963379</v>
      </c>
    </row>
    <row r="36" spans="1:39" x14ac:dyDescent="0.3">
      <c r="A36" s="66">
        <v>34</v>
      </c>
      <c r="B36" s="65"/>
      <c r="C36" s="65">
        <v>50</v>
      </c>
      <c r="D36" s="65">
        <v>3.5918235778808587E-2</v>
      </c>
      <c r="E36" s="65" t="b">
        <v>0</v>
      </c>
      <c r="F36" s="65">
        <v>0.2295790115958124</v>
      </c>
      <c r="G36" s="65">
        <v>1.7749652035296961E-2</v>
      </c>
      <c r="H36" s="65">
        <v>4.6207702450225457E-2</v>
      </c>
      <c r="I36" s="65">
        <v>7.4688000000000018E-2</v>
      </c>
      <c r="J36" s="65">
        <v>0.10018085109225409</v>
      </c>
      <c r="K36" s="65">
        <v>0.1801332839871633</v>
      </c>
      <c r="L36" s="65">
        <v>0.18726075698532871</v>
      </c>
      <c r="M36" s="65">
        <v>0.3016319999999999</v>
      </c>
      <c r="N36" s="65">
        <v>0.3217616463550218</v>
      </c>
      <c r="O36" s="65">
        <v>0.1388966183605635</v>
      </c>
      <c r="P36" s="65">
        <v>-0.21783486869744489</v>
      </c>
      <c r="Q36" s="65">
        <v>-0.11737600000000011</v>
      </c>
      <c r="R36" s="65">
        <v>-3.2283569959574203E-2</v>
      </c>
      <c r="S36" s="65">
        <v>-0.15962580242554769</v>
      </c>
      <c r="T36" s="65">
        <v>-0.26404257114767038</v>
      </c>
      <c r="U36" s="65">
        <v>-4.2688000000000059E-2</v>
      </c>
      <c r="V36" s="65">
        <v>6.7897281132679912E-2</v>
      </c>
      <c r="W36" s="65">
        <v>2.050748156161554E-2</v>
      </c>
      <c r="X36" s="65">
        <v>-0.26404257114767038</v>
      </c>
      <c r="Y36" s="65">
        <v>-4.2688000000000059E-2</v>
      </c>
      <c r="Z36" s="65">
        <v>6.7897281132679912E-2</v>
      </c>
      <c r="AA36" s="65">
        <v>2.050748156161554E-2</v>
      </c>
      <c r="AB36" s="65">
        <v>-7.6781814162341658E-2</v>
      </c>
      <c r="AC36" s="65">
        <v>-0.34432000000000001</v>
      </c>
      <c r="AD36" s="65">
        <v>-0.2538643652223419</v>
      </c>
      <c r="AE36" s="65">
        <v>-0.1183891367989479</v>
      </c>
      <c r="AF36" s="65" t="s">
        <v>927</v>
      </c>
      <c r="AG36" s="65" t="s">
        <v>928</v>
      </c>
      <c r="AH36" s="65">
        <v>18.44096415090117</v>
      </c>
      <c r="AI36" s="65">
        <v>22.624061876825628</v>
      </c>
      <c r="AJ36" s="65">
        <v>24.645412475072689</v>
      </c>
      <c r="AK36" s="65">
        <v>23.044182479966079</v>
      </c>
      <c r="AL36" s="65">
        <v>499.75393156875401</v>
      </c>
      <c r="AM36" s="65">
        <v>439.21858333819381</v>
      </c>
    </row>
    <row r="37" spans="1:39" x14ac:dyDescent="0.3">
      <c r="A37" s="66">
        <v>35</v>
      </c>
      <c r="B37" s="65"/>
      <c r="C37" s="65">
        <v>50</v>
      </c>
      <c r="D37" s="65">
        <v>3.4906148910522461E-2</v>
      </c>
      <c r="E37" s="65" t="b">
        <v>0</v>
      </c>
      <c r="F37" s="65">
        <v>1.829754931616968E-2</v>
      </c>
      <c r="G37" s="65">
        <v>1.2625192937716729E-2</v>
      </c>
      <c r="H37" s="65">
        <v>8.2119991117689389E-2</v>
      </c>
      <c r="I37" s="65">
        <v>4.4544E-2</v>
      </c>
      <c r="J37" s="65">
        <v>6.242861571865381E-2</v>
      </c>
      <c r="K37" s="65">
        <v>0.1013180440395491</v>
      </c>
      <c r="L37" s="65">
        <v>0.10631199111768939</v>
      </c>
      <c r="M37" s="65">
        <v>4.3391999999999993E-2</v>
      </c>
      <c r="N37" s="65">
        <v>7.1501358006418395E-2</v>
      </c>
      <c r="O37" s="65">
        <v>9.1341431387952365E-2</v>
      </c>
      <c r="P37" s="65">
        <v>3.8080000000000107E-2</v>
      </c>
      <c r="Q37" s="65">
        <v>-0.15558400000000011</v>
      </c>
      <c r="R37" s="65">
        <v>-0.1228231458406888</v>
      </c>
      <c r="S37" s="65">
        <v>-0.15663281863006881</v>
      </c>
      <c r="T37" s="65">
        <v>0.1201999911176895</v>
      </c>
      <c r="U37" s="65">
        <v>-0.20012800000000011</v>
      </c>
      <c r="V37" s="65">
        <v>-0.18525176155934259</v>
      </c>
      <c r="W37" s="65">
        <v>-0.25795086266961781</v>
      </c>
      <c r="X37" s="65">
        <v>0.1201999911176895</v>
      </c>
      <c r="Y37" s="65">
        <v>-0.20012800000000011</v>
      </c>
      <c r="Z37" s="65">
        <v>-0.18525176155934259</v>
      </c>
      <c r="AA37" s="65">
        <v>-0.25795086266961781</v>
      </c>
      <c r="AB37" s="65">
        <v>1.388800000000011E-2</v>
      </c>
      <c r="AC37" s="65">
        <v>-0.1567360000000001</v>
      </c>
      <c r="AD37" s="65">
        <v>-0.11375040355292421</v>
      </c>
      <c r="AE37" s="65">
        <v>-0.16660943128166539</v>
      </c>
      <c r="AF37" s="65" t="s">
        <v>929</v>
      </c>
      <c r="AG37" s="65" t="s">
        <v>930</v>
      </c>
      <c r="AH37" s="65">
        <v>9.9083397910276432</v>
      </c>
      <c r="AI37" s="65">
        <v>16.06331416920278</v>
      </c>
      <c r="AJ37" s="65">
        <v>3.1413271383836041</v>
      </c>
      <c r="AK37" s="65">
        <v>2.959145915407086</v>
      </c>
      <c r="AL37" s="65">
        <v>37.316782662108842</v>
      </c>
      <c r="AM37" s="65">
        <v>45.109469169508174</v>
      </c>
    </row>
    <row r="38" spans="1:39" x14ac:dyDescent="0.3">
      <c r="A38" s="66">
        <v>36</v>
      </c>
      <c r="B38" s="65"/>
      <c r="C38" s="65">
        <v>50</v>
      </c>
      <c r="D38" s="65">
        <v>4.6875476837158203E-2</v>
      </c>
      <c r="E38" s="65" t="b">
        <v>0</v>
      </c>
      <c r="F38" s="65">
        <v>6.3674320618936119E-3</v>
      </c>
      <c r="G38" s="65">
        <v>3.1876018642701881E-7</v>
      </c>
      <c r="H38" s="65">
        <v>4.4534024179723741E-4</v>
      </c>
      <c r="I38" s="65">
        <v>3.2000000000090977E-5</v>
      </c>
      <c r="J38" s="65">
        <v>3.455549962929072E-4</v>
      </c>
      <c r="K38" s="65">
        <v>1.1362253297651821E-2</v>
      </c>
      <c r="L38" s="65">
        <v>6.23780352635252E-2</v>
      </c>
      <c r="M38" s="65">
        <v>2.6847999999999921E-2</v>
      </c>
      <c r="N38" s="65">
        <v>4.1899852918071467E-2</v>
      </c>
      <c r="O38" s="65">
        <v>4.9162530122035017E-2</v>
      </c>
      <c r="P38" s="65">
        <v>-0.1826944505001</v>
      </c>
      <c r="Q38" s="65">
        <v>-2.316799999999997E-2</v>
      </c>
      <c r="R38" s="65">
        <v>-0.28818362293457728</v>
      </c>
      <c r="S38" s="65">
        <v>-5.3208600808515999E-2</v>
      </c>
      <c r="T38" s="65">
        <v>-0.18224911025830279</v>
      </c>
      <c r="U38" s="65">
        <v>-2.3200000000000061E-2</v>
      </c>
      <c r="V38" s="65">
        <v>-0.28852917793087018</v>
      </c>
      <c r="W38" s="65">
        <v>-6.4570854106167822E-2</v>
      </c>
      <c r="X38" s="65">
        <v>-0.18224911025830279</v>
      </c>
      <c r="Y38" s="65">
        <v>-2.3200000000000061E-2</v>
      </c>
      <c r="Z38" s="65">
        <v>-0.28852917793087018</v>
      </c>
      <c r="AA38" s="65">
        <v>-6.4570854106167822E-2</v>
      </c>
      <c r="AB38" s="65">
        <v>-0.1198710749947776</v>
      </c>
      <c r="AC38" s="65">
        <v>-5.0047999999999981E-2</v>
      </c>
      <c r="AD38" s="65">
        <v>-0.33042903084894171</v>
      </c>
      <c r="AE38" s="65">
        <v>-0.1137333842282028</v>
      </c>
      <c r="AF38" s="65" t="s">
        <v>931</v>
      </c>
      <c r="AG38" s="65" t="s">
        <v>932</v>
      </c>
      <c r="AH38" s="65">
        <v>7.9008934868548861</v>
      </c>
      <c r="AI38" s="65">
        <v>6.4222783032955197</v>
      </c>
      <c r="AJ38" s="65">
        <v>2.2291615937752152</v>
      </c>
      <c r="AK38" s="65">
        <v>2.082142482818877</v>
      </c>
      <c r="AL38" s="65">
        <v>20.523642944077839</v>
      </c>
      <c r="AM38" s="65">
        <v>7.0679933261214227</v>
      </c>
    </row>
    <row r="39" spans="1:39" x14ac:dyDescent="0.3">
      <c r="A39" s="66">
        <v>37</v>
      </c>
      <c r="B39" s="65"/>
      <c r="C39" s="65">
        <v>50</v>
      </c>
      <c r="D39" s="65">
        <v>2.1940708160400391E-2</v>
      </c>
      <c r="E39" s="65" t="b">
        <v>0</v>
      </c>
      <c r="F39" s="65">
        <v>1.108107663359011E-2</v>
      </c>
      <c r="G39" s="65">
        <v>1.452623269968802E-3</v>
      </c>
      <c r="H39" s="65">
        <v>3.7230344550093927E-2</v>
      </c>
      <c r="I39" s="65">
        <v>8.0639999999999809E-3</v>
      </c>
      <c r="J39" s="65">
        <v>1.223363662241642E-3</v>
      </c>
      <c r="K39" s="65">
        <v>6.1854998439899722E-2</v>
      </c>
      <c r="L39" s="65">
        <v>6.9579145734401979E-2</v>
      </c>
      <c r="M39" s="65">
        <v>1.0367999999999969E-2</v>
      </c>
      <c r="N39" s="65">
        <v>7.8309154563569142E-2</v>
      </c>
      <c r="O39" s="65">
        <v>6.318521346011266E-2</v>
      </c>
      <c r="P39" s="65">
        <v>9.6509779058246786E-2</v>
      </c>
      <c r="Q39" s="65">
        <v>-5.4144000000000102E-2</v>
      </c>
      <c r="R39" s="65">
        <v>-7.8312583043894685E-2</v>
      </c>
      <c r="S39" s="65">
        <v>8.0478008722880273E-2</v>
      </c>
      <c r="T39" s="65">
        <v>5.9279434508152859E-2</v>
      </c>
      <c r="U39" s="65">
        <v>-6.2208000000000083E-2</v>
      </c>
      <c r="V39" s="65">
        <v>-7.7089219381653043E-2</v>
      </c>
      <c r="W39" s="65">
        <v>1.8623010282980551E-2</v>
      </c>
      <c r="X39" s="65">
        <v>5.9279434508152859E-2</v>
      </c>
      <c r="Y39" s="65">
        <v>-6.2208000000000083E-2</v>
      </c>
      <c r="Z39" s="65">
        <v>-7.7089219381653043E-2</v>
      </c>
      <c r="AA39" s="65">
        <v>1.8623010282980551E-2</v>
      </c>
      <c r="AB39" s="65">
        <v>0.12885858024255481</v>
      </c>
      <c r="AC39" s="65">
        <v>-7.2576000000000057E-2</v>
      </c>
      <c r="AD39" s="65">
        <v>-0.15539837394522221</v>
      </c>
      <c r="AE39" s="65">
        <v>-4.4562203177132109E-2</v>
      </c>
      <c r="AF39" s="65" t="s">
        <v>933</v>
      </c>
      <c r="AG39" s="65" t="s">
        <v>934</v>
      </c>
      <c r="AH39" s="65">
        <v>7.1383968763140651</v>
      </c>
      <c r="AI39" s="65">
        <v>8.7779411887529317</v>
      </c>
      <c r="AJ39" s="65">
        <v>0.83383799343115539</v>
      </c>
      <c r="AK39" s="65">
        <v>0.78045898409702685</v>
      </c>
      <c r="AL39" s="65">
        <v>159.7133143010347</v>
      </c>
      <c r="AM39" s="65">
        <v>55.582396772031807</v>
      </c>
    </row>
    <row r="40" spans="1:39" x14ac:dyDescent="0.3">
      <c r="A40" s="66">
        <v>39</v>
      </c>
      <c r="B40" s="65"/>
      <c r="C40" s="65">
        <v>50</v>
      </c>
      <c r="D40" s="65">
        <v>2.2963285446166989E-2</v>
      </c>
      <c r="E40" s="65" t="b">
        <v>0</v>
      </c>
      <c r="F40" s="65">
        <v>1.0425120439497971E-2</v>
      </c>
      <c r="G40" s="65">
        <v>5.6460018500471777E-4</v>
      </c>
      <c r="H40" s="65">
        <v>1.8923991011402491E-2</v>
      </c>
      <c r="I40" s="65">
        <v>1.3407999999999949E-2</v>
      </c>
      <c r="J40" s="65">
        <v>5.1680059215404132E-3</v>
      </c>
      <c r="K40" s="65">
        <v>5.071444764561675E-2</v>
      </c>
      <c r="L40" s="65">
        <v>6.9810388642786297E-2</v>
      </c>
      <c r="M40" s="65">
        <v>7.4079999999999938E-2</v>
      </c>
      <c r="N40" s="65">
        <v>7.9864683710081825E-3</v>
      </c>
      <c r="O40" s="65">
        <v>4.6723802584978047E-2</v>
      </c>
      <c r="P40" s="65">
        <v>-0.2357720174457606</v>
      </c>
      <c r="Q40" s="65">
        <v>8.384000000000006E-3</v>
      </c>
      <c r="R40" s="65">
        <v>1.8550126515967359E-2</v>
      </c>
      <c r="S40" s="65">
        <v>7.2164164846549653E-2</v>
      </c>
      <c r="T40" s="65">
        <v>-0.2168480264343581</v>
      </c>
      <c r="U40" s="65">
        <v>2.1791999999999961E-2</v>
      </c>
      <c r="V40" s="65">
        <v>1.3382120594426949E-2</v>
      </c>
      <c r="W40" s="65">
        <v>0.1228786124921664</v>
      </c>
      <c r="X40" s="65">
        <v>-0.2168480264343581</v>
      </c>
      <c r="Y40" s="65">
        <v>2.1791999999999961E-2</v>
      </c>
      <c r="Z40" s="65">
        <v>1.3382120594426949E-2</v>
      </c>
      <c r="AA40" s="65">
        <v>0.1228786124921664</v>
      </c>
      <c r="AB40" s="65">
        <v>-0.2866584150771444</v>
      </c>
      <c r="AC40" s="65">
        <v>-5.228799999999998E-2</v>
      </c>
      <c r="AD40" s="65">
        <v>2.1368588965435129E-2</v>
      </c>
      <c r="AE40" s="65">
        <v>7.6154809907188356E-2</v>
      </c>
      <c r="AF40" s="65" t="s">
        <v>935</v>
      </c>
      <c r="AG40" s="65" t="s">
        <v>936</v>
      </c>
      <c r="AH40" s="65">
        <v>12.820869843109181</v>
      </c>
      <c r="AI40" s="65">
        <v>4.6485785815684686</v>
      </c>
      <c r="AJ40" s="65">
        <v>6.3894732254461033</v>
      </c>
      <c r="AK40" s="65">
        <v>5.9528350874599107</v>
      </c>
      <c r="AL40" s="65">
        <v>20.024070631948788</v>
      </c>
      <c r="AM40" s="65">
        <v>66.526741420795418</v>
      </c>
    </row>
    <row r="41" spans="1:39" x14ac:dyDescent="0.3">
      <c r="A41" s="66">
        <v>40</v>
      </c>
      <c r="B41" s="65"/>
      <c r="C41" s="65">
        <v>50</v>
      </c>
      <c r="D41" s="65">
        <v>3.7870407104492188E-2</v>
      </c>
      <c r="E41" s="65" t="b">
        <v>0</v>
      </c>
      <c r="F41" s="65">
        <v>0.15979708959495451</v>
      </c>
      <c r="G41" s="65">
        <v>1.5316269128131251E-2</v>
      </c>
      <c r="H41" s="65">
        <v>5.6841372278835109E-2</v>
      </c>
      <c r="I41" s="65">
        <v>2.204799999999996E-2</v>
      </c>
      <c r="J41" s="65">
        <v>0.1076996435536819</v>
      </c>
      <c r="K41" s="65">
        <v>2.4220998493043159E-2</v>
      </c>
      <c r="L41" s="65">
        <v>0.18548506595303671</v>
      </c>
      <c r="M41" s="65">
        <v>0.28527999999999998</v>
      </c>
      <c r="N41" s="65">
        <v>0.2097801265691108</v>
      </c>
      <c r="O41" s="65">
        <v>6.4460002854483306E-2</v>
      </c>
      <c r="P41" s="65">
        <v>-1.491217679591733E-2</v>
      </c>
      <c r="Q41" s="65">
        <v>-0.18668799999999999</v>
      </c>
      <c r="R41" s="65">
        <v>8.9374056095203616E-2</v>
      </c>
      <c r="S41" s="65">
        <v>4.8220294482717523E-2</v>
      </c>
      <c r="T41" s="65">
        <v>4.1929195482917778E-2</v>
      </c>
      <c r="U41" s="65">
        <v>-0.16464000000000009</v>
      </c>
      <c r="V41" s="65">
        <v>-1.832558745847828E-2</v>
      </c>
      <c r="W41" s="65">
        <v>7.2441292975760685E-2</v>
      </c>
      <c r="X41" s="65">
        <v>4.1929195482917778E-2</v>
      </c>
      <c r="Y41" s="65">
        <v>-0.16464000000000009</v>
      </c>
      <c r="Z41" s="65">
        <v>-1.832558745847828E-2</v>
      </c>
      <c r="AA41" s="65">
        <v>7.2441292975760685E-2</v>
      </c>
      <c r="AB41" s="65">
        <v>-0.14355587047011889</v>
      </c>
      <c r="AC41" s="65">
        <v>-0.4499200000000001</v>
      </c>
      <c r="AD41" s="65">
        <v>0.19145453911063251</v>
      </c>
      <c r="AE41" s="65">
        <v>7.981290121277386E-3</v>
      </c>
      <c r="AF41" s="65" t="s">
        <v>937</v>
      </c>
      <c r="AG41" s="65" t="s">
        <v>938</v>
      </c>
      <c r="AH41" s="65">
        <v>28.326193774999069</v>
      </c>
      <c r="AI41" s="65">
        <v>14.34034583881165</v>
      </c>
      <c r="AJ41" s="65">
        <v>21.197186250785471</v>
      </c>
      <c r="AK41" s="65">
        <v>19.937366490038421</v>
      </c>
      <c r="AL41" s="65">
        <v>1075.9963739732921</v>
      </c>
      <c r="AM41" s="65">
        <v>452.2540452622984</v>
      </c>
    </row>
    <row r="42" spans="1:39" x14ac:dyDescent="0.3">
      <c r="A42" s="66">
        <v>41</v>
      </c>
      <c r="B42" s="65"/>
      <c r="C42" s="65">
        <v>50</v>
      </c>
      <c r="D42" s="65">
        <v>2.3930788040161129E-2</v>
      </c>
      <c r="E42" s="65" t="b">
        <v>0</v>
      </c>
      <c r="F42" s="65">
        <v>2.344932081046068E-3</v>
      </c>
      <c r="G42" s="65">
        <v>5.2977474453441828E-4</v>
      </c>
      <c r="H42" s="65">
        <v>8.7918967981902851E-3</v>
      </c>
      <c r="I42" s="65">
        <v>1.539200000000006E-2</v>
      </c>
      <c r="J42" s="65">
        <v>1.4682085384045E-2</v>
      </c>
      <c r="K42" s="65">
        <v>1.934354341892924E-2</v>
      </c>
      <c r="L42" s="65">
        <v>1.5602983742335579E-2</v>
      </c>
      <c r="M42" s="65">
        <v>2.7231999999999951E-2</v>
      </c>
      <c r="N42" s="65">
        <v>3.6876783419686733E-2</v>
      </c>
      <c r="O42" s="65">
        <v>3.397590864127116E-2</v>
      </c>
      <c r="P42" s="65">
        <v>-8.1596612545309768E-2</v>
      </c>
      <c r="Q42" s="65">
        <v>-7.0272000000000098E-2</v>
      </c>
      <c r="R42" s="65">
        <v>-0.24001055063485269</v>
      </c>
      <c r="S42" s="65">
        <v>0.13202384075613011</v>
      </c>
      <c r="T42" s="65">
        <v>-7.2804715747119483E-2</v>
      </c>
      <c r="U42" s="65">
        <v>-8.5664000000000157E-2</v>
      </c>
      <c r="V42" s="65">
        <v>-0.22532846525080771</v>
      </c>
      <c r="W42" s="65">
        <v>0.15136738417505929</v>
      </c>
      <c r="X42" s="65">
        <v>-7.2804715747119483E-2</v>
      </c>
      <c r="Y42" s="65">
        <v>-8.5664000000000157E-2</v>
      </c>
      <c r="Z42" s="65">
        <v>-0.22532846525080771</v>
      </c>
      <c r="AA42" s="65">
        <v>0.15136738417505929</v>
      </c>
      <c r="AB42" s="65">
        <v>-8.8407699489455066E-2</v>
      </c>
      <c r="AC42" s="65">
        <v>-0.11289600000000009</v>
      </c>
      <c r="AD42" s="65">
        <v>-0.26220524867049438</v>
      </c>
      <c r="AE42" s="65">
        <v>0.11739147553378811</v>
      </c>
      <c r="AF42" s="65" t="s">
        <v>939</v>
      </c>
      <c r="AG42" s="65" t="s">
        <v>940</v>
      </c>
      <c r="AH42" s="65">
        <v>2.7643586951689771</v>
      </c>
      <c r="AI42" s="65">
        <v>0.95370575291541526</v>
      </c>
      <c r="AJ42" s="65">
        <v>2.1495615505242971</v>
      </c>
      <c r="AK42" s="65">
        <v>2.0143426416257761</v>
      </c>
      <c r="AL42" s="65">
        <v>34.962927147243683</v>
      </c>
      <c r="AM42" s="65">
        <v>6.869335971793193</v>
      </c>
    </row>
    <row r="43" spans="1:39" x14ac:dyDescent="0.3">
      <c r="A43" s="66">
        <v>42</v>
      </c>
      <c r="B43" s="65"/>
      <c r="C43" s="65">
        <v>50</v>
      </c>
      <c r="D43" s="65">
        <v>2.2942304611206051E-2</v>
      </c>
      <c r="E43" s="65" t="b">
        <v>0</v>
      </c>
      <c r="F43" s="65">
        <v>1.586059631683187E-3</v>
      </c>
      <c r="G43" s="65">
        <v>3.687939176820121E-5</v>
      </c>
      <c r="H43" s="65">
        <v>4.3863858945898671E-3</v>
      </c>
      <c r="I43" s="65">
        <v>5.5511151231257827E-17</v>
      </c>
      <c r="J43" s="65">
        <v>4.1998822069129818E-3</v>
      </c>
      <c r="K43" s="65">
        <v>9.5332076448591402E-3</v>
      </c>
      <c r="L43" s="65">
        <v>5.2677643075390856E-3</v>
      </c>
      <c r="M43" s="65">
        <v>2.5920000000000078E-2</v>
      </c>
      <c r="N43" s="65">
        <v>2.9773543472072641E-2</v>
      </c>
      <c r="O43" s="65">
        <v>4.7666038224295224E-3</v>
      </c>
      <c r="P43" s="65">
        <v>0.2000237878874139</v>
      </c>
      <c r="Q43" s="65">
        <v>0.25939200000000012</v>
      </c>
      <c r="R43" s="65">
        <v>2.2513732004784019E-2</v>
      </c>
      <c r="S43" s="65">
        <v>0.1193867980641075</v>
      </c>
      <c r="T43" s="65">
        <v>0.19563740199282401</v>
      </c>
      <c r="U43" s="65">
        <v>0.25939200000000012</v>
      </c>
      <c r="V43" s="65">
        <v>2.6713614211697E-2</v>
      </c>
      <c r="W43" s="65">
        <v>0.1098535904192484</v>
      </c>
      <c r="X43" s="65">
        <v>0.19563740199282401</v>
      </c>
      <c r="Y43" s="65">
        <v>0.25939200000000012</v>
      </c>
      <c r="Z43" s="65">
        <v>2.6713614211697E-2</v>
      </c>
      <c r="AA43" s="65">
        <v>0.1098535904192484</v>
      </c>
      <c r="AB43" s="65">
        <v>0.19036963768528489</v>
      </c>
      <c r="AC43" s="65">
        <v>0.23347200000000001</v>
      </c>
      <c r="AD43" s="65">
        <v>-3.0599292603756402E-3</v>
      </c>
      <c r="AE43" s="65">
        <v>0.10508698659681889</v>
      </c>
      <c r="AF43" s="65" t="s">
        <v>941</v>
      </c>
      <c r="AG43" s="65" t="s">
        <v>942</v>
      </c>
      <c r="AH43" s="65">
        <v>0.99839150921780317</v>
      </c>
      <c r="AI43" s="65">
        <v>0.12880159226526119</v>
      </c>
      <c r="AJ43" s="65">
        <v>2.8118684203010869</v>
      </c>
      <c r="AK43" s="65">
        <v>2.5743680115356571</v>
      </c>
      <c r="AL43" s="65">
        <v>40.247190654737473</v>
      </c>
      <c r="AM43" s="65">
        <v>104.62417369711299</v>
      </c>
    </row>
    <row r="44" spans="1:39" x14ac:dyDescent="0.3">
      <c r="A44" s="66">
        <v>43</v>
      </c>
      <c r="B44" s="65"/>
      <c r="C44" s="65">
        <v>50</v>
      </c>
      <c r="D44" s="65">
        <v>4.288482666015625E-2</v>
      </c>
      <c r="E44" s="65" t="b">
        <v>0</v>
      </c>
      <c r="F44" s="65">
        <v>0.25526851670098272</v>
      </c>
      <c r="G44" s="65">
        <v>2.104269647174635E-2</v>
      </c>
      <c r="H44" s="65">
        <v>0.12997073039154031</v>
      </c>
      <c r="I44" s="65">
        <v>3.5712000000000133E-2</v>
      </c>
      <c r="J44" s="65">
        <v>5.3618641993581642E-2</v>
      </c>
      <c r="K44" s="65">
        <v>0.53507899188063812</v>
      </c>
      <c r="L44" s="65">
        <v>5.4963390202886611E-2</v>
      </c>
      <c r="M44" s="65">
        <v>0.48537600000000009</v>
      </c>
      <c r="N44" s="65">
        <v>0.12906463908595481</v>
      </c>
      <c r="O44" s="65">
        <v>0.13934002336730111</v>
      </c>
      <c r="P44" s="65">
        <v>-0.26381390826926698</v>
      </c>
      <c r="Q44" s="65">
        <v>0.31641599999999998</v>
      </c>
      <c r="R44" s="65">
        <v>-0.15595518105107059</v>
      </c>
      <c r="S44" s="65">
        <v>-0.105086986596819</v>
      </c>
      <c r="T44" s="65">
        <v>-0.1338431778777267</v>
      </c>
      <c r="U44" s="65">
        <v>0.35212800000000011</v>
      </c>
      <c r="V44" s="65">
        <v>-0.102336539057489</v>
      </c>
      <c r="W44" s="65">
        <v>0.4299920052838192</v>
      </c>
      <c r="X44" s="65">
        <v>-0.1338431778777267</v>
      </c>
      <c r="Y44" s="65">
        <v>0.35212800000000011</v>
      </c>
      <c r="Z44" s="65">
        <v>-0.102336539057489</v>
      </c>
      <c r="AA44" s="65">
        <v>0.4299920052838192</v>
      </c>
      <c r="AB44" s="65">
        <v>-7.8879787674840093E-2</v>
      </c>
      <c r="AC44" s="65">
        <v>-0.13324800000000001</v>
      </c>
      <c r="AD44" s="65">
        <v>2.672810002846578E-2</v>
      </c>
      <c r="AE44" s="65">
        <v>0.29065198191651809</v>
      </c>
      <c r="AF44" s="65" t="s">
        <v>943</v>
      </c>
      <c r="AG44" s="65" t="s">
        <v>944</v>
      </c>
      <c r="AH44" s="65">
        <v>7.3324040650733249</v>
      </c>
      <c r="AI44" s="65">
        <v>15.437052247747349</v>
      </c>
      <c r="AJ44" s="65">
        <v>58.544563556600053</v>
      </c>
      <c r="AK44" s="65">
        <v>53.098027346858387</v>
      </c>
      <c r="AL44" s="65">
        <v>58.915643987500573</v>
      </c>
      <c r="AM44" s="65">
        <v>63.372445794605689</v>
      </c>
    </row>
    <row r="45" spans="1:39" x14ac:dyDescent="0.3">
      <c r="A45" s="66">
        <v>44</v>
      </c>
      <c r="B45" s="65"/>
      <c r="C45" s="65">
        <v>50</v>
      </c>
      <c r="D45" s="65">
        <v>2.6957273483276371E-2</v>
      </c>
      <c r="E45" s="65" t="b">
        <v>0</v>
      </c>
      <c r="F45" s="65">
        <v>5.786147775835198E-2</v>
      </c>
      <c r="G45" s="65">
        <v>5.0302099200667492E-3</v>
      </c>
      <c r="H45" s="65">
        <v>5.5436516919844803E-4</v>
      </c>
      <c r="I45" s="65">
        <v>6.2623999999999957E-2</v>
      </c>
      <c r="J45" s="65">
        <v>3.3288695128015057E-2</v>
      </c>
      <c r="K45" s="65">
        <v>0.19393426482187209</v>
      </c>
      <c r="L45" s="65">
        <v>6.7231726136387032E-2</v>
      </c>
      <c r="M45" s="65">
        <v>7.4335999999999985E-2</v>
      </c>
      <c r="N45" s="65">
        <v>0.21866762874983081</v>
      </c>
      <c r="O45" s="65">
        <v>0.24747541938544121</v>
      </c>
      <c r="P45" s="65">
        <v>8.5128353379261071E-2</v>
      </c>
      <c r="Q45" s="65">
        <v>0.16089600000000001</v>
      </c>
      <c r="R45" s="65">
        <v>-2.4206509502930389E-2</v>
      </c>
      <c r="S45" s="65">
        <v>-0.16926986132209121</v>
      </c>
      <c r="T45" s="65">
        <v>8.5682718548459519E-2</v>
      </c>
      <c r="U45" s="65">
        <v>0.22352</v>
      </c>
      <c r="V45" s="65">
        <v>-5.7495204630945457E-2</v>
      </c>
      <c r="W45" s="65">
        <v>-0.3632041261439633</v>
      </c>
      <c r="X45" s="65">
        <v>8.5682718548459519E-2</v>
      </c>
      <c r="Y45" s="65">
        <v>0.22352</v>
      </c>
      <c r="Z45" s="65">
        <v>-5.7495204630945457E-2</v>
      </c>
      <c r="AA45" s="65">
        <v>-0.3632041261439633</v>
      </c>
      <c r="AB45" s="65">
        <v>0.15291444468484661</v>
      </c>
      <c r="AC45" s="65">
        <v>0.14918400000000001</v>
      </c>
      <c r="AD45" s="65">
        <v>0.16117242411888541</v>
      </c>
      <c r="AE45" s="65">
        <v>-0.11572870675852211</v>
      </c>
      <c r="AF45" s="65" t="s">
        <v>945</v>
      </c>
      <c r="AG45" s="65" t="s">
        <v>946</v>
      </c>
      <c r="AH45" s="65">
        <v>4.7641254967280888</v>
      </c>
      <c r="AI45" s="65">
        <v>9.8601666116558775</v>
      </c>
      <c r="AJ45" s="65">
        <v>7.7620998063391289</v>
      </c>
      <c r="AK45" s="65">
        <v>7.1290398936026387</v>
      </c>
      <c r="AL45" s="65">
        <v>145.2907130387178</v>
      </c>
      <c r="AM45" s="65">
        <v>84.426314556404733</v>
      </c>
    </row>
    <row r="46" spans="1:39" s="58" customFormat="1" x14ac:dyDescent="0.3">
      <c r="A46" s="66">
        <v>45</v>
      </c>
      <c r="B46" s="65"/>
      <c r="C46" s="65">
        <v>50</v>
      </c>
      <c r="D46" s="65">
        <v>2.4932622909545898E-2</v>
      </c>
      <c r="E46" s="65" t="b">
        <v>0</v>
      </c>
      <c r="F46" s="65">
        <v>8.8642272900931296E-2</v>
      </c>
      <c r="G46" s="65">
        <v>6.5518629094631922E-2</v>
      </c>
      <c r="H46" s="65">
        <v>0.2329264033403505</v>
      </c>
      <c r="I46" s="65">
        <v>3.5520000000000079E-2</v>
      </c>
      <c r="J46" s="65">
        <v>0.1000112459754415</v>
      </c>
      <c r="K46" s="65">
        <v>0.36603083306191558</v>
      </c>
      <c r="L46" s="65">
        <v>0.21439052113343751</v>
      </c>
      <c r="M46" s="65">
        <v>0.1559040000000001</v>
      </c>
      <c r="N46" s="65">
        <v>0.13554674519539139</v>
      </c>
      <c r="O46" s="65">
        <v>0.37301446191803328</v>
      </c>
      <c r="P46" s="65">
        <v>-0.15701347854770181</v>
      </c>
      <c r="Q46" s="65">
        <v>-0.18944</v>
      </c>
      <c r="R46" s="65">
        <v>0.12540330476569811</v>
      </c>
      <c r="S46" s="65">
        <v>4.5227310687238502E-2</v>
      </c>
      <c r="T46" s="65">
        <v>7.5912924792648731E-2</v>
      </c>
      <c r="U46" s="65">
        <v>-0.15391999999999989</v>
      </c>
      <c r="V46" s="65">
        <v>0.22541455074113961</v>
      </c>
      <c r="W46" s="65">
        <v>0.41125814374915409</v>
      </c>
      <c r="X46" s="65">
        <v>7.5912924792648731E-2</v>
      </c>
      <c r="Y46" s="65">
        <v>-0.15391999999999989</v>
      </c>
      <c r="Z46" s="65">
        <v>0.22541455074113961</v>
      </c>
      <c r="AA46" s="65">
        <v>0.41125814374915409</v>
      </c>
      <c r="AB46" s="65">
        <v>-0.13847759634078879</v>
      </c>
      <c r="AC46" s="65">
        <v>-0.30982399999999999</v>
      </c>
      <c r="AD46" s="65">
        <v>8.9867805545748233E-2</v>
      </c>
      <c r="AE46" s="65">
        <v>3.8243681831120771E-2</v>
      </c>
      <c r="AF46" s="65" t="s">
        <v>947</v>
      </c>
      <c r="AG46" s="65" t="s">
        <v>948</v>
      </c>
      <c r="AH46" s="65">
        <v>26.972416349711121</v>
      </c>
      <c r="AI46" s="65">
        <v>22.59738937611046</v>
      </c>
      <c r="AJ46" s="65">
        <v>11.677161339601071</v>
      </c>
      <c r="AK46" s="65">
        <v>10.977909824777999</v>
      </c>
      <c r="AL46" s="65">
        <v>74.439168536019054</v>
      </c>
      <c r="AM46" s="65">
        <v>163.60979631883211</v>
      </c>
    </row>
    <row r="47" spans="1:39" s="58" customFormat="1" x14ac:dyDescent="0.3">
      <c r="A47" s="66">
        <v>46</v>
      </c>
      <c r="B47" s="65"/>
      <c r="C47" s="65">
        <v>50</v>
      </c>
      <c r="D47" s="65">
        <v>2.296757698059082E-2</v>
      </c>
      <c r="E47" s="65" t="b">
        <v>0</v>
      </c>
      <c r="F47" s="65">
        <v>4.3382423761666334E-3</v>
      </c>
      <c r="G47" s="65">
        <v>2.9370252298633882E-4</v>
      </c>
      <c r="H47" s="65">
        <v>3.0754316536694688E-3</v>
      </c>
      <c r="I47" s="65">
        <v>4.3840000000000268E-3</v>
      </c>
      <c r="J47" s="65">
        <v>1.627958190894184E-2</v>
      </c>
      <c r="K47" s="65">
        <v>3.6858041185065679E-2</v>
      </c>
      <c r="L47" s="65">
        <v>2.819788226005639E-2</v>
      </c>
      <c r="M47" s="65">
        <v>5.4079999999999961E-3</v>
      </c>
      <c r="N47" s="65">
        <v>5.92779499326236E-2</v>
      </c>
      <c r="O47" s="65">
        <v>8.9068980728421926E-2</v>
      </c>
      <c r="P47" s="65">
        <v>-9.8860017870907993E-2</v>
      </c>
      <c r="Q47" s="65">
        <v>-8.4224000000000077E-2</v>
      </c>
      <c r="R47" s="65">
        <v>-0.12384144904628661</v>
      </c>
      <c r="S47" s="65">
        <v>-0.1027591103114464</v>
      </c>
      <c r="T47" s="65">
        <v>-9.5784586217238524E-2</v>
      </c>
      <c r="U47" s="65">
        <v>-7.984000000000005E-2</v>
      </c>
      <c r="V47" s="65">
        <v>-0.10756186713734479</v>
      </c>
      <c r="W47" s="65">
        <v>-0.1396171514965121</v>
      </c>
      <c r="X47" s="65">
        <v>-9.5784586217238524E-2</v>
      </c>
      <c r="Y47" s="65">
        <v>-7.984000000000005E-2</v>
      </c>
      <c r="Z47" s="65">
        <v>-0.10756186713734479</v>
      </c>
      <c r="AA47" s="65">
        <v>-0.1396171514965121</v>
      </c>
      <c r="AB47" s="65">
        <v>-0.1239824684772949</v>
      </c>
      <c r="AC47" s="65">
        <v>-7.4432000000000054E-2</v>
      </c>
      <c r="AD47" s="65">
        <v>-0.16683981706996839</v>
      </c>
      <c r="AE47" s="65">
        <v>-5.0548170768090178E-2</v>
      </c>
      <c r="AF47" s="65" t="s">
        <v>949</v>
      </c>
      <c r="AG47" s="65" t="s">
        <v>950</v>
      </c>
      <c r="AH47" s="65">
        <v>3.4462560204281738</v>
      </c>
      <c r="AI47" s="65">
        <v>3.035320882052623</v>
      </c>
      <c r="AJ47" s="65">
        <v>0.42885271503816808</v>
      </c>
      <c r="AK47" s="65">
        <v>0.40175886729446603</v>
      </c>
      <c r="AL47" s="65">
        <v>9.335405519712678</v>
      </c>
      <c r="AM47" s="65">
        <v>254.08140091764449</v>
      </c>
    </row>
    <row r="48" spans="1:39" s="62" customFormat="1" x14ac:dyDescent="0.3">
      <c r="A48" s="66">
        <v>47</v>
      </c>
      <c r="B48" s="65"/>
      <c r="C48" s="65">
        <v>50</v>
      </c>
      <c r="D48" s="65">
        <v>3.5963058471679688E-2</v>
      </c>
      <c r="E48" s="65" t="b">
        <v>0</v>
      </c>
      <c r="F48" s="65">
        <v>7.3633025925971688E-3</v>
      </c>
      <c r="G48" s="65">
        <v>8.2634619512072399E-4</v>
      </c>
      <c r="H48" s="65">
        <v>2.3235906849656258E-3</v>
      </c>
      <c r="I48" s="65">
        <v>1.9615999999999981E-2</v>
      </c>
      <c r="J48" s="65">
        <v>2.088443596196617E-2</v>
      </c>
      <c r="K48" s="65">
        <v>3.8077404953594213E-2</v>
      </c>
      <c r="L48" s="65">
        <v>1.8018318009448892E-2</v>
      </c>
      <c r="M48" s="65">
        <v>7.0240000000000025E-2</v>
      </c>
      <c r="N48" s="65">
        <v>4.5880117793086962E-2</v>
      </c>
      <c r="O48" s="65">
        <v>4.1569219381652894E-3</v>
      </c>
      <c r="P48" s="65">
        <v>-0.23412670363832161</v>
      </c>
      <c r="Q48" s="65">
        <v>6.400000000004365E-5</v>
      </c>
      <c r="R48" s="65">
        <v>8.205417980983104E-2</v>
      </c>
      <c r="S48" s="65">
        <v>-3.9241343096280482E-2</v>
      </c>
      <c r="T48" s="65">
        <v>-0.23645029432328721</v>
      </c>
      <c r="U48" s="65">
        <v>-1.9551999999999941E-2</v>
      </c>
      <c r="V48" s="65">
        <v>0.10293861577179721</v>
      </c>
      <c r="W48" s="65">
        <v>-7.7318748049874694E-2</v>
      </c>
      <c r="X48" s="65">
        <v>-0.23645029432328721</v>
      </c>
      <c r="Y48" s="65">
        <v>-1.9551999999999941E-2</v>
      </c>
      <c r="Z48" s="65">
        <v>0.10293861577179721</v>
      </c>
      <c r="AA48" s="65">
        <v>-7.7318748049874694E-2</v>
      </c>
      <c r="AB48" s="65">
        <v>-0.2544686123327361</v>
      </c>
      <c r="AC48" s="65">
        <v>-8.9791999999999969E-2</v>
      </c>
      <c r="AD48" s="65">
        <v>5.7058497978710238E-2</v>
      </c>
      <c r="AE48" s="65">
        <v>-7.3161826111709405E-2</v>
      </c>
      <c r="AF48" s="65" t="s">
        <v>951</v>
      </c>
      <c r="AG48" s="65" t="s">
        <v>952</v>
      </c>
      <c r="AH48" s="65">
        <v>5.3426035850464801</v>
      </c>
      <c r="AI48" s="65">
        <v>9.6042555210347769E-2</v>
      </c>
      <c r="AJ48" s="65">
        <v>5.8496724010685988</v>
      </c>
      <c r="AK48" s="65">
        <v>5.4627764335135849</v>
      </c>
      <c r="AL48" s="65">
        <v>66.828929768139986</v>
      </c>
      <c r="AM48" s="65">
        <v>34.148783655711789</v>
      </c>
    </row>
    <row r="49" spans="1:39" s="62" customFormat="1" x14ac:dyDescent="0.3">
      <c r="A49" s="66">
        <v>48</v>
      </c>
      <c r="B49" s="65"/>
      <c r="C49" s="65">
        <v>50</v>
      </c>
      <c r="D49" s="65">
        <v>2.4946212768554691E-2</v>
      </c>
      <c r="E49" s="65" t="b">
        <v>0</v>
      </c>
      <c r="F49" s="65">
        <v>1.2658898324651729E-2</v>
      </c>
      <c r="G49" s="65">
        <v>3.4144491584331498E-3</v>
      </c>
      <c r="H49" s="65">
        <v>2.287708371765756E-3</v>
      </c>
      <c r="I49" s="65">
        <v>4.9887999999999988E-2</v>
      </c>
      <c r="J49" s="65">
        <v>3.0338144386875491E-2</v>
      </c>
      <c r="K49" s="65">
        <v>1.7237369636925511E-2</v>
      </c>
      <c r="L49" s="65">
        <v>8.6281870310688763E-2</v>
      </c>
      <c r="M49" s="65">
        <v>4.3039999999999988E-2</v>
      </c>
      <c r="N49" s="65">
        <v>5.7981855613124522E-2</v>
      </c>
      <c r="O49" s="65">
        <v>1.6572262126819091E-2</v>
      </c>
      <c r="P49" s="65">
        <v>-0.13145456829318711</v>
      </c>
      <c r="Q49" s="65">
        <v>0.18176</v>
      </c>
      <c r="R49" s="65">
        <v>-0.18854399999999999</v>
      </c>
      <c r="S49" s="65">
        <v>0.23212252102715061</v>
      </c>
      <c r="T49" s="65">
        <v>-0.1291668599214213</v>
      </c>
      <c r="U49" s="65">
        <v>0.23164799999999999</v>
      </c>
      <c r="V49" s="65">
        <v>-0.1582058556131245</v>
      </c>
      <c r="W49" s="65">
        <v>0.2493598906640761</v>
      </c>
      <c r="X49" s="65">
        <v>-0.1291668599214213</v>
      </c>
      <c r="Y49" s="65">
        <v>0.23164799999999999</v>
      </c>
      <c r="Z49" s="65">
        <v>-0.1582058556131245</v>
      </c>
      <c r="AA49" s="65">
        <v>0.2493598906640761</v>
      </c>
      <c r="AB49" s="65">
        <v>-4.2884989610732532E-2</v>
      </c>
      <c r="AC49" s="65">
        <v>0.27468799999999999</v>
      </c>
      <c r="AD49" s="65">
        <v>-0.10022399999999999</v>
      </c>
      <c r="AE49" s="65">
        <v>0.23278762853725701</v>
      </c>
      <c r="AF49" s="65" t="s">
        <v>953</v>
      </c>
      <c r="AG49" s="65" t="s">
        <v>954</v>
      </c>
      <c r="AH49" s="65">
        <v>11.757574475928561</v>
      </c>
      <c r="AI49" s="65">
        <v>7.0253416723538962</v>
      </c>
      <c r="AJ49" s="65">
        <v>4.532668586073882</v>
      </c>
      <c r="AK49" s="65">
        <v>4.1600897846865763</v>
      </c>
      <c r="AL49" s="65">
        <v>131.6986932082277</v>
      </c>
      <c r="AM49" s="65">
        <v>23.692787270163901</v>
      </c>
    </row>
    <row r="50" spans="1:39" s="62" customFormat="1" x14ac:dyDescent="0.3">
      <c r="A50" s="66">
        <v>49</v>
      </c>
      <c r="B50" s="65"/>
      <c r="C50" s="65">
        <v>50</v>
      </c>
      <c r="D50" s="65">
        <v>2.9943704605102539E-2</v>
      </c>
      <c r="E50" s="65" t="b">
        <v>0</v>
      </c>
      <c r="F50" s="65">
        <v>8.84118044128957E-2</v>
      </c>
      <c r="G50" s="65">
        <v>2.3700697771839988E-3</v>
      </c>
      <c r="H50" s="65">
        <v>3.6866898092573389E-2</v>
      </c>
      <c r="I50" s="65">
        <v>1.4208E-2</v>
      </c>
      <c r="J50" s="65">
        <v>2.84435289339387E-2</v>
      </c>
      <c r="K50" s="65">
        <v>3.247941674353147E-2</v>
      </c>
      <c r="L50" s="65">
        <v>0.20768364630187841</v>
      </c>
      <c r="M50" s="65">
        <v>0.21004800000000001</v>
      </c>
      <c r="N50" s="65">
        <v>3.404622104804006E-2</v>
      </c>
      <c r="O50" s="65">
        <v>6.3961172221903576E-2</v>
      </c>
      <c r="P50" s="65">
        <v>0.11219186422971809</v>
      </c>
      <c r="Q50" s="65">
        <v>-0.19328000000000001</v>
      </c>
      <c r="R50" s="65">
        <v>0.31513228263963672</v>
      </c>
      <c r="S50" s="65">
        <v>0.17558838266810251</v>
      </c>
      <c r="T50" s="65">
        <v>7.5324966137144705E-2</v>
      </c>
      <c r="U50" s="65">
        <v>-0.17907200000000001</v>
      </c>
      <c r="V50" s="65">
        <v>0.28668875370569802</v>
      </c>
      <c r="W50" s="65">
        <v>0.14310896592457101</v>
      </c>
      <c r="X50" s="65">
        <v>7.5324966137144705E-2</v>
      </c>
      <c r="Y50" s="65">
        <v>-0.17907200000000001</v>
      </c>
      <c r="Z50" s="65">
        <v>0.28668875370569802</v>
      </c>
      <c r="AA50" s="65">
        <v>0.14310896592457101</v>
      </c>
      <c r="AB50" s="65">
        <v>0.28300861243902309</v>
      </c>
      <c r="AC50" s="65">
        <v>-0.38912000000000002</v>
      </c>
      <c r="AD50" s="65">
        <v>0.32073497475373808</v>
      </c>
      <c r="AE50" s="65">
        <v>7.9147793702667432E-2</v>
      </c>
      <c r="AF50" s="65" t="s">
        <v>955</v>
      </c>
      <c r="AG50" s="65" t="s">
        <v>956</v>
      </c>
      <c r="AH50" s="65">
        <v>16.93017458508611</v>
      </c>
      <c r="AI50" s="65">
        <v>33.250605491935332</v>
      </c>
      <c r="AJ50" s="65">
        <v>15.441628882096451</v>
      </c>
      <c r="AK50" s="65">
        <v>14.53304522870307</v>
      </c>
      <c r="AL50" s="65">
        <v>0.90033567334407949</v>
      </c>
      <c r="AM50" s="65">
        <v>29.810076494055881</v>
      </c>
    </row>
    <row r="51" spans="1:39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55" customFormat="1" x14ac:dyDescent="0.3">
      <c r="A150" s="57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9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M152"/>
  <sheetViews>
    <sheetView zoomScale="85" zoomScaleNormal="85" workbookViewId="0">
      <selection sqref="A1:AM51"/>
    </sheetView>
  </sheetViews>
  <sheetFormatPr defaultRowHeight="14.4" x14ac:dyDescent="0.3"/>
  <cols>
    <col min="1" max="1" width="6" style="58" customWidth="1"/>
    <col min="2" max="2" width="34" style="58" customWidth="1"/>
    <col min="3" max="3" width="11" style="58" customWidth="1"/>
    <col min="4" max="4" width="21" style="58" customWidth="1"/>
    <col min="5" max="5" width="17" style="58" customWidth="1"/>
    <col min="6" max="6" width="24" style="58" customWidth="1"/>
    <col min="7" max="9" width="25" style="58" customWidth="1"/>
    <col min="10" max="14" width="23" style="58" customWidth="1"/>
    <col min="15" max="16" width="22" style="58" customWidth="1"/>
    <col min="17" max="17" width="24" style="58" customWidth="1"/>
    <col min="18" max="18" width="22" style="58" customWidth="1"/>
    <col min="19" max="19" width="19" style="58" customWidth="1"/>
    <col min="20" max="21" width="24" style="58" customWidth="1"/>
    <col min="22" max="22" width="22" style="58" customWidth="1"/>
    <col min="23" max="23" width="16" style="58" customWidth="1"/>
    <col min="24" max="25" width="24" style="58" customWidth="1"/>
    <col min="26" max="28" width="22" style="58" customWidth="1"/>
    <col min="29" max="29" width="24" style="58" customWidth="1"/>
    <col min="30" max="31" width="327" style="58" customWidth="1"/>
    <col min="32" max="32" width="22" style="58" customWidth="1"/>
    <col min="33" max="37" width="21" style="58" customWidth="1"/>
    <col min="38" max="16384" width="8.88671875" style="58"/>
  </cols>
  <sheetData>
    <row r="1" spans="1:39" x14ac:dyDescent="0.3">
      <c r="A1" s="65"/>
      <c r="B1" s="66" t="s">
        <v>721</v>
      </c>
      <c r="C1" s="66" t="s">
        <v>722</v>
      </c>
      <c r="D1" s="66" t="s">
        <v>723</v>
      </c>
      <c r="E1" s="66" t="s">
        <v>724</v>
      </c>
      <c r="F1" s="66" t="s">
        <v>725</v>
      </c>
      <c r="G1" s="66" t="s">
        <v>726</v>
      </c>
      <c r="H1" s="66" t="s">
        <v>727</v>
      </c>
      <c r="I1" s="66" t="s">
        <v>728</v>
      </c>
      <c r="J1" s="66" t="s">
        <v>729</v>
      </c>
      <c r="K1" s="66" t="s">
        <v>730</v>
      </c>
      <c r="L1" s="66" t="s">
        <v>731</v>
      </c>
      <c r="M1" s="66" t="s">
        <v>732</v>
      </c>
      <c r="N1" s="66" t="s">
        <v>733</v>
      </c>
      <c r="O1" s="66" t="s">
        <v>734</v>
      </c>
      <c r="P1" s="66" t="s">
        <v>735</v>
      </c>
      <c r="Q1" s="66" t="s">
        <v>736</v>
      </c>
      <c r="R1" s="66" t="s">
        <v>737</v>
      </c>
      <c r="S1" s="66" t="s">
        <v>738</v>
      </c>
      <c r="T1" s="66" t="s">
        <v>739</v>
      </c>
      <c r="U1" s="66" t="s">
        <v>740</v>
      </c>
      <c r="V1" s="66" t="s">
        <v>741</v>
      </c>
      <c r="W1" s="66" t="s">
        <v>742</v>
      </c>
      <c r="X1" s="66" t="s">
        <v>743</v>
      </c>
      <c r="Y1" s="66" t="s">
        <v>744</v>
      </c>
      <c r="Z1" s="66" t="s">
        <v>745</v>
      </c>
      <c r="AA1" s="66" t="s">
        <v>746</v>
      </c>
      <c r="AB1" s="66" t="s">
        <v>747</v>
      </c>
      <c r="AC1" s="66" t="s">
        <v>748</v>
      </c>
      <c r="AD1" s="66" t="s">
        <v>749</v>
      </c>
      <c r="AE1" s="66" t="s">
        <v>750</v>
      </c>
      <c r="AF1" s="66" t="s">
        <v>751</v>
      </c>
      <c r="AG1" s="66" t="s">
        <v>752</v>
      </c>
      <c r="AH1" s="66" t="s">
        <v>753</v>
      </c>
      <c r="AI1" s="66" t="s">
        <v>754</v>
      </c>
      <c r="AJ1" s="66" t="s">
        <v>755</v>
      </c>
      <c r="AK1" s="66" t="s">
        <v>756</v>
      </c>
      <c r="AL1" s="66" t="s">
        <v>757</v>
      </c>
      <c r="AM1" s="66" t="s">
        <v>758</v>
      </c>
    </row>
    <row r="2" spans="1:39" x14ac:dyDescent="0.3">
      <c r="A2" s="66">
        <v>0</v>
      </c>
      <c r="B2" s="65">
        <v>1.990900993347168E-2</v>
      </c>
      <c r="C2" s="65">
        <v>100</v>
      </c>
      <c r="D2" s="65">
        <v>4.9868106842041023E-2</v>
      </c>
      <c r="E2" s="65" t="b">
        <v>0</v>
      </c>
      <c r="F2" s="65">
        <v>2.1429760000000119E-5</v>
      </c>
      <c r="G2" s="65">
        <v>4.7856640000000428E-6</v>
      </c>
      <c r="H2" s="65">
        <v>1.7760000000000139E-3</v>
      </c>
      <c r="I2" s="65">
        <v>1.2479999999999989E-3</v>
      </c>
      <c r="J2" s="65">
        <v>2.7199999999999452E-4</v>
      </c>
      <c r="K2" s="65">
        <v>1.743897041985799E-19</v>
      </c>
      <c r="L2" s="65">
        <v>4.3680000000000108E-3</v>
      </c>
      <c r="M2" s="65">
        <v>4.7999999999999432E-4</v>
      </c>
      <c r="N2" s="65">
        <v>1.4560000000000131E-3</v>
      </c>
      <c r="O2" s="65">
        <v>3.860086710912506E-19</v>
      </c>
      <c r="P2" s="65">
        <v>8.7760000000000005E-2</v>
      </c>
      <c r="Q2" s="65">
        <v>-7.2127999999999998E-2</v>
      </c>
      <c r="R2" s="65">
        <v>-0.26313599999999998</v>
      </c>
      <c r="S2" s="65">
        <v>-7.8293139445649274E-17</v>
      </c>
      <c r="T2" s="65">
        <v>8.5983999999999991E-2</v>
      </c>
      <c r="U2" s="65">
        <v>-7.3375999999999997E-2</v>
      </c>
      <c r="V2" s="65">
        <v>-0.26340799999999998</v>
      </c>
      <c r="W2" s="65">
        <v>-7.8467529149847854E-17</v>
      </c>
      <c r="X2" s="65">
        <v>8.5983999999999991E-2</v>
      </c>
      <c r="Y2" s="65">
        <v>-7.3375999999999997E-2</v>
      </c>
      <c r="Z2" s="65">
        <v>-0.26340799999999998</v>
      </c>
      <c r="AA2" s="65">
        <v>-7.8467529149847854E-17</v>
      </c>
      <c r="AB2" s="65">
        <v>9.0352000000000002E-2</v>
      </c>
      <c r="AC2" s="65">
        <v>-7.3855999999999991E-2</v>
      </c>
      <c r="AD2" s="65">
        <v>-0.26486399999999999</v>
      </c>
      <c r="AE2" s="65">
        <v>-7.8081520478756603E-17</v>
      </c>
      <c r="AF2" s="65" t="s">
        <v>957</v>
      </c>
      <c r="AG2" s="65" t="s">
        <v>958</v>
      </c>
      <c r="AH2" s="65">
        <v>0.44123978239083828</v>
      </c>
      <c r="AI2" s="65">
        <v>0.56631352732124474</v>
      </c>
      <c r="AJ2" s="65">
        <v>3.8259968438395381E-2</v>
      </c>
      <c r="AK2" s="65">
        <v>3.5831135335124102E-2</v>
      </c>
      <c r="AL2" s="65">
        <v>0.55275466196929224</v>
      </c>
      <c r="AM2" s="65">
        <v>0.55275466196930967</v>
      </c>
    </row>
    <row r="3" spans="1:39" x14ac:dyDescent="0.3">
      <c r="A3" s="66">
        <v>1</v>
      </c>
      <c r="B3" s="65"/>
      <c r="C3" s="65">
        <v>100</v>
      </c>
      <c r="D3" s="65">
        <v>3.8903474807739258E-2</v>
      </c>
      <c r="E3" s="65" t="b">
        <v>0</v>
      </c>
      <c r="F3" s="65">
        <v>2.8176716800000051E-4</v>
      </c>
      <c r="G3" s="65">
        <v>4.7833599999999741E-6</v>
      </c>
      <c r="H3" s="65">
        <v>1.631999999999995E-3</v>
      </c>
      <c r="I3" s="65">
        <v>0</v>
      </c>
      <c r="J3" s="65">
        <v>1.455999999999997E-3</v>
      </c>
      <c r="K3" s="65">
        <v>2.1553783664986371E-20</v>
      </c>
      <c r="L3" s="65">
        <v>1.502400000000001E-2</v>
      </c>
      <c r="M3" s="65">
        <v>4.7039999999999998E-3</v>
      </c>
      <c r="N3" s="65">
        <v>5.8240000000000097E-3</v>
      </c>
      <c r="O3" s="65">
        <v>8.3863812805610606E-19</v>
      </c>
      <c r="P3" s="65">
        <v>0.18392</v>
      </c>
      <c r="Q3" s="65">
        <v>-0.102336</v>
      </c>
      <c r="R3" s="65">
        <v>1.392000000000001E-2</v>
      </c>
      <c r="S3" s="65">
        <v>-3.0737654941159239E-17</v>
      </c>
      <c r="T3" s="65">
        <v>0.18555199999999999</v>
      </c>
      <c r="U3" s="65">
        <v>-0.102336</v>
      </c>
      <c r="V3" s="65">
        <v>1.246400000000001E-2</v>
      </c>
      <c r="W3" s="65">
        <v>-3.0716101157494253E-17</v>
      </c>
      <c r="X3" s="65">
        <v>0.18555199999999999</v>
      </c>
      <c r="Y3" s="65">
        <v>-0.102336</v>
      </c>
      <c r="Z3" s="65">
        <v>1.246400000000001E-2</v>
      </c>
      <c r="AA3" s="65">
        <v>-3.0716101157494253E-17</v>
      </c>
      <c r="AB3" s="65">
        <v>0.17052800000000001</v>
      </c>
      <c r="AC3" s="65">
        <v>-0.10704</v>
      </c>
      <c r="AD3" s="65">
        <v>1.828800000000002E-2</v>
      </c>
      <c r="AE3" s="65">
        <v>-3.1554739285550359E-17</v>
      </c>
      <c r="AF3" s="65" t="s">
        <v>959</v>
      </c>
      <c r="AG3" s="65" t="s">
        <v>960</v>
      </c>
      <c r="AH3" s="65">
        <v>1.529706259331622</v>
      </c>
      <c r="AI3" s="65">
        <v>2.0271465008312379</v>
      </c>
      <c r="AJ3" s="65">
        <v>0.36648786287577761</v>
      </c>
      <c r="AK3" s="65">
        <v>0.34371466205202661</v>
      </c>
      <c r="AL3" s="65">
        <v>46.726572528883352</v>
      </c>
      <c r="AM3" s="65">
        <v>46.726572528883267</v>
      </c>
    </row>
    <row r="4" spans="1:39" x14ac:dyDescent="0.3">
      <c r="A4" s="66">
        <v>2</v>
      </c>
      <c r="B4" s="65"/>
      <c r="C4" s="65">
        <v>100</v>
      </c>
      <c r="D4" s="65">
        <v>4.7837972640991211E-2</v>
      </c>
      <c r="E4" s="65" t="b">
        <v>0</v>
      </c>
      <c r="F4" s="65">
        <v>2.2413680640000011E-3</v>
      </c>
      <c r="G4" s="65">
        <v>3.8163455999999947E-5</v>
      </c>
      <c r="H4" s="65">
        <v>2.01599999999999E-3</v>
      </c>
      <c r="I4" s="65">
        <v>2.6879999999999682E-3</v>
      </c>
      <c r="J4" s="65">
        <v>5.184000000000015E-3</v>
      </c>
      <c r="K4" s="65">
        <v>5.5256063577528435E-19</v>
      </c>
      <c r="L4" s="65">
        <v>2.2272E-2</v>
      </c>
      <c r="M4" s="65">
        <v>3.820800000000002E-2</v>
      </c>
      <c r="N4" s="65">
        <v>1.6895999999999991E-2</v>
      </c>
      <c r="O4" s="65">
        <v>7.1362618279914569E-18</v>
      </c>
      <c r="P4" s="65">
        <v>0.11340799999999999</v>
      </c>
      <c r="Q4" s="65">
        <v>0.39196799999999998</v>
      </c>
      <c r="R4" s="65">
        <v>3.4800000000000032E-2</v>
      </c>
      <c r="S4" s="65">
        <v>-6.708321250497405E-17</v>
      </c>
      <c r="T4" s="65">
        <v>0.111392</v>
      </c>
      <c r="U4" s="65">
        <v>0.38928000000000001</v>
      </c>
      <c r="V4" s="65">
        <v>3.998400000000004E-2</v>
      </c>
      <c r="W4" s="65">
        <v>-6.6530651869198766E-17</v>
      </c>
      <c r="X4" s="65">
        <v>0.111392</v>
      </c>
      <c r="Y4" s="65">
        <v>0.38928000000000001</v>
      </c>
      <c r="Z4" s="65">
        <v>3.998400000000004E-2</v>
      </c>
      <c r="AA4" s="65">
        <v>-6.6530651869198766E-17</v>
      </c>
      <c r="AB4" s="65">
        <v>0.13366400000000001</v>
      </c>
      <c r="AC4" s="65">
        <v>0.351072</v>
      </c>
      <c r="AD4" s="65">
        <v>5.6880000000000028E-2</v>
      </c>
      <c r="AE4" s="65">
        <v>-5.9394390041207309E-17</v>
      </c>
      <c r="AF4" s="65" t="s">
        <v>961</v>
      </c>
      <c r="AG4" s="65" t="s">
        <v>962</v>
      </c>
      <c r="AH4" s="65">
        <v>1.1865109185106779</v>
      </c>
      <c r="AI4" s="65">
        <v>3.5863973308993118</v>
      </c>
      <c r="AJ4" s="65">
        <v>4.8247358477810369</v>
      </c>
      <c r="AK4" s="65">
        <v>4.3568639423622528</v>
      </c>
      <c r="AL4" s="65">
        <v>42.256902761104421</v>
      </c>
      <c r="AM4" s="65">
        <v>42.256902761104357</v>
      </c>
    </row>
    <row r="5" spans="1:39" x14ac:dyDescent="0.3">
      <c r="A5" s="66">
        <v>3</v>
      </c>
      <c r="B5" s="65"/>
      <c r="C5" s="65">
        <v>100</v>
      </c>
      <c r="D5" s="65">
        <v>5.4831027984619141E-2</v>
      </c>
      <c r="E5" s="65" t="b">
        <v>0</v>
      </c>
      <c r="F5" s="65">
        <v>1.0540834560000031E-3</v>
      </c>
      <c r="G5" s="65">
        <v>1.2259199999999971E-5</v>
      </c>
      <c r="H5" s="65">
        <v>2.3599999999999728E-3</v>
      </c>
      <c r="I5" s="65">
        <v>1.120000000000565E-4</v>
      </c>
      <c r="J5" s="65">
        <v>2.5840000000000168E-3</v>
      </c>
      <c r="K5" s="65">
        <v>5.9860735542323498E-19</v>
      </c>
      <c r="L5" s="65">
        <v>1.3672000000000019E-2</v>
      </c>
      <c r="M5" s="65">
        <v>2.9296000000000041E-2</v>
      </c>
      <c r="N5" s="65">
        <v>2.9839999999999871E-3</v>
      </c>
      <c r="O5" s="65">
        <v>3.8336343400508651E-18</v>
      </c>
      <c r="P5" s="65">
        <v>-0.30129600000000001</v>
      </c>
      <c r="Q5" s="65">
        <v>-0.30048000000000002</v>
      </c>
      <c r="R5" s="65">
        <v>4.387200000000005E-2</v>
      </c>
      <c r="S5" s="65">
        <v>-7.4358594209348648E-17</v>
      </c>
      <c r="T5" s="65">
        <v>-0.30365599999999998</v>
      </c>
      <c r="U5" s="65">
        <v>-0.30059200000000003</v>
      </c>
      <c r="V5" s="65">
        <v>4.1288000000000033E-2</v>
      </c>
      <c r="W5" s="65">
        <v>-7.4957201564771883E-17</v>
      </c>
      <c r="X5" s="65">
        <v>-0.30365599999999998</v>
      </c>
      <c r="Y5" s="65">
        <v>-0.30059200000000003</v>
      </c>
      <c r="Z5" s="65">
        <v>4.1288000000000033E-2</v>
      </c>
      <c r="AA5" s="65">
        <v>-7.4957201564771883E-17</v>
      </c>
      <c r="AB5" s="65">
        <v>-0.317328</v>
      </c>
      <c r="AC5" s="65">
        <v>-0.27129599999999998</v>
      </c>
      <c r="AD5" s="65">
        <v>3.8304000000000053E-2</v>
      </c>
      <c r="AE5" s="65">
        <v>-7.8790835904822748E-17</v>
      </c>
      <c r="AF5" s="65" t="s">
        <v>963</v>
      </c>
      <c r="AG5" s="65" t="s">
        <v>964</v>
      </c>
      <c r="AH5" s="65">
        <v>1.2725901440006979</v>
      </c>
      <c r="AI5" s="65">
        <v>1.840557404071949</v>
      </c>
      <c r="AJ5" s="65">
        <v>1.977066937926254</v>
      </c>
      <c r="AK5" s="65">
        <v>1.869758868302787</v>
      </c>
      <c r="AL5" s="65">
        <v>7.2272815345862513</v>
      </c>
      <c r="AM5" s="65">
        <v>7.2272815345862371</v>
      </c>
    </row>
    <row r="6" spans="1:39" x14ac:dyDescent="0.3">
      <c r="A6" s="66">
        <v>4</v>
      </c>
      <c r="B6" s="65"/>
      <c r="C6" s="65">
        <v>100</v>
      </c>
      <c r="D6" s="65">
        <v>3.9885759353637702E-2</v>
      </c>
      <c r="E6" s="65" t="b">
        <v>0</v>
      </c>
      <c r="F6" s="65">
        <v>7.8433318399999982E-4</v>
      </c>
      <c r="G6" s="65">
        <v>1.087577600000003E-5</v>
      </c>
      <c r="H6" s="65">
        <v>2.0080000000000111E-3</v>
      </c>
      <c r="I6" s="65">
        <v>1.6000000000016001E-5</v>
      </c>
      <c r="J6" s="65">
        <v>2.6159999999999968E-3</v>
      </c>
      <c r="K6" s="65">
        <v>5.6725639736505058E-19</v>
      </c>
      <c r="L6" s="65">
        <v>2.6960000000000039E-3</v>
      </c>
      <c r="M6" s="65">
        <v>2.7472E-2</v>
      </c>
      <c r="N6" s="65">
        <v>4.728000000000003E-3</v>
      </c>
      <c r="O6" s="65">
        <v>1.9310230728955481E-18</v>
      </c>
      <c r="P6" s="65">
        <v>2.1920000000000138E-3</v>
      </c>
      <c r="Q6" s="65">
        <v>-0.24432000000000001</v>
      </c>
      <c r="R6" s="65">
        <v>-3.0863999999999982E-2</v>
      </c>
      <c r="S6" s="65">
        <v>-4.9783361961498879E-17</v>
      </c>
      <c r="T6" s="65">
        <v>4.2000000000000249E-3</v>
      </c>
      <c r="U6" s="65">
        <v>-0.244336</v>
      </c>
      <c r="V6" s="65">
        <v>-2.8247999999999981E-2</v>
      </c>
      <c r="W6" s="65">
        <v>-4.9216105564133828E-17</v>
      </c>
      <c r="X6" s="65">
        <v>4.2000000000000249E-3</v>
      </c>
      <c r="Y6" s="65">
        <v>-0.244336</v>
      </c>
      <c r="Z6" s="65">
        <v>-2.8247999999999981E-2</v>
      </c>
      <c r="AA6" s="65">
        <v>-4.9216105564133828E-17</v>
      </c>
      <c r="AB6" s="65">
        <v>6.8960000000000288E-3</v>
      </c>
      <c r="AC6" s="65">
        <v>-0.216864</v>
      </c>
      <c r="AD6" s="65">
        <v>-3.2975999999999978E-2</v>
      </c>
      <c r="AE6" s="65">
        <v>-5.1147128637029383E-17</v>
      </c>
      <c r="AF6" s="65" t="s">
        <v>965</v>
      </c>
      <c r="AG6" s="65" t="s">
        <v>966</v>
      </c>
      <c r="AH6" s="65">
        <v>1.108577436062758</v>
      </c>
      <c r="AI6" s="65">
        <v>0.47192546537162089</v>
      </c>
      <c r="AJ6" s="65">
        <v>1.9271361244322129</v>
      </c>
      <c r="AK6" s="65">
        <v>1.8186427436125749</v>
      </c>
      <c r="AL6" s="65">
        <v>16.737468139337299</v>
      </c>
      <c r="AM6" s="65">
        <v>16.73746813933737</v>
      </c>
    </row>
    <row r="7" spans="1:39" x14ac:dyDescent="0.3">
      <c r="A7" s="66">
        <v>5</v>
      </c>
      <c r="B7" s="65"/>
      <c r="C7" s="65">
        <v>100</v>
      </c>
      <c r="D7" s="65">
        <v>3.5931587219238281E-2</v>
      </c>
      <c r="E7" s="65" t="b">
        <v>0</v>
      </c>
      <c r="F7" s="65">
        <v>5.3521804799999987E-4</v>
      </c>
      <c r="G7" s="65">
        <v>1.09105920000001E-5</v>
      </c>
      <c r="H7" s="65">
        <v>2.8240000000000209E-3</v>
      </c>
      <c r="I7" s="65">
        <v>4.9599999999999644E-4</v>
      </c>
      <c r="J7" s="65">
        <v>1.6399999999999961E-3</v>
      </c>
      <c r="K7" s="65">
        <v>5.7705357175823012E-19</v>
      </c>
      <c r="L7" s="65">
        <v>2.3119999999999881E-3</v>
      </c>
      <c r="M7" s="65">
        <v>2.248E-2</v>
      </c>
      <c r="N7" s="65">
        <v>4.9519999999999842E-3</v>
      </c>
      <c r="O7" s="65">
        <v>1.6998097572165179E-18</v>
      </c>
      <c r="P7" s="65">
        <v>3.8559999999999997E-2</v>
      </c>
      <c r="Q7" s="65">
        <v>-0.12982399999999999</v>
      </c>
      <c r="R7" s="65">
        <v>-5.0784000000000003E-2</v>
      </c>
      <c r="S7" s="65">
        <v>-5.4779920902020083E-17</v>
      </c>
      <c r="T7" s="65">
        <v>4.1384000000000018E-2</v>
      </c>
      <c r="U7" s="65">
        <v>-0.13031999999999999</v>
      </c>
      <c r="V7" s="65">
        <v>-4.9144E-2</v>
      </c>
      <c r="W7" s="65">
        <v>-5.4202867330261852E-17</v>
      </c>
      <c r="X7" s="65">
        <v>4.1384000000000018E-2</v>
      </c>
      <c r="Y7" s="65">
        <v>-0.13031999999999999</v>
      </c>
      <c r="Z7" s="65">
        <v>-4.9144E-2</v>
      </c>
      <c r="AA7" s="65">
        <v>-5.4202867330261852E-17</v>
      </c>
      <c r="AB7" s="65">
        <v>4.3696000000000013E-2</v>
      </c>
      <c r="AC7" s="65">
        <v>-0.10784000000000001</v>
      </c>
      <c r="AD7" s="65">
        <v>-5.4095999999999977E-2</v>
      </c>
      <c r="AE7" s="65">
        <v>-5.5902677087478371E-17</v>
      </c>
      <c r="AF7" s="65" t="s">
        <v>967</v>
      </c>
      <c r="AG7" s="65" t="s">
        <v>968</v>
      </c>
      <c r="AH7" s="65">
        <v>0.85403143769732104</v>
      </c>
      <c r="AI7" s="65">
        <v>0.37784806784608699</v>
      </c>
      <c r="AJ7" s="65">
        <v>1.7140430262005639</v>
      </c>
      <c r="AK7" s="65">
        <v>1.609668257413162</v>
      </c>
      <c r="AL7" s="65">
        <v>10.076509848608159</v>
      </c>
      <c r="AM7" s="65">
        <v>10.07650984860817</v>
      </c>
    </row>
    <row r="8" spans="1:39" x14ac:dyDescent="0.3">
      <c r="A8" s="66">
        <v>6</v>
      </c>
      <c r="B8" s="65"/>
      <c r="C8" s="65">
        <v>100</v>
      </c>
      <c r="D8" s="65">
        <v>4.9811124801635742E-2</v>
      </c>
      <c r="E8" s="65" t="b">
        <v>0</v>
      </c>
      <c r="F8" s="65">
        <v>1.2067385216000001E-2</v>
      </c>
      <c r="G8" s="65">
        <v>2.0971539199999998E-3</v>
      </c>
      <c r="H8" s="65">
        <v>2.5159999999999991E-2</v>
      </c>
      <c r="I8" s="65">
        <v>8.6560000000000109E-3</v>
      </c>
      <c r="J8" s="65">
        <v>3.7272000000000013E-2</v>
      </c>
      <c r="K8" s="65">
        <v>9.5326506845630734E-19</v>
      </c>
      <c r="L8" s="65">
        <v>1.751200000000001E-2</v>
      </c>
      <c r="M8" s="65">
        <v>0.103024</v>
      </c>
      <c r="N8" s="65">
        <v>3.3864000000000012E-2</v>
      </c>
      <c r="O8" s="65">
        <v>1.665519646839968E-20</v>
      </c>
      <c r="P8" s="65">
        <v>1.065600000000002E-2</v>
      </c>
      <c r="Q8" s="65">
        <v>-7.7311999999999992E-2</v>
      </c>
      <c r="R8" s="65">
        <v>8.3040000000000017E-2</v>
      </c>
      <c r="S8" s="65">
        <v>-4.5023894641292612E-17</v>
      </c>
      <c r="T8" s="65">
        <v>3.5816000000000008E-2</v>
      </c>
      <c r="U8" s="65">
        <v>-8.5968000000000003E-2</v>
      </c>
      <c r="V8" s="65">
        <v>4.576800000000001E-2</v>
      </c>
      <c r="W8" s="65">
        <v>-4.5977159709748913E-17</v>
      </c>
      <c r="X8" s="65">
        <v>3.5816000000000008E-2</v>
      </c>
      <c r="Y8" s="65">
        <v>-8.5968000000000003E-2</v>
      </c>
      <c r="Z8" s="65">
        <v>4.576800000000001E-2</v>
      </c>
      <c r="AA8" s="65">
        <v>-4.5977159709748913E-17</v>
      </c>
      <c r="AB8" s="65">
        <v>5.3328000000000007E-2</v>
      </c>
      <c r="AC8" s="65">
        <v>1.7056000000000002E-2</v>
      </c>
      <c r="AD8" s="65">
        <v>7.9632000000000022E-2</v>
      </c>
      <c r="AE8" s="65">
        <v>-4.5993814906217313E-17</v>
      </c>
      <c r="AF8" s="65" t="s">
        <v>969</v>
      </c>
      <c r="AG8" s="65" t="s">
        <v>970</v>
      </c>
      <c r="AH8" s="65">
        <v>4.6515329736840494</v>
      </c>
      <c r="AI8" s="65">
        <v>0.87360329970639394</v>
      </c>
      <c r="AJ8" s="65">
        <v>8.1302622144571401</v>
      </c>
      <c r="AK8" s="65">
        <v>7.6189402524932364</v>
      </c>
      <c r="AL8" s="65">
        <v>73.990561090718472</v>
      </c>
      <c r="AM8" s="65">
        <v>73.99056109071843</v>
      </c>
    </row>
    <row r="9" spans="1:39" x14ac:dyDescent="0.3">
      <c r="A9" s="66">
        <v>7</v>
      </c>
      <c r="B9" s="65"/>
      <c r="C9" s="65">
        <v>100</v>
      </c>
      <c r="D9" s="65">
        <v>4.5937538146972663E-2</v>
      </c>
      <c r="E9" s="65" t="b">
        <v>0</v>
      </c>
      <c r="F9" s="65">
        <v>1.3392930560000009E-3</v>
      </c>
      <c r="G9" s="65">
        <v>2.6105599999999939E-6</v>
      </c>
      <c r="H9" s="65">
        <v>1.1440000000000059E-3</v>
      </c>
      <c r="I9" s="65">
        <v>3.6799999999997951E-4</v>
      </c>
      <c r="J9" s="65">
        <v>1.0799999999999981E-3</v>
      </c>
      <c r="K9" s="65">
        <v>2.4982794702605679E-19</v>
      </c>
      <c r="L9" s="65">
        <v>5.9600000000000139E-3</v>
      </c>
      <c r="M9" s="65">
        <v>2.4400000000000029E-2</v>
      </c>
      <c r="N9" s="65">
        <v>2.661599999999999E-2</v>
      </c>
      <c r="O9" s="65">
        <v>4.0236995232785402E-18</v>
      </c>
      <c r="P9" s="65">
        <v>4.9888000000000023E-2</v>
      </c>
      <c r="Q9" s="65">
        <v>-0.35561599999999999</v>
      </c>
      <c r="R9" s="65">
        <v>0.14025599999999999</v>
      </c>
      <c r="S9" s="65">
        <v>-1.617121605338097E-17</v>
      </c>
      <c r="T9" s="65">
        <v>5.1032000000000029E-2</v>
      </c>
      <c r="U9" s="65">
        <v>-0.35524800000000001</v>
      </c>
      <c r="V9" s="65">
        <v>0.14133599999999999</v>
      </c>
      <c r="W9" s="65">
        <v>-1.592138810635491E-17</v>
      </c>
      <c r="X9" s="65">
        <v>5.1032000000000029E-2</v>
      </c>
      <c r="Y9" s="65">
        <v>-0.35524800000000001</v>
      </c>
      <c r="Z9" s="65">
        <v>0.14133599999999999</v>
      </c>
      <c r="AA9" s="65">
        <v>-1.592138810635491E-17</v>
      </c>
      <c r="AB9" s="65">
        <v>5.6992000000000043E-2</v>
      </c>
      <c r="AC9" s="65">
        <v>-0.33084799999999998</v>
      </c>
      <c r="AD9" s="65">
        <v>0.11472</v>
      </c>
      <c r="AE9" s="65">
        <v>-1.994508762963345E-17</v>
      </c>
      <c r="AF9" s="65" t="s">
        <v>971</v>
      </c>
      <c r="AG9" s="65" t="s">
        <v>972</v>
      </c>
      <c r="AH9" s="65">
        <v>1.3758414249163109</v>
      </c>
      <c r="AI9" s="65">
        <v>1.01280637298849E-2</v>
      </c>
      <c r="AJ9" s="65">
        <v>1.588079508110029</v>
      </c>
      <c r="AK9" s="65">
        <v>1.50478968221447</v>
      </c>
      <c r="AL9" s="65">
        <v>18.83172015622344</v>
      </c>
      <c r="AM9" s="65">
        <v>18.831720156223419</v>
      </c>
    </row>
    <row r="10" spans="1:39" x14ac:dyDescent="0.3">
      <c r="A10" s="66">
        <v>8</v>
      </c>
      <c r="B10" s="65"/>
      <c r="C10" s="65">
        <v>100</v>
      </c>
      <c r="D10" s="65">
        <v>5.6813716888427727E-2</v>
      </c>
      <c r="E10" s="65" t="b">
        <v>0</v>
      </c>
      <c r="F10" s="65">
        <v>1.387332480000002E-3</v>
      </c>
      <c r="G10" s="65">
        <v>2.2352640000000439E-6</v>
      </c>
      <c r="H10" s="65">
        <v>1.191999999999999E-3</v>
      </c>
      <c r="I10" s="65">
        <v>6.8800000000002193E-4</v>
      </c>
      <c r="J10" s="65">
        <v>5.8400000000001506E-4</v>
      </c>
      <c r="K10" s="65">
        <v>2.5962512141923628E-19</v>
      </c>
      <c r="L10" s="65">
        <v>2.0775999999999999E-2</v>
      </c>
      <c r="M10" s="65">
        <v>2.968000000000004E-2</v>
      </c>
      <c r="N10" s="65">
        <v>8.6480000000000098E-3</v>
      </c>
      <c r="O10" s="65">
        <v>5.4207765917458402E-18</v>
      </c>
      <c r="P10" s="65">
        <v>1.1967999999999999E-2</v>
      </c>
      <c r="Q10" s="65">
        <v>0.38297599999999998</v>
      </c>
      <c r="R10" s="65">
        <v>4.1376000000000038E-2</v>
      </c>
      <c r="S10" s="65">
        <v>-7.8150100699508854E-17</v>
      </c>
      <c r="T10" s="65">
        <v>1.0776000000000001E-2</v>
      </c>
      <c r="U10" s="65">
        <v>0.38366400000000001</v>
      </c>
      <c r="V10" s="65">
        <v>4.079200000000003E-2</v>
      </c>
      <c r="W10" s="65">
        <v>-7.840972582092809E-17</v>
      </c>
      <c r="X10" s="65">
        <v>1.0776000000000001E-2</v>
      </c>
      <c r="Y10" s="65">
        <v>0.38366400000000001</v>
      </c>
      <c r="Z10" s="65">
        <v>4.079200000000003E-2</v>
      </c>
      <c r="AA10" s="65">
        <v>-7.840972582092809E-17</v>
      </c>
      <c r="AB10" s="65">
        <v>3.1551999999999997E-2</v>
      </c>
      <c r="AC10" s="65">
        <v>0.35398400000000002</v>
      </c>
      <c r="AD10" s="65">
        <v>4.9440000000000039E-2</v>
      </c>
      <c r="AE10" s="65">
        <v>-7.298894922918225E-17</v>
      </c>
      <c r="AF10" s="65" t="s">
        <v>973</v>
      </c>
      <c r="AG10" s="65" t="s">
        <v>974</v>
      </c>
      <c r="AH10" s="65">
        <v>1.36375126000207</v>
      </c>
      <c r="AI10" s="65">
        <v>2.858549987171616</v>
      </c>
      <c r="AJ10" s="65">
        <v>3.7214667577219398</v>
      </c>
      <c r="AK10" s="65">
        <v>3.3628791760575152</v>
      </c>
      <c r="AL10" s="65">
        <v>21.20023534026285</v>
      </c>
      <c r="AM10" s="65">
        <v>21.2002353402628</v>
      </c>
    </row>
    <row r="11" spans="1:39" x14ac:dyDescent="0.3">
      <c r="A11" s="66">
        <v>9</v>
      </c>
      <c r="B11" s="65"/>
      <c r="C11" s="65">
        <v>100</v>
      </c>
      <c r="D11" s="65">
        <v>5.740666389465332E-2</v>
      </c>
      <c r="E11" s="65" t="b">
        <v>0</v>
      </c>
      <c r="F11" s="65">
        <v>7.9027763199999838E-4</v>
      </c>
      <c r="G11" s="65">
        <v>2.2681599999998471E-7</v>
      </c>
      <c r="H11" s="65">
        <v>2.3999999999999019E-4</v>
      </c>
      <c r="I11" s="65">
        <v>9.6000000000012742E-5</v>
      </c>
      <c r="J11" s="65">
        <v>3.999999999999837E-4</v>
      </c>
      <c r="K11" s="65">
        <v>1.3716044150452591E-20</v>
      </c>
      <c r="L11" s="65">
        <v>6.3840000000000008E-3</v>
      </c>
      <c r="M11" s="65">
        <v>1.1424000000000019E-2</v>
      </c>
      <c r="N11" s="65">
        <v>2.4879999999999961E-2</v>
      </c>
      <c r="O11" s="65">
        <v>3.129217501181326E-18</v>
      </c>
      <c r="P11" s="65">
        <v>9.548799999999999E-2</v>
      </c>
      <c r="Q11" s="65">
        <v>0.14278399999999999</v>
      </c>
      <c r="R11" s="65">
        <v>-0.123792</v>
      </c>
      <c r="S11" s="65">
        <v>-7.3441578686147111E-17</v>
      </c>
      <c r="T11" s="65">
        <v>9.5247999999999999E-2</v>
      </c>
      <c r="U11" s="65">
        <v>0.14288000000000001</v>
      </c>
      <c r="V11" s="65">
        <v>-0.123392</v>
      </c>
      <c r="W11" s="65">
        <v>-7.3427862641996659E-17</v>
      </c>
      <c r="X11" s="65">
        <v>9.5247999999999999E-2</v>
      </c>
      <c r="Y11" s="65">
        <v>0.14288000000000001</v>
      </c>
      <c r="Z11" s="65">
        <v>-0.123392</v>
      </c>
      <c r="AA11" s="65">
        <v>-7.3427862641996659E-17</v>
      </c>
      <c r="AB11" s="65">
        <v>8.8863999999999999E-2</v>
      </c>
      <c r="AC11" s="65">
        <v>0.13145599999999999</v>
      </c>
      <c r="AD11" s="65">
        <v>-0.14827199999999999</v>
      </c>
      <c r="AE11" s="65">
        <v>-7.6557080143177984E-17</v>
      </c>
      <c r="AF11" s="65" t="s">
        <v>975</v>
      </c>
      <c r="AG11" s="65" t="s">
        <v>976</v>
      </c>
      <c r="AH11" s="65">
        <v>0.89145866076437896</v>
      </c>
      <c r="AI11" s="65">
        <v>0.43487233177214218</v>
      </c>
      <c r="AJ11" s="65">
        <v>1.1002399043326541</v>
      </c>
      <c r="AK11" s="65">
        <v>1.0169481973509851</v>
      </c>
      <c r="AL11" s="65">
        <v>20.163381742738629</v>
      </c>
      <c r="AM11" s="65">
        <v>20.163381742738618</v>
      </c>
    </row>
    <row r="12" spans="1:39" x14ac:dyDescent="0.3">
      <c r="A12" s="66">
        <v>10</v>
      </c>
      <c r="B12" s="65"/>
      <c r="C12" s="65">
        <v>100</v>
      </c>
      <c r="D12" s="65">
        <v>4.8935651779174798E-2</v>
      </c>
      <c r="E12" s="65" t="b">
        <v>0</v>
      </c>
      <c r="F12" s="65">
        <v>4.233925120000001E-4</v>
      </c>
      <c r="G12" s="65">
        <v>6.7064319999999711E-6</v>
      </c>
      <c r="H12" s="65">
        <v>2.4479999999999918E-3</v>
      </c>
      <c r="I12" s="65">
        <v>6.7199999999999899E-4</v>
      </c>
      <c r="J12" s="65">
        <v>5.1200000000001245E-4</v>
      </c>
      <c r="K12" s="65">
        <v>3.2134732009626068E-19</v>
      </c>
      <c r="L12" s="65">
        <v>1.6223999999999999E-2</v>
      </c>
      <c r="M12" s="65">
        <v>0</v>
      </c>
      <c r="N12" s="65">
        <v>1.2656000000000001E-2</v>
      </c>
      <c r="O12" s="65">
        <v>4.3695397793577559E-19</v>
      </c>
      <c r="P12" s="65">
        <v>-7.7471999999999999E-2</v>
      </c>
      <c r="Q12" s="65">
        <v>2.9919999999999999E-2</v>
      </c>
      <c r="R12" s="65">
        <v>0.28828799999999999</v>
      </c>
      <c r="S12" s="65">
        <v>-3.7246897607987261E-17</v>
      </c>
      <c r="T12" s="65">
        <v>-7.9919999999999991E-2</v>
      </c>
      <c r="U12" s="65">
        <v>2.9248E-2</v>
      </c>
      <c r="V12" s="65">
        <v>0.28777599999999998</v>
      </c>
      <c r="W12" s="65">
        <v>-3.7568244928083522E-17</v>
      </c>
      <c r="X12" s="65">
        <v>-7.9919999999999991E-2</v>
      </c>
      <c r="Y12" s="65">
        <v>2.9248E-2</v>
      </c>
      <c r="Z12" s="65">
        <v>0.28777599999999998</v>
      </c>
      <c r="AA12" s="65">
        <v>-3.7568244928083522E-17</v>
      </c>
      <c r="AB12" s="65">
        <v>-9.6143999999999993E-2</v>
      </c>
      <c r="AC12" s="65">
        <v>2.9248E-2</v>
      </c>
      <c r="AD12" s="65">
        <v>0.30043199999999998</v>
      </c>
      <c r="AE12" s="65">
        <v>-3.8005198906019297E-17</v>
      </c>
      <c r="AF12" s="65" t="s">
        <v>977</v>
      </c>
      <c r="AG12" s="65" t="s">
        <v>978</v>
      </c>
      <c r="AH12" s="65">
        <v>1.972406279589199</v>
      </c>
      <c r="AI12" s="65">
        <v>1.651484982640758</v>
      </c>
      <c r="AJ12" s="65">
        <v>8.1400617198506921E-14</v>
      </c>
      <c r="AK12" s="65">
        <v>1.516088100865224E-14</v>
      </c>
      <c r="AL12" s="65">
        <v>4.3978650061158904</v>
      </c>
      <c r="AM12" s="65">
        <v>4.3978650061158904</v>
      </c>
    </row>
    <row r="13" spans="1:39" x14ac:dyDescent="0.3">
      <c r="A13" s="66">
        <v>11</v>
      </c>
      <c r="B13" s="65"/>
      <c r="C13" s="65">
        <v>100</v>
      </c>
      <c r="D13" s="65">
        <v>4.8836231231689453E-2</v>
      </c>
      <c r="E13" s="65" t="b">
        <v>0</v>
      </c>
      <c r="F13" s="65">
        <v>1.253763456000001E-3</v>
      </c>
      <c r="G13" s="65">
        <v>6.8693759999999026E-6</v>
      </c>
      <c r="H13" s="65">
        <v>1.5759999999999661E-3</v>
      </c>
      <c r="I13" s="65">
        <v>1.839999999999994E-3</v>
      </c>
      <c r="J13" s="65">
        <v>1.000000000000015E-3</v>
      </c>
      <c r="K13" s="65">
        <v>4.2127849890671421E-20</v>
      </c>
      <c r="L13" s="65">
        <v>9.5439999999999692E-3</v>
      </c>
      <c r="M13" s="65">
        <v>1.4095999999999999E-2</v>
      </c>
      <c r="N13" s="65">
        <v>3.104800000000002E-2</v>
      </c>
      <c r="O13" s="65">
        <v>1.7703494128474089E-18</v>
      </c>
      <c r="P13" s="65">
        <v>9.9024000000000029E-2</v>
      </c>
      <c r="Q13" s="65">
        <v>-6.6143999999999994E-2</v>
      </c>
      <c r="R13" s="65">
        <v>-6.6287999999999972E-2</v>
      </c>
      <c r="S13" s="65">
        <v>-5.3173184301538748E-17</v>
      </c>
      <c r="T13" s="65">
        <v>0.10059999999999999</v>
      </c>
      <c r="U13" s="65">
        <v>-6.4304E-2</v>
      </c>
      <c r="V13" s="65">
        <v>-6.7287999999999987E-2</v>
      </c>
      <c r="W13" s="65">
        <v>-5.321531215142942E-17</v>
      </c>
      <c r="X13" s="65">
        <v>0.10059999999999999</v>
      </c>
      <c r="Y13" s="65">
        <v>-6.4304E-2</v>
      </c>
      <c r="Z13" s="65">
        <v>-6.7287999999999987E-2</v>
      </c>
      <c r="AA13" s="65">
        <v>-5.321531215142942E-17</v>
      </c>
      <c r="AB13" s="65">
        <v>9.1056000000000026E-2</v>
      </c>
      <c r="AC13" s="65">
        <v>-5.0208000000000003E-2</v>
      </c>
      <c r="AD13" s="65">
        <v>-3.6239999999999967E-2</v>
      </c>
      <c r="AE13" s="65">
        <v>-5.1444962738582011E-17</v>
      </c>
      <c r="AF13" s="65" t="s">
        <v>979</v>
      </c>
      <c r="AG13" s="65" t="s">
        <v>980</v>
      </c>
      <c r="AH13" s="65">
        <v>0.62674115739655678</v>
      </c>
      <c r="AI13" s="65">
        <v>1.660788995626338</v>
      </c>
      <c r="AJ13" s="65">
        <v>1.131751587228039</v>
      </c>
      <c r="AK13" s="65">
        <v>1.0594154587651841</v>
      </c>
      <c r="AL13" s="65">
        <v>46.141956961122368</v>
      </c>
      <c r="AM13" s="65">
        <v>46.141956961122368</v>
      </c>
    </row>
    <row r="14" spans="1:39" x14ac:dyDescent="0.3">
      <c r="A14" s="66">
        <v>12</v>
      </c>
      <c r="B14" s="65"/>
      <c r="C14" s="65">
        <v>100</v>
      </c>
      <c r="D14" s="65">
        <v>4.8842906951904297E-2</v>
      </c>
      <c r="E14" s="65" t="b">
        <v>0</v>
      </c>
      <c r="F14" s="65">
        <v>2.8376447999999959E-5</v>
      </c>
      <c r="G14" s="65">
        <v>5.6175360000000391E-6</v>
      </c>
      <c r="H14" s="65">
        <v>1.2560000000000069E-3</v>
      </c>
      <c r="I14" s="65">
        <v>7.5200000000000267E-4</v>
      </c>
      <c r="J14" s="65">
        <v>1.864000000000005E-3</v>
      </c>
      <c r="K14" s="65">
        <v>3.3604308168605768E-19</v>
      </c>
      <c r="L14" s="65">
        <v>1.4959999999999969E-3</v>
      </c>
      <c r="M14" s="65">
        <v>5.1039999999999974E-3</v>
      </c>
      <c r="N14" s="65">
        <v>2.9599999999999071E-4</v>
      </c>
      <c r="O14" s="65">
        <v>4.5948747904010642E-19</v>
      </c>
      <c r="P14" s="65">
        <v>0.223408</v>
      </c>
      <c r="Q14" s="65">
        <v>8.0607999999999999E-2</v>
      </c>
      <c r="R14" s="65">
        <v>-0.15979199999999999</v>
      </c>
      <c r="S14" s="65">
        <v>-5.8377443339195337E-17</v>
      </c>
      <c r="T14" s="65">
        <v>0.22215199999999999</v>
      </c>
      <c r="U14" s="65">
        <v>7.9855999999999996E-2</v>
      </c>
      <c r="V14" s="65">
        <v>-0.16165599999999999</v>
      </c>
      <c r="W14" s="65">
        <v>-5.8713486420881395E-17</v>
      </c>
      <c r="X14" s="65">
        <v>0.22215199999999999</v>
      </c>
      <c r="Y14" s="65">
        <v>7.9855999999999996E-2</v>
      </c>
      <c r="Z14" s="65">
        <v>-0.16165599999999999</v>
      </c>
      <c r="AA14" s="65">
        <v>-5.8713486420881395E-17</v>
      </c>
      <c r="AB14" s="65">
        <v>0.22364800000000001</v>
      </c>
      <c r="AC14" s="65">
        <v>7.4751999999999999E-2</v>
      </c>
      <c r="AD14" s="65">
        <v>-0.16195200000000001</v>
      </c>
      <c r="AE14" s="65">
        <v>-5.8253998941841289E-17</v>
      </c>
      <c r="AF14" s="65" t="s">
        <v>981</v>
      </c>
      <c r="AG14" s="65" t="s">
        <v>982</v>
      </c>
      <c r="AH14" s="65">
        <v>2.334221495803341E-2</v>
      </c>
      <c r="AI14" s="65">
        <v>0.39372797530496573</v>
      </c>
      <c r="AJ14" s="65">
        <v>0.46343418792502389</v>
      </c>
      <c r="AK14" s="65">
        <v>0.43021445506940348</v>
      </c>
      <c r="AL14" s="65">
        <v>0.18310486465087911</v>
      </c>
      <c r="AM14" s="65">
        <v>0.18310486465086509</v>
      </c>
    </row>
    <row r="15" spans="1:39" x14ac:dyDescent="0.3">
      <c r="A15" s="66">
        <v>13</v>
      </c>
      <c r="B15" s="65"/>
      <c r="C15" s="65">
        <v>100</v>
      </c>
      <c r="D15" s="65">
        <v>5.3956270217895508E-2</v>
      </c>
      <c r="E15" s="65" t="b">
        <v>0</v>
      </c>
      <c r="F15" s="65">
        <v>6.3054745599999977E-4</v>
      </c>
      <c r="G15" s="65">
        <v>1.75667199999998E-6</v>
      </c>
      <c r="H15" s="65">
        <v>2.4000000000003191E-4</v>
      </c>
      <c r="I15" s="65">
        <v>8.6399999999998978E-4</v>
      </c>
      <c r="J15" s="65">
        <v>9.7599999999999076E-4</v>
      </c>
      <c r="K15" s="65">
        <v>3.7229262694072399E-20</v>
      </c>
      <c r="L15" s="65">
        <v>1.036799999999999E-2</v>
      </c>
      <c r="M15" s="65">
        <v>9.9840000000000068E-3</v>
      </c>
      <c r="N15" s="65">
        <v>2.0576000000000001E-2</v>
      </c>
      <c r="O15" s="65">
        <v>6.3877577043525447E-19</v>
      </c>
      <c r="P15" s="65">
        <v>-5.3008E-2</v>
      </c>
      <c r="Q15" s="65">
        <v>-7.9488000000000003E-2</v>
      </c>
      <c r="R15" s="65">
        <v>9.1008000000000019E-2</v>
      </c>
      <c r="S15" s="65">
        <v>-5.1711445882076492E-17</v>
      </c>
      <c r="T15" s="65">
        <v>-5.2767999999999968E-2</v>
      </c>
      <c r="U15" s="65">
        <v>-8.0351999999999993E-2</v>
      </c>
      <c r="V15" s="65">
        <v>9.0032000000000029E-2</v>
      </c>
      <c r="W15" s="65">
        <v>-5.1748675144770559E-17</v>
      </c>
      <c r="X15" s="65">
        <v>-5.2767999999999968E-2</v>
      </c>
      <c r="Y15" s="65">
        <v>-8.0351999999999993E-2</v>
      </c>
      <c r="Z15" s="65">
        <v>9.0032000000000029E-2</v>
      </c>
      <c r="AA15" s="65">
        <v>-5.1748675144770559E-17</v>
      </c>
      <c r="AB15" s="65">
        <v>-4.2399999999999979E-2</v>
      </c>
      <c r="AC15" s="65">
        <v>-9.0336E-2</v>
      </c>
      <c r="AD15" s="65">
        <v>6.9456000000000032E-2</v>
      </c>
      <c r="AE15" s="65">
        <v>-5.2387450915205807E-17</v>
      </c>
      <c r="AF15" s="65" t="s">
        <v>983</v>
      </c>
      <c r="AG15" s="65" t="s">
        <v>984</v>
      </c>
      <c r="AH15" s="65">
        <v>0.96695907345473631</v>
      </c>
      <c r="AI15" s="65">
        <v>1.375444174749668</v>
      </c>
      <c r="AJ15" s="65">
        <v>0.79140676675390764</v>
      </c>
      <c r="AK15" s="65">
        <v>0.74142666649610323</v>
      </c>
      <c r="AL15" s="65">
        <v>22.854096321307939</v>
      </c>
      <c r="AM15" s="65">
        <v>22.854096321307932</v>
      </c>
    </row>
    <row r="16" spans="1:39" x14ac:dyDescent="0.3">
      <c r="A16" s="66">
        <v>14</v>
      </c>
      <c r="B16" s="65"/>
      <c r="C16" s="65">
        <v>100</v>
      </c>
      <c r="D16" s="65">
        <v>3.7902355194091797E-2</v>
      </c>
      <c r="E16" s="65" t="b">
        <v>0</v>
      </c>
      <c r="F16" s="65">
        <v>8.9445158400000026E-4</v>
      </c>
      <c r="G16" s="65">
        <v>2.1157248000000219E-5</v>
      </c>
      <c r="H16" s="65">
        <v>3.1760000000000399E-3</v>
      </c>
      <c r="I16" s="65">
        <v>2.0959999999999872E-3</v>
      </c>
      <c r="J16" s="65">
        <v>2.584000000000003E-3</v>
      </c>
      <c r="K16" s="65">
        <v>8.3373954085951937E-19</v>
      </c>
      <c r="L16" s="65">
        <v>1.3239999999999971E-2</v>
      </c>
      <c r="M16" s="65">
        <v>2.6128000000000009E-2</v>
      </c>
      <c r="N16" s="65">
        <v>6.0400000000000176E-3</v>
      </c>
      <c r="O16" s="65">
        <v>2.4816242737921929E-18</v>
      </c>
      <c r="P16" s="65">
        <v>-0.12872</v>
      </c>
      <c r="Q16" s="65">
        <v>-0.19356799999999999</v>
      </c>
      <c r="R16" s="65">
        <v>0.18192</v>
      </c>
      <c r="S16" s="65">
        <v>-4.2864597405035987E-17</v>
      </c>
      <c r="T16" s="65">
        <v>-0.13189600000000001</v>
      </c>
      <c r="U16" s="65">
        <v>-0.191472</v>
      </c>
      <c r="V16" s="65">
        <v>0.179336</v>
      </c>
      <c r="W16" s="65">
        <v>-4.3698336945895513E-17</v>
      </c>
      <c r="X16" s="65">
        <v>-0.13189600000000001</v>
      </c>
      <c r="Y16" s="65">
        <v>-0.191472</v>
      </c>
      <c r="Z16" s="65">
        <v>0.179336</v>
      </c>
      <c r="AA16" s="65">
        <v>-4.3698336945895513E-17</v>
      </c>
      <c r="AB16" s="65">
        <v>-0.14513599999999999</v>
      </c>
      <c r="AC16" s="65">
        <v>-0.16534399999999999</v>
      </c>
      <c r="AD16" s="65">
        <v>0.18537600000000001</v>
      </c>
      <c r="AE16" s="65">
        <v>-4.6179961219687712E-17</v>
      </c>
      <c r="AF16" s="65" t="s">
        <v>985</v>
      </c>
      <c r="AG16" s="65" t="s">
        <v>986</v>
      </c>
      <c r="AH16" s="65">
        <v>0.96747214099062906</v>
      </c>
      <c r="AI16" s="65">
        <v>1.9915278324193491</v>
      </c>
      <c r="AJ16" s="65">
        <v>1.9034422634427131</v>
      </c>
      <c r="AK16" s="65">
        <v>1.792396652266488</v>
      </c>
      <c r="AL16" s="65">
        <v>3.367979658295067</v>
      </c>
      <c r="AM16" s="65">
        <v>3.3679796582951038</v>
      </c>
    </row>
    <row r="17" spans="1:39" x14ac:dyDescent="0.3">
      <c r="A17" s="66">
        <v>15</v>
      </c>
      <c r="B17" s="65"/>
      <c r="C17" s="65">
        <v>100</v>
      </c>
      <c r="D17" s="65">
        <v>4.4885635375976563E-2</v>
      </c>
      <c r="E17" s="65" t="b">
        <v>0</v>
      </c>
      <c r="F17" s="65">
        <v>2.3015142400000001E-4</v>
      </c>
      <c r="G17" s="65">
        <v>1.023923199999986E-5</v>
      </c>
      <c r="H17" s="65">
        <v>6.7200000000000593E-4</v>
      </c>
      <c r="I17" s="65">
        <v>1.7279999999999999E-3</v>
      </c>
      <c r="J17" s="65">
        <v>2.607999999999971E-3</v>
      </c>
      <c r="K17" s="65">
        <v>3.4290110376126091E-19</v>
      </c>
      <c r="L17" s="65">
        <v>1.3920000000000039E-3</v>
      </c>
      <c r="M17" s="65">
        <v>1.5072E-2</v>
      </c>
      <c r="N17" s="65">
        <v>1.0239999999999689E-3</v>
      </c>
      <c r="O17" s="65">
        <v>1.218768494511444E-18</v>
      </c>
      <c r="P17" s="65">
        <v>0.20966399999999999</v>
      </c>
      <c r="Q17" s="65">
        <v>2.0128E-2</v>
      </c>
      <c r="R17" s="65">
        <v>0.23438400000000001</v>
      </c>
      <c r="S17" s="65">
        <v>-8.0846283092511667E-18</v>
      </c>
      <c r="T17" s="65">
        <v>0.210336</v>
      </c>
      <c r="U17" s="65">
        <v>2.1856E-2</v>
      </c>
      <c r="V17" s="65">
        <v>0.23177600000000001</v>
      </c>
      <c r="W17" s="65">
        <v>-8.4275294130124277E-18</v>
      </c>
      <c r="X17" s="65">
        <v>0.210336</v>
      </c>
      <c r="Y17" s="65">
        <v>2.1856E-2</v>
      </c>
      <c r="Z17" s="65">
        <v>0.23177600000000001</v>
      </c>
      <c r="AA17" s="65">
        <v>-8.4275294130124277E-18</v>
      </c>
      <c r="AB17" s="65">
        <v>0.211728</v>
      </c>
      <c r="AC17" s="65">
        <v>6.7840000000000001E-3</v>
      </c>
      <c r="AD17" s="65">
        <v>0.23280000000000001</v>
      </c>
      <c r="AE17" s="65">
        <v>-7.2087609185009837E-18</v>
      </c>
      <c r="AF17" s="65" t="s">
        <v>987</v>
      </c>
      <c r="AG17" s="65" t="s">
        <v>988</v>
      </c>
      <c r="AH17" s="65">
        <v>0.20180099439971719</v>
      </c>
      <c r="AI17" s="65">
        <v>0.72804403049875088</v>
      </c>
      <c r="AJ17" s="65">
        <v>1.3000466615342841</v>
      </c>
      <c r="AK17" s="65">
        <v>1.21120065993499</v>
      </c>
      <c r="AL17" s="65">
        <v>0.44180588154083461</v>
      </c>
      <c r="AM17" s="65">
        <v>0.44180588154083461</v>
      </c>
    </row>
    <row r="18" spans="1:39" x14ac:dyDescent="0.3">
      <c r="A18" s="66">
        <v>16</v>
      </c>
      <c r="B18" s="65"/>
      <c r="C18" s="65">
        <v>100</v>
      </c>
      <c r="D18" s="65">
        <v>4.1893243789672852E-2</v>
      </c>
      <c r="E18" s="65" t="b">
        <v>0</v>
      </c>
      <c r="F18" s="65">
        <v>1.78095488E-4</v>
      </c>
      <c r="G18" s="65">
        <v>2.6969599999999882E-7</v>
      </c>
      <c r="H18" s="65">
        <v>1.3599999999999721E-4</v>
      </c>
      <c r="I18" s="65">
        <v>4.9599999999999991E-4</v>
      </c>
      <c r="J18" s="65">
        <v>7.1999999999997413E-5</v>
      </c>
      <c r="K18" s="65">
        <v>3.8208980133404528E-20</v>
      </c>
      <c r="L18" s="65">
        <v>6.6640000000000102E-3</v>
      </c>
      <c r="M18" s="65">
        <v>7.3759999999999989E-3</v>
      </c>
      <c r="N18" s="65">
        <v>8.9039999999999953E-3</v>
      </c>
      <c r="O18" s="65">
        <v>7.2597062253455056E-19</v>
      </c>
      <c r="P18" s="65">
        <v>2.3408000000000009E-2</v>
      </c>
      <c r="Q18" s="65">
        <v>-7.1999999999999998E-3</v>
      </c>
      <c r="R18" s="65">
        <v>-8.2079999999999757E-3</v>
      </c>
      <c r="S18" s="65">
        <v>-5.8930003974970634E-17</v>
      </c>
      <c r="T18" s="65">
        <v>2.3544000000000009E-2</v>
      </c>
      <c r="U18" s="65">
        <v>-7.6959999999999997E-3</v>
      </c>
      <c r="V18" s="65">
        <v>-8.2799999999999731E-3</v>
      </c>
      <c r="W18" s="65">
        <v>-5.8891794994837229E-17</v>
      </c>
      <c r="X18" s="65">
        <v>2.3544000000000009E-2</v>
      </c>
      <c r="Y18" s="65">
        <v>-7.6959999999999997E-3</v>
      </c>
      <c r="Z18" s="65">
        <v>-8.2799999999999731E-3</v>
      </c>
      <c r="AA18" s="65">
        <v>-5.8891794994837229E-17</v>
      </c>
      <c r="AB18" s="65">
        <v>1.6879999999999999E-2</v>
      </c>
      <c r="AC18" s="65">
        <v>-1.5072E-2</v>
      </c>
      <c r="AD18" s="65">
        <v>6.2400000000002178E-4</v>
      </c>
      <c r="AE18" s="65">
        <v>-5.8165824372302679E-17</v>
      </c>
      <c r="AF18" s="65" t="s">
        <v>989</v>
      </c>
      <c r="AG18" s="65" t="s">
        <v>990</v>
      </c>
      <c r="AH18" s="65">
        <v>0.9205543256252452</v>
      </c>
      <c r="AI18" s="65">
        <v>0.56154667745103881</v>
      </c>
      <c r="AJ18" s="65">
        <v>0.62040802462473799</v>
      </c>
      <c r="AK18" s="65">
        <v>0.57899249968695465</v>
      </c>
      <c r="AL18" s="65">
        <v>107.5362318840579</v>
      </c>
      <c r="AM18" s="65">
        <v>107.53623188405859</v>
      </c>
    </row>
    <row r="19" spans="1:39" x14ac:dyDescent="0.3">
      <c r="A19" s="66">
        <v>17</v>
      </c>
      <c r="B19" s="65"/>
      <c r="C19" s="65">
        <v>100</v>
      </c>
      <c r="D19" s="65">
        <v>3.7904024124145508E-2</v>
      </c>
      <c r="E19" s="65" t="b">
        <v>0</v>
      </c>
      <c r="F19" s="65">
        <v>4.7722316799999969E-4</v>
      </c>
      <c r="G19" s="65">
        <v>2.6490111999999982E-5</v>
      </c>
      <c r="H19" s="65">
        <v>4.4639999999999957E-3</v>
      </c>
      <c r="I19" s="65">
        <v>2.3999999999999989E-3</v>
      </c>
      <c r="J19" s="65">
        <v>8.9600000000001397E-4</v>
      </c>
      <c r="K19" s="65">
        <v>2.8999636203809481E-19</v>
      </c>
      <c r="L19" s="65">
        <v>2.1120000000000032E-3</v>
      </c>
      <c r="M19" s="65">
        <v>2.1119999999999989E-2</v>
      </c>
      <c r="N19" s="65">
        <v>5.1679999999999999E-3</v>
      </c>
      <c r="O19" s="65">
        <v>4.0168415012033658E-19</v>
      </c>
      <c r="P19" s="65">
        <v>7.0640000000000022E-2</v>
      </c>
      <c r="Q19" s="65">
        <v>-7.9615999999999992E-2</v>
      </c>
      <c r="R19" s="65">
        <v>-6.191999999999971E-3</v>
      </c>
      <c r="S19" s="65">
        <v>-4.8464662288177012E-17</v>
      </c>
      <c r="T19" s="65">
        <v>7.5104000000000018E-2</v>
      </c>
      <c r="U19" s="65">
        <v>-7.7215999999999993E-2</v>
      </c>
      <c r="V19" s="65">
        <v>-7.0879999999999849E-3</v>
      </c>
      <c r="W19" s="65">
        <v>-4.8174665926138918E-17</v>
      </c>
      <c r="X19" s="65">
        <v>7.5104000000000018E-2</v>
      </c>
      <c r="Y19" s="65">
        <v>-7.7215999999999993E-2</v>
      </c>
      <c r="Z19" s="65">
        <v>-7.0879999999999849E-3</v>
      </c>
      <c r="AA19" s="65">
        <v>-4.8174665926138918E-17</v>
      </c>
      <c r="AB19" s="65">
        <v>7.7216000000000021E-2</v>
      </c>
      <c r="AC19" s="65">
        <v>-5.6096E-2</v>
      </c>
      <c r="AD19" s="65">
        <v>-1.9199999999999851E-3</v>
      </c>
      <c r="AE19" s="65">
        <v>-4.8576350076259248E-17</v>
      </c>
      <c r="AF19" s="65" t="s">
        <v>991</v>
      </c>
      <c r="AG19" s="65" t="s">
        <v>992</v>
      </c>
      <c r="AH19" s="65">
        <v>0.75683204499467771</v>
      </c>
      <c r="AI19" s="65">
        <v>0.37175059659996013</v>
      </c>
      <c r="AJ19" s="65">
        <v>1.678301669774845</v>
      </c>
      <c r="AK19" s="65">
        <v>1.5720636487172099</v>
      </c>
      <c r="AL19" s="65">
        <v>72.911963882618437</v>
      </c>
      <c r="AM19" s="65">
        <v>72.91196388261892</v>
      </c>
    </row>
    <row r="20" spans="1:39" x14ac:dyDescent="0.3">
      <c r="A20" s="66">
        <v>18</v>
      </c>
      <c r="B20" s="65"/>
      <c r="C20" s="65">
        <v>100</v>
      </c>
      <c r="D20" s="65">
        <v>4.6889543533325202E-2</v>
      </c>
      <c r="E20" s="65" t="b">
        <v>0</v>
      </c>
      <c r="F20" s="65">
        <v>1.564967808E-3</v>
      </c>
      <c r="G20" s="65">
        <v>1.2409728000000091E-5</v>
      </c>
      <c r="H20" s="65">
        <v>3.3200000000000139E-3</v>
      </c>
      <c r="I20" s="65">
        <v>1.072000000000002E-3</v>
      </c>
      <c r="J20" s="65">
        <v>4.8799999999998839E-4</v>
      </c>
      <c r="K20" s="65">
        <v>4.1246104195282982E-19</v>
      </c>
      <c r="L20" s="65">
        <v>3.9176000000000002E-2</v>
      </c>
      <c r="M20" s="65">
        <v>1.936000000000002E-3</v>
      </c>
      <c r="N20" s="65">
        <v>5.1439999999999958E-3</v>
      </c>
      <c r="O20" s="65">
        <v>4.2862637970157213E-18</v>
      </c>
      <c r="P20" s="65">
        <v>1.840000000000001E-2</v>
      </c>
      <c r="Q20" s="65">
        <v>9.951999999999999E-3</v>
      </c>
      <c r="R20" s="65">
        <v>9.7920000000000035E-2</v>
      </c>
      <c r="S20" s="65">
        <v>-4.7596632636941361E-17</v>
      </c>
      <c r="T20" s="65">
        <v>1.508E-2</v>
      </c>
      <c r="U20" s="65">
        <v>1.1024000000000001E-2</v>
      </c>
      <c r="V20" s="65">
        <v>9.8408000000000023E-2</v>
      </c>
      <c r="W20" s="65">
        <v>-4.8009093678894191E-17</v>
      </c>
      <c r="X20" s="65">
        <v>1.508E-2</v>
      </c>
      <c r="Y20" s="65">
        <v>1.1024000000000001E-2</v>
      </c>
      <c r="Z20" s="65">
        <v>9.8408000000000023E-2</v>
      </c>
      <c r="AA20" s="65">
        <v>-4.8009093678894191E-17</v>
      </c>
      <c r="AB20" s="65">
        <v>5.4255999999999999E-2</v>
      </c>
      <c r="AC20" s="65">
        <v>9.0879999999999989E-3</v>
      </c>
      <c r="AD20" s="65">
        <v>9.3264000000000027E-2</v>
      </c>
      <c r="AE20" s="65">
        <v>-4.3722829881878471E-17</v>
      </c>
      <c r="AF20" s="65" t="s">
        <v>993</v>
      </c>
      <c r="AG20" s="65" t="s">
        <v>994</v>
      </c>
      <c r="AH20" s="65">
        <v>4.2390639732476707</v>
      </c>
      <c r="AI20" s="65">
        <v>4.4895854460707616</v>
      </c>
      <c r="AJ20" s="65">
        <v>0.16544533901599229</v>
      </c>
      <c r="AK20" s="65">
        <v>0.15423627268850659</v>
      </c>
      <c r="AL20" s="65">
        <v>5.2272172994065293</v>
      </c>
      <c r="AM20" s="65">
        <v>5.2272172994065382</v>
      </c>
    </row>
    <row r="21" spans="1:39" x14ac:dyDescent="0.3">
      <c r="A21" s="66">
        <v>19</v>
      </c>
      <c r="B21" s="65"/>
      <c r="C21" s="65">
        <v>100</v>
      </c>
      <c r="D21" s="65">
        <v>4.9871206283569343E-2</v>
      </c>
      <c r="E21" s="65" t="b">
        <v>0</v>
      </c>
      <c r="F21" s="65">
        <v>3.3200883200000091E-4</v>
      </c>
      <c r="G21" s="65">
        <v>4.6964479999999679E-6</v>
      </c>
      <c r="H21" s="65">
        <v>1.639999999999982E-3</v>
      </c>
      <c r="I21" s="65">
        <v>3.6800000000000721E-4</v>
      </c>
      <c r="J21" s="65">
        <v>1.3680000000000081E-3</v>
      </c>
      <c r="K21" s="65">
        <v>5.5843894041111688E-20</v>
      </c>
      <c r="L21" s="65">
        <v>3.8479999999999899E-3</v>
      </c>
      <c r="M21" s="65">
        <v>4.5919999999999989E-3</v>
      </c>
      <c r="N21" s="65">
        <v>1.7208000000000029E-2</v>
      </c>
      <c r="O21" s="65">
        <v>1.354949218576644E-18</v>
      </c>
      <c r="P21" s="65">
        <v>-3.5087999999999973E-2</v>
      </c>
      <c r="Q21" s="65">
        <v>-0.115776</v>
      </c>
      <c r="R21" s="65">
        <v>-8.0927999999999986E-2</v>
      </c>
      <c r="S21" s="65">
        <v>-6.8350966871451398E-17</v>
      </c>
      <c r="T21" s="65">
        <v>-3.3447999999999992E-2</v>
      </c>
      <c r="U21" s="65">
        <v>-0.116144</v>
      </c>
      <c r="V21" s="65">
        <v>-8.2295999999999994E-2</v>
      </c>
      <c r="W21" s="65">
        <v>-6.8295122977410286E-17</v>
      </c>
      <c r="X21" s="65">
        <v>-3.3447999999999992E-2</v>
      </c>
      <c r="Y21" s="65">
        <v>-0.116144</v>
      </c>
      <c r="Z21" s="65">
        <v>-8.2295999999999994E-2</v>
      </c>
      <c r="AA21" s="65">
        <v>-6.8295122977410286E-17</v>
      </c>
      <c r="AB21" s="65">
        <v>-3.7295999999999982E-2</v>
      </c>
      <c r="AC21" s="65">
        <v>-0.111552</v>
      </c>
      <c r="AD21" s="65">
        <v>-6.5087999999999965E-2</v>
      </c>
      <c r="AE21" s="65">
        <v>-6.6940173758833642E-17</v>
      </c>
      <c r="AF21" s="65" t="s">
        <v>995</v>
      </c>
      <c r="AG21" s="65" t="s">
        <v>996</v>
      </c>
      <c r="AH21" s="65">
        <v>0.32864813763606038</v>
      </c>
      <c r="AI21" s="65">
        <v>0.55005069790154992</v>
      </c>
      <c r="AJ21" s="65">
        <v>0.35395419646752269</v>
      </c>
      <c r="AK21" s="65">
        <v>0.33217951705441029</v>
      </c>
      <c r="AL21" s="65">
        <v>20.909886264216979</v>
      </c>
      <c r="AM21" s="65">
        <v>20.909886264217011</v>
      </c>
    </row>
    <row r="22" spans="1:39" x14ac:dyDescent="0.3">
      <c r="A22" s="66">
        <v>20</v>
      </c>
      <c r="B22" s="65"/>
      <c r="C22" s="65">
        <v>100</v>
      </c>
      <c r="D22" s="65">
        <v>4.5884132385253913E-2</v>
      </c>
      <c r="E22" s="65" t="b">
        <v>0</v>
      </c>
      <c r="F22" s="65">
        <v>1.25241088E-3</v>
      </c>
      <c r="G22" s="65">
        <v>2.6159103999999681E-5</v>
      </c>
      <c r="H22" s="65">
        <v>4.1279999999999928E-3</v>
      </c>
      <c r="I22" s="65">
        <v>2.3039999999999732E-3</v>
      </c>
      <c r="J22" s="65">
        <v>1.9519999999999681E-3</v>
      </c>
      <c r="K22" s="65">
        <v>6.0350594261980318E-19</v>
      </c>
      <c r="L22" s="65">
        <v>2.1360000000000001E-2</v>
      </c>
      <c r="M22" s="65">
        <v>2.3903999999999981E-2</v>
      </c>
      <c r="N22" s="65">
        <v>1.499200000000003E-2</v>
      </c>
      <c r="O22" s="65">
        <v>6.8384277264389146E-19</v>
      </c>
      <c r="P22" s="65">
        <v>-4.185599999999997E-2</v>
      </c>
      <c r="Q22" s="65">
        <v>-0.17155200000000001</v>
      </c>
      <c r="R22" s="65">
        <v>7.1712000000000026E-2</v>
      </c>
      <c r="S22" s="65">
        <v>-4.7071504089466982E-17</v>
      </c>
      <c r="T22" s="65">
        <v>-3.7727999999999977E-2</v>
      </c>
      <c r="U22" s="65">
        <v>-0.16924800000000001</v>
      </c>
      <c r="V22" s="65">
        <v>7.3663999999999993E-2</v>
      </c>
      <c r="W22" s="65">
        <v>-4.6467998146847173E-17</v>
      </c>
      <c r="X22" s="65">
        <v>-3.7727999999999977E-2</v>
      </c>
      <c r="Y22" s="65">
        <v>-0.16924800000000001</v>
      </c>
      <c r="Z22" s="65">
        <v>7.3663999999999993E-2</v>
      </c>
      <c r="AA22" s="65">
        <v>-4.6467998146847173E-17</v>
      </c>
      <c r="AB22" s="65">
        <v>-5.9087999999999981E-2</v>
      </c>
      <c r="AC22" s="65">
        <v>-0.19315199999999999</v>
      </c>
      <c r="AD22" s="65">
        <v>8.8656000000000026E-2</v>
      </c>
      <c r="AE22" s="65">
        <v>-4.5784155374203281E-17</v>
      </c>
      <c r="AF22" s="65" t="s">
        <v>997</v>
      </c>
      <c r="AG22" s="65" t="s">
        <v>998</v>
      </c>
      <c r="AH22" s="65">
        <v>3.3203827036178701</v>
      </c>
      <c r="AI22" s="65">
        <v>1.7478198239608571</v>
      </c>
      <c r="AJ22" s="65">
        <v>1.7700805700174691</v>
      </c>
      <c r="AK22" s="65">
        <v>1.6652164580698761</v>
      </c>
      <c r="AL22" s="65">
        <v>20.351867940921061</v>
      </c>
      <c r="AM22" s="65">
        <v>20.35186794092105</v>
      </c>
    </row>
    <row r="23" spans="1:39" x14ac:dyDescent="0.3">
      <c r="A23" s="66">
        <v>21</v>
      </c>
      <c r="B23" s="65"/>
      <c r="C23" s="65">
        <v>100</v>
      </c>
      <c r="D23" s="65">
        <v>4.9869060516357422E-2</v>
      </c>
      <c r="E23" s="65" t="b">
        <v>0</v>
      </c>
      <c r="F23" s="65">
        <v>2.564608000000016E-5</v>
      </c>
      <c r="G23" s="65">
        <v>5.2648959999999018E-6</v>
      </c>
      <c r="H23" s="65">
        <v>1.4879999999999889E-3</v>
      </c>
      <c r="I23" s="65">
        <v>9.5999999999984986E-5</v>
      </c>
      <c r="J23" s="65">
        <v>1.7439999999999819E-3</v>
      </c>
      <c r="K23" s="65">
        <v>3.899275408485236E-19</v>
      </c>
      <c r="L23" s="65">
        <v>2.7840000000000091E-3</v>
      </c>
      <c r="M23" s="65">
        <v>4.0320000000000078E-3</v>
      </c>
      <c r="N23" s="65">
        <v>1.280000000000017E-3</v>
      </c>
      <c r="O23" s="65">
        <v>7.44585253881596E-19</v>
      </c>
      <c r="P23" s="65">
        <v>6.6288000000000014E-2</v>
      </c>
      <c r="Q23" s="65">
        <v>0.14496000000000001</v>
      </c>
      <c r="R23" s="65">
        <v>0.10305599999999999</v>
      </c>
      <c r="S23" s="65">
        <v>-4.9369921202106742E-17</v>
      </c>
      <c r="T23" s="65">
        <v>6.7776000000000003E-2</v>
      </c>
      <c r="U23" s="65">
        <v>0.14505599999999999</v>
      </c>
      <c r="V23" s="65">
        <v>0.1048</v>
      </c>
      <c r="W23" s="65">
        <v>-4.8979993661258212E-17</v>
      </c>
      <c r="X23" s="65">
        <v>6.7776000000000003E-2</v>
      </c>
      <c r="Y23" s="65">
        <v>0.14505599999999999</v>
      </c>
      <c r="Z23" s="65">
        <v>0.1048</v>
      </c>
      <c r="AA23" s="65">
        <v>-4.8979993661258212E-17</v>
      </c>
      <c r="AB23" s="65">
        <v>7.0560000000000012E-2</v>
      </c>
      <c r="AC23" s="65">
        <v>0.14102400000000001</v>
      </c>
      <c r="AD23" s="65">
        <v>0.10607999999999999</v>
      </c>
      <c r="AE23" s="65">
        <v>-4.8235408407376622E-17</v>
      </c>
      <c r="AF23" s="65" t="s">
        <v>999</v>
      </c>
      <c r="AG23" s="65" t="s">
        <v>1000</v>
      </c>
      <c r="AH23" s="65">
        <v>0.18151591572616491</v>
      </c>
      <c r="AI23" s="65">
        <v>0.43543940245629909</v>
      </c>
      <c r="AJ23" s="65">
        <v>0.38913547552719358</v>
      </c>
      <c r="AK23" s="65">
        <v>0.35961949202873689</v>
      </c>
      <c r="AL23" s="65">
        <v>1.2213740458015849</v>
      </c>
      <c r="AM23" s="65">
        <v>1.2213740458015629</v>
      </c>
    </row>
    <row r="24" spans="1:39" x14ac:dyDescent="0.3">
      <c r="A24" s="66">
        <v>22</v>
      </c>
      <c r="B24" s="65"/>
      <c r="C24" s="65">
        <v>100</v>
      </c>
      <c r="D24" s="65">
        <v>4.6875E-2</v>
      </c>
      <c r="E24" s="65" t="b">
        <v>0</v>
      </c>
      <c r="F24" s="65">
        <v>1.6691353600000009E-4</v>
      </c>
      <c r="G24" s="65">
        <v>1.2052480000000131E-6</v>
      </c>
      <c r="H24" s="65">
        <v>5.7600000000000706E-4</v>
      </c>
      <c r="I24" s="65">
        <v>5.7600000000002094E-4</v>
      </c>
      <c r="J24" s="65">
        <v>7.3599999999998666E-4</v>
      </c>
      <c r="K24" s="65">
        <v>1.2540383223267599E-19</v>
      </c>
      <c r="L24" s="65">
        <v>1.104000000000008E-3</v>
      </c>
      <c r="M24" s="65">
        <v>5.0880000000000092E-3</v>
      </c>
      <c r="N24" s="65">
        <v>1.1823999999999999E-2</v>
      </c>
      <c r="O24" s="65">
        <v>1.2716732362346021E-18</v>
      </c>
      <c r="P24" s="65">
        <v>-1.590399999999997E-2</v>
      </c>
      <c r="Q24" s="65">
        <v>-0.16508800000000001</v>
      </c>
      <c r="R24" s="65">
        <v>-0.161856</v>
      </c>
      <c r="S24" s="65">
        <v>-7.2892936920129106E-17</v>
      </c>
      <c r="T24" s="65">
        <v>-1.6479999999999981E-2</v>
      </c>
      <c r="U24" s="65">
        <v>-0.16566400000000001</v>
      </c>
      <c r="V24" s="65">
        <v>-0.16259199999999999</v>
      </c>
      <c r="W24" s="65">
        <v>-7.3018340752361782E-17</v>
      </c>
      <c r="X24" s="65">
        <v>-1.6479999999999981E-2</v>
      </c>
      <c r="Y24" s="65">
        <v>-0.16566400000000001</v>
      </c>
      <c r="Z24" s="65">
        <v>-0.16259199999999999</v>
      </c>
      <c r="AA24" s="65">
        <v>-7.3018340752361782E-17</v>
      </c>
      <c r="AB24" s="65">
        <v>-1.537599999999997E-2</v>
      </c>
      <c r="AC24" s="65">
        <v>-0.160576</v>
      </c>
      <c r="AD24" s="65">
        <v>-0.15076800000000001</v>
      </c>
      <c r="AE24" s="65">
        <v>-7.174666751612718E-17</v>
      </c>
      <c r="AF24" s="65" t="s">
        <v>1001</v>
      </c>
      <c r="AG24" s="65" t="s">
        <v>1002</v>
      </c>
      <c r="AH24" s="65">
        <v>0.27780722373136219</v>
      </c>
      <c r="AI24" s="65">
        <v>1.408133174135032E-2</v>
      </c>
      <c r="AJ24" s="65">
        <v>0.3777667060775497</v>
      </c>
      <c r="AK24" s="65">
        <v>0.35533082181197428</v>
      </c>
      <c r="AL24" s="65">
        <v>7.2721905136784031</v>
      </c>
      <c r="AM24" s="65">
        <v>7.2721905136784049</v>
      </c>
    </row>
    <row r="25" spans="1:39" x14ac:dyDescent="0.3">
      <c r="A25" s="66">
        <v>23</v>
      </c>
      <c r="B25" s="65"/>
      <c r="C25" s="65">
        <v>100</v>
      </c>
      <c r="D25" s="65">
        <v>3.792572021484375E-2</v>
      </c>
      <c r="E25" s="65" t="b">
        <v>0</v>
      </c>
      <c r="F25" s="65">
        <v>6.9526144000000049E-4</v>
      </c>
      <c r="G25" s="65">
        <v>1.4796313600000011E-4</v>
      </c>
      <c r="H25" s="65">
        <v>1.0800000000000009E-2</v>
      </c>
      <c r="I25" s="65">
        <v>2.3999999999999989E-3</v>
      </c>
      <c r="J25" s="65">
        <v>5.0559999999999911E-3</v>
      </c>
      <c r="K25" s="65">
        <v>2.0887575806257279E-18</v>
      </c>
      <c r="L25" s="65">
        <v>1.2288000000000019E-2</v>
      </c>
      <c r="M25" s="65">
        <v>2.3040000000000001E-2</v>
      </c>
      <c r="N25" s="65">
        <v>3.6639999999999941E-3</v>
      </c>
      <c r="O25" s="65">
        <v>5.4276346138211097E-19</v>
      </c>
      <c r="P25" s="65">
        <v>2.5856000000000011E-2</v>
      </c>
      <c r="Q25" s="65">
        <v>-3.0655999999999999E-2</v>
      </c>
      <c r="R25" s="65">
        <v>3.8064000000000021E-2</v>
      </c>
      <c r="S25" s="65">
        <v>-5.1527259003484708E-17</v>
      </c>
      <c r="T25" s="65">
        <v>1.5056E-2</v>
      </c>
      <c r="U25" s="65">
        <v>-2.8256E-2</v>
      </c>
      <c r="V25" s="65">
        <v>3.300800000000003E-2</v>
      </c>
      <c r="W25" s="65">
        <v>-5.3616016584110443E-17</v>
      </c>
      <c r="X25" s="65">
        <v>1.5056E-2</v>
      </c>
      <c r="Y25" s="65">
        <v>-2.8256E-2</v>
      </c>
      <c r="Z25" s="65">
        <v>3.300800000000003E-2</v>
      </c>
      <c r="AA25" s="65">
        <v>-5.3616016584110443E-17</v>
      </c>
      <c r="AB25" s="65">
        <v>2.7344000000000021E-2</v>
      </c>
      <c r="AC25" s="65">
        <v>-5.2160000000000002E-3</v>
      </c>
      <c r="AD25" s="65">
        <v>3.6672000000000017E-2</v>
      </c>
      <c r="AE25" s="65">
        <v>-5.3073253122728332E-17</v>
      </c>
      <c r="AF25" s="65" t="s">
        <v>1003</v>
      </c>
      <c r="AG25" s="65" t="s">
        <v>1004</v>
      </c>
      <c r="AH25" s="65">
        <v>1.974553383164644</v>
      </c>
      <c r="AI25" s="65">
        <v>0.77073738927739632</v>
      </c>
      <c r="AJ25" s="65">
        <v>1.904990260239751</v>
      </c>
      <c r="AK25" s="65">
        <v>1.7798418241661611</v>
      </c>
      <c r="AL25" s="65">
        <v>11.100339311682029</v>
      </c>
      <c r="AM25" s="65">
        <v>11.10033931168201</v>
      </c>
    </row>
    <row r="26" spans="1:39" x14ac:dyDescent="0.3">
      <c r="A26" s="66">
        <v>24</v>
      </c>
      <c r="B26" s="65"/>
      <c r="C26" s="65">
        <v>100</v>
      </c>
      <c r="D26" s="65">
        <v>4.8860311508178711E-2</v>
      </c>
      <c r="E26" s="65" t="b">
        <v>0</v>
      </c>
      <c r="F26" s="65">
        <v>7.8498444799999947E-4</v>
      </c>
      <c r="G26" s="65">
        <v>8.0080640000002222E-6</v>
      </c>
      <c r="H26" s="65">
        <v>1.9999999999999879E-4</v>
      </c>
      <c r="I26" s="65">
        <v>5.9200000000000051E-4</v>
      </c>
      <c r="J26" s="65">
        <v>2.7600000000000402E-3</v>
      </c>
      <c r="K26" s="65">
        <v>3.4975912583648572E-19</v>
      </c>
      <c r="L26" s="65">
        <v>1.5224E-2</v>
      </c>
      <c r="M26" s="65">
        <v>2.2735999999999999E-2</v>
      </c>
      <c r="N26" s="65">
        <v>6.0239999999999738E-3</v>
      </c>
      <c r="O26" s="65">
        <v>3.9943080000990047E-18</v>
      </c>
      <c r="P26" s="65">
        <v>4.2176000000000012E-2</v>
      </c>
      <c r="Q26" s="65">
        <v>-1.5488E-2</v>
      </c>
      <c r="R26" s="65">
        <v>-0.21715200000000001</v>
      </c>
      <c r="S26" s="65">
        <v>-8.1712353308868669E-17</v>
      </c>
      <c r="T26" s="65">
        <v>4.2376000000000011E-2</v>
      </c>
      <c r="U26" s="65">
        <v>-1.4896E-2</v>
      </c>
      <c r="V26" s="65">
        <v>-0.219912</v>
      </c>
      <c r="W26" s="65">
        <v>-8.2062112434705155E-17</v>
      </c>
      <c r="X26" s="65">
        <v>4.2376000000000011E-2</v>
      </c>
      <c r="Y26" s="65">
        <v>-1.4896E-2</v>
      </c>
      <c r="Z26" s="65">
        <v>-0.219912</v>
      </c>
      <c r="AA26" s="65">
        <v>-8.2062112434705155E-17</v>
      </c>
      <c r="AB26" s="65">
        <v>2.7152000000000009E-2</v>
      </c>
      <c r="AC26" s="65">
        <v>7.8399999999999997E-3</v>
      </c>
      <c r="AD26" s="65">
        <v>-0.225936</v>
      </c>
      <c r="AE26" s="65">
        <v>-8.605642043480416E-17</v>
      </c>
      <c r="AF26" s="65" t="s">
        <v>1005</v>
      </c>
      <c r="AG26" s="65" t="s">
        <v>1006</v>
      </c>
      <c r="AH26" s="65">
        <v>1.0428224314504051</v>
      </c>
      <c r="AI26" s="65">
        <v>2.4375737608505741</v>
      </c>
      <c r="AJ26" s="65">
        <v>1.900852353039463</v>
      </c>
      <c r="AK26" s="65">
        <v>1.7746735143412249</v>
      </c>
      <c r="AL26" s="65">
        <v>2.7392775291935152</v>
      </c>
      <c r="AM26" s="65">
        <v>2.7392775291935161</v>
      </c>
    </row>
    <row r="27" spans="1:39" x14ac:dyDescent="0.3">
      <c r="A27" s="66">
        <v>25</v>
      </c>
      <c r="B27" s="65"/>
      <c r="C27" s="65">
        <v>100</v>
      </c>
      <c r="D27" s="65">
        <v>3.8896083831787109E-2</v>
      </c>
      <c r="E27" s="65" t="b">
        <v>0</v>
      </c>
      <c r="F27" s="65">
        <v>3.6952192000000021E-4</v>
      </c>
      <c r="G27" s="65">
        <v>1.2229120000000259E-6</v>
      </c>
      <c r="H27" s="65">
        <v>1.919999999999977E-4</v>
      </c>
      <c r="I27" s="65">
        <v>1.9200000000001161E-4</v>
      </c>
      <c r="J27" s="65">
        <v>1.07200000000001E-3</v>
      </c>
      <c r="K27" s="65">
        <v>1.430387461404078E-19</v>
      </c>
      <c r="L27" s="65">
        <v>6.3840000000000008E-3</v>
      </c>
      <c r="M27" s="65">
        <v>1.1808000000000001E-2</v>
      </c>
      <c r="N27" s="65">
        <v>1.376000000000001E-2</v>
      </c>
      <c r="O27" s="65">
        <v>1.7438970419858478E-18</v>
      </c>
      <c r="P27" s="65">
        <v>-0.19980800000000001</v>
      </c>
      <c r="Q27" s="65">
        <v>0.11475200000000001</v>
      </c>
      <c r="R27" s="65">
        <v>4.2480000000000032E-2</v>
      </c>
      <c r="S27" s="65">
        <v>-8.7525996593780993E-17</v>
      </c>
      <c r="T27" s="65">
        <v>-0.19961599999999999</v>
      </c>
      <c r="U27" s="65">
        <v>0.114944</v>
      </c>
      <c r="V27" s="65">
        <v>4.3552000000000042E-2</v>
      </c>
      <c r="W27" s="65">
        <v>-8.7382957847640585E-17</v>
      </c>
      <c r="X27" s="65">
        <v>-0.19961599999999999</v>
      </c>
      <c r="Y27" s="65">
        <v>0.114944</v>
      </c>
      <c r="Z27" s="65">
        <v>4.3552000000000042E-2</v>
      </c>
      <c r="AA27" s="65">
        <v>-8.7382957847640585E-17</v>
      </c>
      <c r="AB27" s="65">
        <v>-0.19323199999999999</v>
      </c>
      <c r="AC27" s="65">
        <v>0.126752</v>
      </c>
      <c r="AD27" s="65">
        <v>5.731200000000005E-2</v>
      </c>
      <c r="AE27" s="65">
        <v>-8.5639060805654737E-17</v>
      </c>
      <c r="AF27" s="65" t="s">
        <v>1007</v>
      </c>
      <c r="AG27" s="65" t="s">
        <v>1008</v>
      </c>
      <c r="AH27" s="65">
        <v>1.275863169173016</v>
      </c>
      <c r="AI27" s="65">
        <v>0.31502543079974171</v>
      </c>
      <c r="AJ27" s="65">
        <v>1.107427395143403</v>
      </c>
      <c r="AK27" s="65">
        <v>1.02562583194944</v>
      </c>
      <c r="AL27" s="65">
        <v>31.59441587068336</v>
      </c>
      <c r="AM27" s="65">
        <v>31.594415870683299</v>
      </c>
    </row>
    <row r="28" spans="1:39" x14ac:dyDescent="0.3">
      <c r="A28" s="66">
        <v>26</v>
      </c>
      <c r="B28" s="65"/>
      <c r="C28" s="65">
        <v>100</v>
      </c>
      <c r="D28" s="65">
        <v>6.4871788024902344E-2</v>
      </c>
      <c r="E28" s="65" t="b">
        <v>0</v>
      </c>
      <c r="F28" s="65">
        <v>1.790050176E-3</v>
      </c>
      <c r="G28" s="65">
        <v>5.7389952000000291E-5</v>
      </c>
      <c r="H28" s="65">
        <v>1.3600000000002499E-4</v>
      </c>
      <c r="I28" s="65">
        <v>1.6160000000000061E-3</v>
      </c>
      <c r="J28" s="65">
        <v>7.4000000000000177E-3</v>
      </c>
      <c r="K28" s="65">
        <v>1.021845289208552E-18</v>
      </c>
      <c r="L28" s="65">
        <v>2.8040000000000009E-2</v>
      </c>
      <c r="M28" s="65">
        <v>2.5519999999999991E-2</v>
      </c>
      <c r="N28" s="65">
        <v>1.8776000000000011E-2</v>
      </c>
      <c r="O28" s="65">
        <v>4.2813652098191619E-19</v>
      </c>
      <c r="P28" s="65">
        <v>0.27606399999999998</v>
      </c>
      <c r="Q28" s="65">
        <v>0.144736</v>
      </c>
      <c r="R28" s="65">
        <v>0.28344000000000003</v>
      </c>
      <c r="S28" s="65">
        <v>-1.575385642423154E-18</v>
      </c>
      <c r="T28" s="65">
        <v>0.2762</v>
      </c>
      <c r="U28" s="65">
        <v>0.14312</v>
      </c>
      <c r="V28" s="65">
        <v>0.29083999999999999</v>
      </c>
      <c r="W28" s="65">
        <v>-5.5354035321460261E-19</v>
      </c>
      <c r="X28" s="65">
        <v>0.2762</v>
      </c>
      <c r="Y28" s="65">
        <v>0.14312</v>
      </c>
      <c r="Z28" s="65">
        <v>0.29083999999999999</v>
      </c>
      <c r="AA28" s="65">
        <v>-5.5354035321460261E-19</v>
      </c>
      <c r="AB28" s="65">
        <v>0.30424000000000001</v>
      </c>
      <c r="AC28" s="65">
        <v>0.16864000000000001</v>
      </c>
      <c r="AD28" s="65">
        <v>0.27206399999999997</v>
      </c>
      <c r="AE28" s="65">
        <v>-9.8167687419651885E-19</v>
      </c>
      <c r="AF28" s="65" t="s">
        <v>1009</v>
      </c>
      <c r="AG28" s="65" t="s">
        <v>1010</v>
      </c>
      <c r="AH28" s="65">
        <v>2.8349643052119529</v>
      </c>
      <c r="AI28" s="65">
        <v>3.348015078600131</v>
      </c>
      <c r="AJ28" s="65">
        <v>2.4583870724707979</v>
      </c>
      <c r="AK28" s="65">
        <v>2.2722394779425401</v>
      </c>
      <c r="AL28" s="65">
        <v>6.4557832485215094</v>
      </c>
      <c r="AM28" s="65">
        <v>6.4557832485215094</v>
      </c>
    </row>
    <row r="29" spans="1:39" x14ac:dyDescent="0.3">
      <c r="A29" s="66">
        <v>27</v>
      </c>
      <c r="B29" s="65"/>
      <c r="C29" s="65">
        <v>100</v>
      </c>
      <c r="D29" s="65">
        <v>4.2879581451416023E-2</v>
      </c>
      <c r="E29" s="65" t="b">
        <v>0</v>
      </c>
      <c r="F29" s="65">
        <v>2.5464217600000018E-4</v>
      </c>
      <c r="G29" s="65">
        <v>1.5837183999999859E-5</v>
      </c>
      <c r="H29" s="65">
        <v>2.783999999999974E-3</v>
      </c>
      <c r="I29" s="65">
        <v>2.687999999999999E-3</v>
      </c>
      <c r="J29" s="65">
        <v>9.2800000000000521E-4</v>
      </c>
      <c r="K29" s="65">
        <v>2.8999636203810709E-19</v>
      </c>
      <c r="L29" s="65">
        <v>1.1424000000000011E-2</v>
      </c>
      <c r="M29" s="65">
        <v>1.1136E-2</v>
      </c>
      <c r="N29" s="65">
        <v>3.5200000000000509E-4</v>
      </c>
      <c r="O29" s="65">
        <v>6.7404559825069343E-19</v>
      </c>
      <c r="P29" s="65">
        <v>4.1312000000000029E-2</v>
      </c>
      <c r="Q29" s="65">
        <v>-3.1615999999999998E-2</v>
      </c>
      <c r="R29" s="65">
        <v>-6.0479999999999992E-2</v>
      </c>
      <c r="S29" s="65">
        <v>-6.1643821281881177E-17</v>
      </c>
      <c r="T29" s="65">
        <v>4.4096000000000003E-2</v>
      </c>
      <c r="U29" s="65">
        <v>-2.8927999999999999E-2</v>
      </c>
      <c r="V29" s="65">
        <v>-5.955199999999998E-2</v>
      </c>
      <c r="W29" s="65">
        <v>-6.1353824919843069E-17</v>
      </c>
      <c r="X29" s="65">
        <v>4.4096000000000003E-2</v>
      </c>
      <c r="Y29" s="65">
        <v>-2.8927999999999999E-2</v>
      </c>
      <c r="Z29" s="65">
        <v>-5.955199999999998E-2</v>
      </c>
      <c r="AA29" s="65">
        <v>-6.1353824919843069E-17</v>
      </c>
      <c r="AB29" s="65">
        <v>5.5520000000000007E-2</v>
      </c>
      <c r="AC29" s="65">
        <v>-1.7791999999999999E-2</v>
      </c>
      <c r="AD29" s="65">
        <v>-5.9903999999999992E-2</v>
      </c>
      <c r="AE29" s="65">
        <v>-6.0679779321592376E-17</v>
      </c>
      <c r="AF29" s="65" t="s">
        <v>1011</v>
      </c>
      <c r="AG29" s="65" t="s">
        <v>1012</v>
      </c>
      <c r="AH29" s="65">
        <v>1.512972077667478</v>
      </c>
      <c r="AI29" s="65">
        <v>1.034998753925666</v>
      </c>
      <c r="AJ29" s="65">
        <v>0.92023399005271167</v>
      </c>
      <c r="AK29" s="65">
        <v>0.8598105363772004</v>
      </c>
      <c r="AL29" s="65">
        <v>0.59108006448152473</v>
      </c>
      <c r="AM29" s="65">
        <v>0.59108006448150618</v>
      </c>
    </row>
    <row r="30" spans="1:39" x14ac:dyDescent="0.3">
      <c r="A30" s="66">
        <v>28</v>
      </c>
      <c r="B30" s="65"/>
      <c r="C30" s="65">
        <v>100</v>
      </c>
      <c r="D30" s="65">
        <v>4.6888351440429688E-2</v>
      </c>
      <c r="E30" s="65" t="b">
        <v>0</v>
      </c>
      <c r="F30" s="65">
        <v>5.69530751999999E-4</v>
      </c>
      <c r="G30" s="65">
        <v>2.1849600000000659E-7</v>
      </c>
      <c r="H30" s="65">
        <v>4.4000000000000977E-4</v>
      </c>
      <c r="I30" s="65">
        <v>8.0000000000003679E-5</v>
      </c>
      <c r="J30" s="65">
        <v>1.359999999999903E-4</v>
      </c>
      <c r="K30" s="65">
        <v>7.5438242827470775E-20</v>
      </c>
      <c r="L30" s="65">
        <v>2.1303999999999979E-2</v>
      </c>
      <c r="M30" s="65">
        <v>1.0544E-2</v>
      </c>
      <c r="N30" s="65">
        <v>2.119999999999993E-3</v>
      </c>
      <c r="O30" s="65">
        <v>2.222978869812276E-18</v>
      </c>
      <c r="P30" s="65">
        <v>-6.3519999999999993E-2</v>
      </c>
      <c r="Q30" s="65">
        <v>3.0880000000000001E-2</v>
      </c>
      <c r="R30" s="65">
        <v>-2.068799999999997E-2</v>
      </c>
      <c r="S30" s="65">
        <v>-7.3435700381511217E-17</v>
      </c>
      <c r="T30" s="65">
        <v>-6.3960000000000003E-2</v>
      </c>
      <c r="U30" s="65">
        <v>3.0960000000000001E-2</v>
      </c>
      <c r="V30" s="65">
        <v>-2.0823999999999961E-2</v>
      </c>
      <c r="W30" s="65">
        <v>-7.3511138624338688E-17</v>
      </c>
      <c r="X30" s="65">
        <v>-6.3960000000000003E-2</v>
      </c>
      <c r="Y30" s="65">
        <v>3.0960000000000001E-2</v>
      </c>
      <c r="Z30" s="65">
        <v>-2.0823999999999961E-2</v>
      </c>
      <c r="AA30" s="65">
        <v>-7.3511138624338688E-17</v>
      </c>
      <c r="AB30" s="65">
        <v>-8.5263999999999979E-2</v>
      </c>
      <c r="AC30" s="65">
        <v>2.0416E-2</v>
      </c>
      <c r="AD30" s="65">
        <v>-2.2943999999999951E-2</v>
      </c>
      <c r="AE30" s="65">
        <v>-7.5734117494150964E-17</v>
      </c>
      <c r="AF30" s="65" t="s">
        <v>1013</v>
      </c>
      <c r="AG30" s="65" t="s">
        <v>1014</v>
      </c>
      <c r="AH30" s="65">
        <v>2.8424945944625502</v>
      </c>
      <c r="AI30" s="65">
        <v>1.940515355952388</v>
      </c>
      <c r="AJ30" s="65">
        <v>0.91667905338757105</v>
      </c>
      <c r="AK30" s="65">
        <v>0.85357093077055879</v>
      </c>
      <c r="AL30" s="65">
        <v>10.18056089127928</v>
      </c>
      <c r="AM30" s="65">
        <v>10.180560891279329</v>
      </c>
    </row>
    <row r="31" spans="1:39" x14ac:dyDescent="0.3">
      <c r="A31" s="66">
        <v>29</v>
      </c>
      <c r="B31" s="65"/>
      <c r="C31" s="65">
        <v>100</v>
      </c>
      <c r="D31" s="65">
        <v>3.6893129348754883E-2</v>
      </c>
      <c r="E31" s="65" t="b">
        <v>0</v>
      </c>
      <c r="F31" s="65">
        <v>2.236569983999999E-3</v>
      </c>
      <c r="G31" s="65">
        <v>2.0355840000000411E-6</v>
      </c>
      <c r="H31" s="65">
        <v>7.1199999999999042E-4</v>
      </c>
      <c r="I31" s="65">
        <v>1.0720000000000169E-3</v>
      </c>
      <c r="J31" s="65">
        <v>6.1600000000001411E-4</v>
      </c>
      <c r="K31" s="65">
        <v>5.3884459162484408E-20</v>
      </c>
      <c r="L31" s="65">
        <v>4.7919999999999768E-3</v>
      </c>
      <c r="M31" s="65">
        <v>4.6671999999999991E-2</v>
      </c>
      <c r="N31" s="65">
        <v>5.9440000000000066E-3</v>
      </c>
      <c r="O31" s="65">
        <v>2.9989150817520321E-18</v>
      </c>
      <c r="P31" s="65">
        <v>9.2448000000000002E-2</v>
      </c>
      <c r="Q31" s="65">
        <v>0.38057600000000003</v>
      </c>
      <c r="R31" s="65">
        <v>2.9280000000000291E-3</v>
      </c>
      <c r="S31" s="65">
        <v>-7.2855707657435015E-17</v>
      </c>
      <c r="T31" s="65">
        <v>9.3159999999999993E-2</v>
      </c>
      <c r="U31" s="65">
        <v>0.38164799999999999</v>
      </c>
      <c r="V31" s="65">
        <v>2.312000000000015E-3</v>
      </c>
      <c r="W31" s="65">
        <v>-7.29095921165975E-17</v>
      </c>
      <c r="X31" s="65">
        <v>9.3159999999999993E-2</v>
      </c>
      <c r="Y31" s="65">
        <v>0.38164799999999999</v>
      </c>
      <c r="Z31" s="65">
        <v>2.312000000000015E-3</v>
      </c>
      <c r="AA31" s="65">
        <v>-7.29095921165975E-17</v>
      </c>
      <c r="AB31" s="65">
        <v>8.8368000000000016E-2</v>
      </c>
      <c r="AC31" s="65">
        <v>0.334976</v>
      </c>
      <c r="AD31" s="65">
        <v>8.256000000000022E-3</v>
      </c>
      <c r="AE31" s="65">
        <v>-6.9910677034845468E-17</v>
      </c>
      <c r="AF31" s="65" t="s">
        <v>1015</v>
      </c>
      <c r="AG31" s="65" t="s">
        <v>1016</v>
      </c>
      <c r="AH31" s="65">
        <v>1.484848253205578</v>
      </c>
      <c r="AI31" s="65">
        <v>0.72250812922177954</v>
      </c>
      <c r="AJ31" s="65">
        <v>5.8372761528491681</v>
      </c>
      <c r="AK31" s="65">
        <v>5.2760983967433326</v>
      </c>
      <c r="AL31" s="65">
        <v>257.0934256055391</v>
      </c>
      <c r="AM31" s="65">
        <v>257.09342560553108</v>
      </c>
    </row>
    <row r="32" spans="1:39" x14ac:dyDescent="0.3">
      <c r="A32" s="66">
        <v>30</v>
      </c>
      <c r="B32" s="65"/>
      <c r="C32" s="65">
        <v>100</v>
      </c>
      <c r="D32" s="65">
        <v>4.089045524597168E-2</v>
      </c>
      <c r="E32" s="65" t="b">
        <v>0</v>
      </c>
      <c r="F32" s="65">
        <v>1.063836159999999E-4</v>
      </c>
      <c r="G32" s="65">
        <v>4.0767999999998853E-6</v>
      </c>
      <c r="H32" s="65">
        <v>1.4399999999999971E-3</v>
      </c>
      <c r="I32" s="65">
        <v>9.5999999999996088E-4</v>
      </c>
      <c r="J32" s="65">
        <v>1.0399999999999849E-3</v>
      </c>
      <c r="K32" s="65">
        <v>2.449293598294701E-19</v>
      </c>
      <c r="L32" s="65">
        <v>6.1440000000000114E-3</v>
      </c>
      <c r="M32" s="65">
        <v>8.2559999999999856E-3</v>
      </c>
      <c r="N32" s="65">
        <v>6.8800000000003581E-4</v>
      </c>
      <c r="O32" s="65">
        <v>1.342212891865505E-18</v>
      </c>
      <c r="P32" s="65">
        <v>0.150864</v>
      </c>
      <c r="Q32" s="65">
        <v>0.30540800000000001</v>
      </c>
      <c r="R32" s="65">
        <v>-8.0063999999999982E-2</v>
      </c>
      <c r="S32" s="65">
        <v>-7.1262687101104134E-17</v>
      </c>
      <c r="T32" s="65">
        <v>0.15230399999999999</v>
      </c>
      <c r="U32" s="65">
        <v>0.30636799999999997</v>
      </c>
      <c r="V32" s="65">
        <v>-7.9023999999999997E-2</v>
      </c>
      <c r="W32" s="65">
        <v>-7.1017757741274664E-17</v>
      </c>
      <c r="X32" s="65">
        <v>0.15230399999999999</v>
      </c>
      <c r="Y32" s="65">
        <v>0.30636799999999997</v>
      </c>
      <c r="Z32" s="65">
        <v>-7.9023999999999997E-2</v>
      </c>
      <c r="AA32" s="65">
        <v>-7.1017757741274664E-17</v>
      </c>
      <c r="AB32" s="65">
        <v>0.15844800000000001</v>
      </c>
      <c r="AC32" s="65">
        <v>0.29811199999999999</v>
      </c>
      <c r="AD32" s="65">
        <v>-7.8335999999999961E-2</v>
      </c>
      <c r="AE32" s="65">
        <v>-6.9675544849409159E-17</v>
      </c>
      <c r="AF32" s="65" t="s">
        <v>1017</v>
      </c>
      <c r="AG32" s="65" t="s">
        <v>1018</v>
      </c>
      <c r="AH32" s="65">
        <v>0.37031111387966559</v>
      </c>
      <c r="AI32" s="65">
        <v>0.99569271854167352</v>
      </c>
      <c r="AJ32" s="65">
        <v>0.94372512819192755</v>
      </c>
      <c r="AK32" s="65">
        <v>0.86011373647599687</v>
      </c>
      <c r="AL32" s="65">
        <v>0.87062158331647344</v>
      </c>
      <c r="AM32" s="65">
        <v>0.8706215833164882</v>
      </c>
    </row>
    <row r="33" spans="1:39" x14ac:dyDescent="0.3">
      <c r="A33" s="66">
        <v>31</v>
      </c>
      <c r="B33" s="65"/>
      <c r="C33" s="65">
        <v>100</v>
      </c>
      <c r="D33" s="65">
        <v>4.1894197463989258E-2</v>
      </c>
      <c r="E33" s="65" t="b">
        <v>0</v>
      </c>
      <c r="F33" s="65">
        <v>7.4810598400000278E-4</v>
      </c>
      <c r="G33" s="65">
        <v>3.1568128000000363E-5</v>
      </c>
      <c r="H33" s="65">
        <v>2.4960000000000091E-3</v>
      </c>
      <c r="I33" s="65">
        <v>4.416000000000031E-3</v>
      </c>
      <c r="J33" s="65">
        <v>2.416000000000008E-3</v>
      </c>
      <c r="K33" s="65">
        <v>8.7194852099291158E-19</v>
      </c>
      <c r="L33" s="65">
        <v>9.7919999999999882E-3</v>
      </c>
      <c r="M33" s="65">
        <v>2.5536000000000059E-2</v>
      </c>
      <c r="N33" s="65">
        <v>3.6799999999998639E-4</v>
      </c>
      <c r="O33" s="65">
        <v>3.1938788521763961E-19</v>
      </c>
      <c r="P33" s="65">
        <v>3.0208000000000009E-2</v>
      </c>
      <c r="Q33" s="65">
        <v>0.27347199999999999</v>
      </c>
      <c r="R33" s="65">
        <v>-5.6639999999999968E-2</v>
      </c>
      <c r="S33" s="65">
        <v>-8.1214656849695195E-17</v>
      </c>
      <c r="T33" s="65">
        <v>2.7712000000000001E-2</v>
      </c>
      <c r="U33" s="65">
        <v>0.27788800000000002</v>
      </c>
      <c r="V33" s="65">
        <v>-5.9055999999999977E-2</v>
      </c>
      <c r="W33" s="65">
        <v>-8.2086605370688107E-17</v>
      </c>
      <c r="X33" s="65">
        <v>2.7712000000000001E-2</v>
      </c>
      <c r="Y33" s="65">
        <v>0.27788800000000002</v>
      </c>
      <c r="Z33" s="65">
        <v>-5.9055999999999977E-2</v>
      </c>
      <c r="AA33" s="65">
        <v>-8.2086605370688107E-17</v>
      </c>
      <c r="AB33" s="65">
        <v>1.7920000000000009E-2</v>
      </c>
      <c r="AC33" s="65">
        <v>0.25235200000000002</v>
      </c>
      <c r="AD33" s="65">
        <v>-5.9423999999999963E-2</v>
      </c>
      <c r="AE33" s="65">
        <v>-8.1767217485470467E-17</v>
      </c>
      <c r="AF33" s="65" t="s">
        <v>1019</v>
      </c>
      <c r="AG33" s="65" t="s">
        <v>1020</v>
      </c>
      <c r="AH33" s="65">
        <v>1.610803134370538</v>
      </c>
      <c r="AI33" s="65">
        <v>0.38888557638043669</v>
      </c>
      <c r="AJ33" s="65">
        <v>2.8269333517188691</v>
      </c>
      <c r="AK33" s="65">
        <v>2.5836921196500802</v>
      </c>
      <c r="AL33" s="65">
        <v>0.62313736114872187</v>
      </c>
      <c r="AM33" s="65">
        <v>0.62313736114874207</v>
      </c>
    </row>
    <row r="34" spans="1:39" x14ac:dyDescent="0.3">
      <c r="A34" s="66">
        <v>32</v>
      </c>
      <c r="B34" s="65"/>
      <c r="C34" s="65">
        <v>100</v>
      </c>
      <c r="D34" s="65">
        <v>6.1838865280151367E-2</v>
      </c>
      <c r="E34" s="65" t="b">
        <v>0</v>
      </c>
      <c r="F34" s="65">
        <v>7.4575871999999952E-4</v>
      </c>
      <c r="G34" s="65">
        <v>8.3635199999998308E-6</v>
      </c>
      <c r="H34" s="65">
        <v>1.199999999999993E-3</v>
      </c>
      <c r="I34" s="65">
        <v>1.631999999999967E-3</v>
      </c>
      <c r="J34" s="65">
        <v>2.063999999999989E-3</v>
      </c>
      <c r="K34" s="65">
        <v>5.8783046359064943E-21</v>
      </c>
      <c r="L34" s="65">
        <v>5.7600000000000012E-3</v>
      </c>
      <c r="M34" s="65">
        <v>2.668799999999999E-2</v>
      </c>
      <c r="N34" s="65">
        <v>5.76000000000014E-4</v>
      </c>
      <c r="O34" s="65">
        <v>9.9931178810422716E-19</v>
      </c>
      <c r="P34" s="65">
        <v>0.11864</v>
      </c>
      <c r="Q34" s="65">
        <v>0.28508800000000001</v>
      </c>
      <c r="R34" s="65">
        <v>-5.7791999999999968E-2</v>
      </c>
      <c r="S34" s="65">
        <v>-7.1237214447681868E-17</v>
      </c>
      <c r="T34" s="65">
        <v>0.11744</v>
      </c>
      <c r="U34" s="65">
        <v>0.28671999999999997</v>
      </c>
      <c r="V34" s="65">
        <v>-5.5727999999999979E-2</v>
      </c>
      <c r="W34" s="65">
        <v>-7.1231336143045962E-17</v>
      </c>
      <c r="X34" s="65">
        <v>0.11744</v>
      </c>
      <c r="Y34" s="65">
        <v>0.28671999999999997</v>
      </c>
      <c r="Z34" s="65">
        <v>-5.5727999999999979E-2</v>
      </c>
      <c r="AA34" s="65">
        <v>-7.1231336143045962E-17</v>
      </c>
      <c r="AB34" s="65">
        <v>0.11168</v>
      </c>
      <c r="AC34" s="65">
        <v>0.26003199999999999</v>
      </c>
      <c r="AD34" s="65">
        <v>-5.5151999999999958E-2</v>
      </c>
      <c r="AE34" s="65">
        <v>-7.0232024354941735E-17</v>
      </c>
      <c r="AF34" s="65" t="s">
        <v>1021</v>
      </c>
      <c r="AG34" s="65" t="s">
        <v>1022</v>
      </c>
      <c r="AH34" s="65">
        <v>1.127075076170831</v>
      </c>
      <c r="AI34" s="65">
        <v>7.9661793059648031E-2</v>
      </c>
      <c r="AJ34" s="65">
        <v>2.983636275954523</v>
      </c>
      <c r="AK34" s="65">
        <v>2.724596869044035</v>
      </c>
      <c r="AL34" s="65">
        <v>1.033591731266144</v>
      </c>
      <c r="AM34" s="65">
        <v>1.0335917312661851</v>
      </c>
    </row>
    <row r="35" spans="1:39" x14ac:dyDescent="0.3">
      <c r="A35" s="66">
        <v>33</v>
      </c>
      <c r="B35" s="65"/>
      <c r="C35" s="65">
        <v>100</v>
      </c>
      <c r="D35" s="65">
        <v>6.1868429183959961E-2</v>
      </c>
      <c r="E35" s="65" t="b">
        <v>0</v>
      </c>
      <c r="F35" s="65">
        <v>3.3131370240000002E-3</v>
      </c>
      <c r="G35" s="65">
        <v>1.056192000000015E-5</v>
      </c>
      <c r="H35" s="65">
        <v>8.719999999999839E-4</v>
      </c>
      <c r="I35" s="65">
        <v>1.7440000000000231E-3</v>
      </c>
      <c r="J35" s="65">
        <v>2.600000000000019E-3</v>
      </c>
      <c r="K35" s="65">
        <v>3.1840816777831359E-19</v>
      </c>
      <c r="L35" s="65">
        <v>4.3288000000000021E-2</v>
      </c>
      <c r="M35" s="65">
        <v>3.6463999999999969E-2</v>
      </c>
      <c r="N35" s="65">
        <v>1.0472000000000011E-2</v>
      </c>
      <c r="O35" s="65">
        <v>4.3509251480107228E-18</v>
      </c>
      <c r="P35" s="65">
        <v>-0.14358399999999999</v>
      </c>
      <c r="Q35" s="65">
        <v>0.20963200000000001</v>
      </c>
      <c r="R35" s="65">
        <v>0.19550400000000001</v>
      </c>
      <c r="S35" s="65">
        <v>-6.7710231666137504E-17</v>
      </c>
      <c r="T35" s="65">
        <v>-0.14271200000000001</v>
      </c>
      <c r="U35" s="65">
        <v>0.21137600000000001</v>
      </c>
      <c r="V35" s="65">
        <v>0.19290399999999999</v>
      </c>
      <c r="W35" s="65">
        <v>-6.8028639833915817E-17</v>
      </c>
      <c r="X35" s="65">
        <v>-0.14271200000000001</v>
      </c>
      <c r="Y35" s="65">
        <v>0.21137600000000001</v>
      </c>
      <c r="Z35" s="65">
        <v>0.19290399999999999</v>
      </c>
      <c r="AA35" s="65">
        <v>-6.8028639833915817E-17</v>
      </c>
      <c r="AB35" s="65">
        <v>-9.9423999999999985E-2</v>
      </c>
      <c r="AC35" s="65">
        <v>0.24784</v>
      </c>
      <c r="AD35" s="65">
        <v>0.203376</v>
      </c>
      <c r="AE35" s="65">
        <v>-6.3677714685905094E-17</v>
      </c>
      <c r="AF35" s="65" t="s">
        <v>1023</v>
      </c>
      <c r="AG35" s="65" t="s">
        <v>1024</v>
      </c>
      <c r="AH35" s="65">
        <v>6.4802644782910441</v>
      </c>
      <c r="AI35" s="65">
        <v>3.1674087086825722</v>
      </c>
      <c r="AJ35" s="65">
        <v>3.7598613257501259</v>
      </c>
      <c r="AK35" s="65">
        <v>3.456745469222481</v>
      </c>
      <c r="AL35" s="65">
        <v>5.4286069754903989</v>
      </c>
      <c r="AM35" s="65">
        <v>5.4286069754903972</v>
      </c>
    </row>
    <row r="36" spans="1:39" x14ac:dyDescent="0.3">
      <c r="A36" s="66">
        <v>34</v>
      </c>
      <c r="B36" s="65"/>
      <c r="C36" s="65">
        <v>100</v>
      </c>
      <c r="D36" s="65">
        <v>5.1861047744750977E-2</v>
      </c>
      <c r="E36" s="65" t="b">
        <v>0</v>
      </c>
      <c r="F36" s="65">
        <v>1.133633280000001E-4</v>
      </c>
      <c r="G36" s="65">
        <v>9.0305279999997824E-6</v>
      </c>
      <c r="H36" s="65">
        <v>1.3039999999999859E-3</v>
      </c>
      <c r="I36" s="65">
        <v>2.223999999999976E-3</v>
      </c>
      <c r="J36" s="65">
        <v>1.5439999999999759E-3</v>
      </c>
      <c r="K36" s="65">
        <v>1.655722472447263E-19</v>
      </c>
      <c r="L36" s="65">
        <v>2.5360000000000239E-3</v>
      </c>
      <c r="M36" s="65">
        <v>9.104000000000001E-3</v>
      </c>
      <c r="N36" s="65">
        <v>4.9039999999999917E-3</v>
      </c>
      <c r="O36" s="65">
        <v>3.536779955937526E-19</v>
      </c>
      <c r="P36" s="65">
        <v>-4.1327999999999969E-2</v>
      </c>
      <c r="Q36" s="65">
        <v>-0.239264</v>
      </c>
      <c r="R36" s="65">
        <v>3.8831999999999998E-2</v>
      </c>
      <c r="S36" s="65">
        <v>-4.6887317210875223E-17</v>
      </c>
      <c r="T36" s="65">
        <v>-4.0023999999999983E-2</v>
      </c>
      <c r="U36" s="65">
        <v>-0.23704</v>
      </c>
      <c r="V36" s="65">
        <v>3.7288000000000023E-2</v>
      </c>
      <c r="W36" s="65">
        <v>-4.7052889458119943E-17</v>
      </c>
      <c r="X36" s="65">
        <v>-4.0023999999999983E-2</v>
      </c>
      <c r="Y36" s="65">
        <v>-0.23704</v>
      </c>
      <c r="Z36" s="65">
        <v>3.7288000000000023E-2</v>
      </c>
      <c r="AA36" s="65">
        <v>-4.7052889458119943E-17</v>
      </c>
      <c r="AB36" s="65">
        <v>-3.7487999999999959E-2</v>
      </c>
      <c r="AC36" s="65">
        <v>-0.227936</v>
      </c>
      <c r="AD36" s="65">
        <v>4.2192000000000007E-2</v>
      </c>
      <c r="AE36" s="65">
        <v>-4.669921146252619E-17</v>
      </c>
      <c r="AF36" s="65" t="s">
        <v>1025</v>
      </c>
      <c r="AG36" s="65" t="s">
        <v>1026</v>
      </c>
      <c r="AH36" s="65">
        <v>0.59269108943714754</v>
      </c>
      <c r="AI36" s="65">
        <v>3.8815089480894467E-2</v>
      </c>
      <c r="AJ36" s="65">
        <v>0.6419228341499249</v>
      </c>
      <c r="AK36" s="65">
        <v>0.60560864309867246</v>
      </c>
      <c r="AL36" s="65">
        <v>13.151684187942511</v>
      </c>
      <c r="AM36" s="65">
        <v>13.1516841879425</v>
      </c>
    </row>
    <row r="37" spans="1:39" x14ac:dyDescent="0.3">
      <c r="A37" s="66">
        <v>35</v>
      </c>
      <c r="B37" s="65"/>
      <c r="C37" s="65">
        <v>100</v>
      </c>
      <c r="D37" s="65">
        <v>3.6898612976074219E-2</v>
      </c>
      <c r="E37" s="65" t="b">
        <v>0</v>
      </c>
      <c r="F37" s="65">
        <v>7.5858816000000064E-5</v>
      </c>
      <c r="G37" s="65">
        <v>3.9206400000000109E-7</v>
      </c>
      <c r="H37" s="65">
        <v>8.8000000000004741E-5</v>
      </c>
      <c r="I37" s="65">
        <v>2.0799999999999991E-4</v>
      </c>
      <c r="J37" s="65">
        <v>5.8400000000000032E-4</v>
      </c>
      <c r="K37" s="65">
        <v>6.9559938191570445E-20</v>
      </c>
      <c r="L37" s="65">
        <v>5.7520000000000071E-3</v>
      </c>
      <c r="M37" s="65">
        <v>2.8959999999999988E-3</v>
      </c>
      <c r="N37" s="65">
        <v>5.8639999999999994E-3</v>
      </c>
      <c r="O37" s="65">
        <v>1.245220865373023E-18</v>
      </c>
      <c r="P37" s="65">
        <v>0.167184</v>
      </c>
      <c r="Q37" s="65">
        <v>-1.2768E-2</v>
      </c>
      <c r="R37" s="65">
        <v>3.6960000000000001E-3</v>
      </c>
      <c r="S37" s="65">
        <v>-3.9523760936962022E-17</v>
      </c>
      <c r="T37" s="65">
        <v>0.167272</v>
      </c>
      <c r="U37" s="65">
        <v>-1.256E-2</v>
      </c>
      <c r="V37" s="65">
        <v>4.28E-3</v>
      </c>
      <c r="W37" s="65">
        <v>-3.9454200998770451E-17</v>
      </c>
      <c r="X37" s="65">
        <v>0.167272</v>
      </c>
      <c r="Y37" s="65">
        <v>-1.256E-2</v>
      </c>
      <c r="Z37" s="65">
        <v>4.28E-3</v>
      </c>
      <c r="AA37" s="65">
        <v>-3.9454200998770451E-17</v>
      </c>
      <c r="AB37" s="65">
        <v>0.16152</v>
      </c>
      <c r="AC37" s="65">
        <v>-1.5455999999999999E-2</v>
      </c>
      <c r="AD37" s="65">
        <v>-1.5839999999999999E-3</v>
      </c>
      <c r="AE37" s="65">
        <v>-4.0699421864143468E-17</v>
      </c>
      <c r="AF37" s="65" t="s">
        <v>1027</v>
      </c>
      <c r="AG37" s="65" t="s">
        <v>1028</v>
      </c>
      <c r="AH37" s="65">
        <v>0.60871054750122155</v>
      </c>
      <c r="AI37" s="65">
        <v>0.69695552180032849</v>
      </c>
      <c r="AJ37" s="65">
        <v>0.2425950291378704</v>
      </c>
      <c r="AK37" s="65">
        <v>0.22646212155970821</v>
      </c>
      <c r="AL37" s="65">
        <v>137.00934579439311</v>
      </c>
      <c r="AM37" s="65">
        <v>137.00934579439189</v>
      </c>
    </row>
    <row r="38" spans="1:39" x14ac:dyDescent="0.3">
      <c r="A38" s="66">
        <v>36</v>
      </c>
      <c r="B38" s="65"/>
      <c r="C38" s="65">
        <v>100</v>
      </c>
      <c r="D38" s="65">
        <v>4.2884111404418952E-2</v>
      </c>
      <c r="E38" s="65" t="b">
        <v>0</v>
      </c>
      <c r="F38" s="65">
        <v>2.0253107199999981E-4</v>
      </c>
      <c r="G38" s="65">
        <v>2.4578560000000049E-6</v>
      </c>
      <c r="H38" s="65">
        <v>1.919999999999977E-4</v>
      </c>
      <c r="I38" s="65">
        <v>1.343999999999998E-3</v>
      </c>
      <c r="J38" s="65">
        <v>7.8400000000000691E-4</v>
      </c>
      <c r="K38" s="65">
        <v>2.0182179249947271E-19</v>
      </c>
      <c r="L38" s="65">
        <v>7.3440000000000033E-3</v>
      </c>
      <c r="M38" s="65">
        <v>1.2E-2</v>
      </c>
      <c r="N38" s="65">
        <v>2.1439999999999719E-3</v>
      </c>
      <c r="O38" s="65">
        <v>1.896732962519429E-18</v>
      </c>
      <c r="P38" s="65">
        <v>-8.6159999999999987E-2</v>
      </c>
      <c r="Q38" s="65">
        <v>-9.3247999999999998E-2</v>
      </c>
      <c r="R38" s="65">
        <v>-3.3983999999999973E-2</v>
      </c>
      <c r="S38" s="65">
        <v>-7.0235943224699014E-17</v>
      </c>
      <c r="T38" s="65">
        <v>-8.6351999999999984E-2</v>
      </c>
      <c r="U38" s="65">
        <v>-9.1904E-2</v>
      </c>
      <c r="V38" s="65">
        <v>-3.4767999999999979E-2</v>
      </c>
      <c r="W38" s="65">
        <v>-7.0437765017198486E-17</v>
      </c>
      <c r="X38" s="65">
        <v>-8.6351999999999984E-2</v>
      </c>
      <c r="Y38" s="65">
        <v>-9.1904E-2</v>
      </c>
      <c r="Z38" s="65">
        <v>-3.4767999999999979E-2</v>
      </c>
      <c r="AA38" s="65">
        <v>-7.0437765017198486E-17</v>
      </c>
      <c r="AB38" s="65">
        <v>-9.3695999999999988E-2</v>
      </c>
      <c r="AC38" s="65">
        <v>-7.9904000000000003E-2</v>
      </c>
      <c r="AD38" s="65">
        <v>-3.6911999999999952E-2</v>
      </c>
      <c r="AE38" s="65">
        <v>-7.2334497979717915E-17</v>
      </c>
      <c r="AF38" s="65" t="s">
        <v>1029</v>
      </c>
      <c r="AG38" s="65" t="s">
        <v>1030</v>
      </c>
      <c r="AH38" s="65">
        <v>0.56558839269275452</v>
      </c>
      <c r="AI38" s="65">
        <v>1.0668253604886719</v>
      </c>
      <c r="AJ38" s="65">
        <v>0.94257887824010267</v>
      </c>
      <c r="AK38" s="65">
        <v>0.88355805254937114</v>
      </c>
      <c r="AL38" s="65">
        <v>6.1665899677864333</v>
      </c>
      <c r="AM38" s="65">
        <v>6.166589967786428</v>
      </c>
    </row>
    <row r="39" spans="1:39" x14ac:dyDescent="0.3">
      <c r="A39" s="66">
        <v>37</v>
      </c>
      <c r="B39" s="65"/>
      <c r="C39" s="65">
        <v>100</v>
      </c>
      <c r="D39" s="65">
        <v>4.3876409530639648E-2</v>
      </c>
      <c r="E39" s="65" t="b">
        <v>0</v>
      </c>
      <c r="F39" s="65">
        <v>5.6671744000000137E-5</v>
      </c>
      <c r="G39" s="65">
        <v>2.6890239999999431E-6</v>
      </c>
      <c r="H39" s="65">
        <v>2.8799999999998271E-4</v>
      </c>
      <c r="I39" s="65">
        <v>3.8399999999999551E-4</v>
      </c>
      <c r="J39" s="65">
        <v>1.5679999999999861E-3</v>
      </c>
      <c r="K39" s="65">
        <v>1.8026800883449869E-19</v>
      </c>
      <c r="L39" s="65">
        <v>8.1599999999998341E-4</v>
      </c>
      <c r="M39" s="65">
        <v>5.0880000000000022E-3</v>
      </c>
      <c r="N39" s="65">
        <v>5.4880000000000137E-3</v>
      </c>
      <c r="O39" s="65">
        <v>8.8370513026472457E-19</v>
      </c>
      <c r="P39" s="65">
        <v>0.13425599999999999</v>
      </c>
      <c r="Q39" s="65">
        <v>-6.1119999999999987E-2</v>
      </c>
      <c r="R39" s="65">
        <v>-5.5823999999999992E-2</v>
      </c>
      <c r="S39" s="65">
        <v>-4.7884669564100823E-17</v>
      </c>
      <c r="T39" s="65">
        <v>0.134544</v>
      </c>
      <c r="U39" s="65">
        <v>-6.0735999999999998E-2</v>
      </c>
      <c r="V39" s="65">
        <v>-5.7391999999999978E-2</v>
      </c>
      <c r="W39" s="65">
        <v>-4.8064937572935321E-17</v>
      </c>
      <c r="X39" s="65">
        <v>0.134544</v>
      </c>
      <c r="Y39" s="65">
        <v>-6.0735999999999998E-2</v>
      </c>
      <c r="Z39" s="65">
        <v>-5.7391999999999978E-2</v>
      </c>
      <c r="AA39" s="65">
        <v>-4.8064937572935321E-17</v>
      </c>
      <c r="AB39" s="65">
        <v>0.13536000000000001</v>
      </c>
      <c r="AC39" s="65">
        <v>-5.5648000000000003E-2</v>
      </c>
      <c r="AD39" s="65">
        <v>-6.2879999999999991E-2</v>
      </c>
      <c r="AE39" s="65">
        <v>-4.8948642703200052E-17</v>
      </c>
      <c r="AF39" s="65" t="s">
        <v>1031</v>
      </c>
      <c r="AG39" s="65" t="s">
        <v>1032</v>
      </c>
      <c r="AH39" s="65">
        <v>0.20119667139615341</v>
      </c>
      <c r="AI39" s="65">
        <v>5.5047841796247859E-2</v>
      </c>
      <c r="AJ39" s="65">
        <v>0.40968327566846569</v>
      </c>
      <c r="AK39" s="65">
        <v>0.38342788070734629</v>
      </c>
      <c r="AL39" s="65">
        <v>9.562308335656585</v>
      </c>
      <c r="AM39" s="65">
        <v>9.5623083356566152</v>
      </c>
    </row>
    <row r="40" spans="1:39" x14ac:dyDescent="0.3">
      <c r="A40" s="66">
        <v>38</v>
      </c>
      <c r="B40" s="65"/>
      <c r="C40" s="65">
        <v>100</v>
      </c>
      <c r="D40" s="65">
        <v>3.4906625747680657E-2</v>
      </c>
      <c r="E40" s="65" t="b">
        <v>0</v>
      </c>
      <c r="F40" s="65">
        <v>1.124567296E-3</v>
      </c>
      <c r="G40" s="65">
        <v>8.8230399999999808E-6</v>
      </c>
      <c r="H40" s="65">
        <v>2.63999999999999E-3</v>
      </c>
      <c r="I40" s="65">
        <v>6.7200000000000593E-4</v>
      </c>
      <c r="J40" s="65">
        <v>1.184000000000011E-3</v>
      </c>
      <c r="K40" s="65">
        <v>1.3716044150450131E-19</v>
      </c>
      <c r="L40" s="65">
        <v>1.843199999999999E-2</v>
      </c>
      <c r="M40" s="65">
        <v>3.264000000000003E-3</v>
      </c>
      <c r="N40" s="65">
        <v>2.7824000000000002E-2</v>
      </c>
      <c r="O40" s="65">
        <v>9.5032591613832328E-19</v>
      </c>
      <c r="P40" s="65">
        <v>-7.4591999999999992E-2</v>
      </c>
      <c r="Q40" s="65">
        <v>8.838399999999999E-2</v>
      </c>
      <c r="R40" s="65">
        <v>-1.7039999999999951E-2</v>
      </c>
      <c r="S40" s="65">
        <v>-7.7865982642106653E-17</v>
      </c>
      <c r="T40" s="65">
        <v>-7.1952000000000002E-2</v>
      </c>
      <c r="U40" s="65">
        <v>8.9055999999999996E-2</v>
      </c>
      <c r="V40" s="65">
        <v>-1.8223999999999959E-2</v>
      </c>
      <c r="W40" s="65">
        <v>-7.7728822200602152E-17</v>
      </c>
      <c r="X40" s="65">
        <v>-7.1952000000000002E-2</v>
      </c>
      <c r="Y40" s="65">
        <v>8.9055999999999996E-2</v>
      </c>
      <c r="Z40" s="65">
        <v>-1.8223999999999959E-2</v>
      </c>
      <c r="AA40" s="65">
        <v>-7.7728822200602152E-17</v>
      </c>
      <c r="AB40" s="65">
        <v>-9.0383999999999992E-2</v>
      </c>
      <c r="AC40" s="65">
        <v>9.2319999999999999E-2</v>
      </c>
      <c r="AD40" s="65">
        <v>9.6000000000000391E-3</v>
      </c>
      <c r="AE40" s="65">
        <v>-7.6778496284463828E-17</v>
      </c>
      <c r="AF40" s="65" t="s">
        <v>1033</v>
      </c>
      <c r="AG40" s="65" t="s">
        <v>1034</v>
      </c>
      <c r="AH40" s="65">
        <v>2.0883220826611879</v>
      </c>
      <c r="AI40" s="65">
        <v>1.9435876175611111</v>
      </c>
      <c r="AJ40" s="65">
        <v>0.29886196152579148</v>
      </c>
      <c r="AK40" s="65">
        <v>0.27727161381683751</v>
      </c>
      <c r="AL40" s="65">
        <v>152.67778753292359</v>
      </c>
      <c r="AM40" s="65">
        <v>152.6777875329243</v>
      </c>
    </row>
    <row r="41" spans="1:39" x14ac:dyDescent="0.3">
      <c r="A41" s="66">
        <v>39</v>
      </c>
      <c r="B41" s="65"/>
      <c r="C41" s="65">
        <v>100</v>
      </c>
      <c r="D41" s="65">
        <v>4.7850370407104492E-2</v>
      </c>
      <c r="E41" s="65" t="b">
        <v>0</v>
      </c>
      <c r="F41" s="65">
        <v>6.3787571200000018E-4</v>
      </c>
      <c r="G41" s="65">
        <v>1.119231999999945E-6</v>
      </c>
      <c r="H41" s="65">
        <v>9.5999999999997129E-4</v>
      </c>
      <c r="I41" s="65">
        <v>3.8399999999999551E-4</v>
      </c>
      <c r="J41" s="65">
        <v>2.2400000000000889E-4</v>
      </c>
      <c r="K41" s="65">
        <v>1.6851139956267341E-19</v>
      </c>
      <c r="L41" s="65">
        <v>7.9200000000000104E-3</v>
      </c>
      <c r="M41" s="65">
        <v>2.3904000000000002E-2</v>
      </c>
      <c r="N41" s="65">
        <v>1.9359999999999859E-3</v>
      </c>
      <c r="O41" s="65">
        <v>2.6707097395805571E-18</v>
      </c>
      <c r="P41" s="65">
        <v>-2.8095999999999999E-2</v>
      </c>
      <c r="Q41" s="65">
        <v>-6.1983999999999997E-2</v>
      </c>
      <c r="R41" s="65">
        <v>-3.7439999999999973E-2</v>
      </c>
      <c r="S41" s="65">
        <v>-6.5462759860342275E-17</v>
      </c>
      <c r="T41" s="65">
        <v>-2.9055999999999971E-2</v>
      </c>
      <c r="U41" s="65">
        <v>-6.1600000000000002E-2</v>
      </c>
      <c r="V41" s="65">
        <v>-3.7663999999999982E-2</v>
      </c>
      <c r="W41" s="65">
        <v>-6.5631271259904949E-17</v>
      </c>
      <c r="X41" s="65">
        <v>-2.9055999999999971E-2</v>
      </c>
      <c r="Y41" s="65">
        <v>-6.1600000000000002E-2</v>
      </c>
      <c r="Z41" s="65">
        <v>-3.7663999999999982E-2</v>
      </c>
      <c r="AA41" s="65">
        <v>-6.5631271259904949E-17</v>
      </c>
      <c r="AB41" s="65">
        <v>-3.6975999999999981E-2</v>
      </c>
      <c r="AC41" s="65">
        <v>-3.7696E-2</v>
      </c>
      <c r="AD41" s="65">
        <v>-3.9599999999999969E-2</v>
      </c>
      <c r="AE41" s="65">
        <v>-6.8301980999485506E-17</v>
      </c>
      <c r="AF41" s="65" t="s">
        <v>1035</v>
      </c>
      <c r="AG41" s="65" t="s">
        <v>1036</v>
      </c>
      <c r="AH41" s="65">
        <v>0.25324914515132563</v>
      </c>
      <c r="AI41" s="65">
        <v>1.5043165231053031</v>
      </c>
      <c r="AJ41" s="65">
        <v>1.9234003206889509</v>
      </c>
      <c r="AK41" s="65">
        <v>1.8002154630970439</v>
      </c>
      <c r="AL41" s="65">
        <v>5.140186915887873</v>
      </c>
      <c r="AM41" s="65">
        <v>5.1401869158878499</v>
      </c>
    </row>
    <row r="42" spans="1:39" x14ac:dyDescent="0.3">
      <c r="A42" s="66">
        <v>40</v>
      </c>
      <c r="B42" s="65"/>
      <c r="C42" s="65">
        <v>100</v>
      </c>
      <c r="D42" s="65">
        <v>3.4913063049316413E-2</v>
      </c>
      <c r="E42" s="65" t="b">
        <v>0</v>
      </c>
      <c r="F42" s="65">
        <v>1.6532006399999979E-4</v>
      </c>
      <c r="G42" s="65">
        <v>1.2428159999999979E-5</v>
      </c>
      <c r="H42" s="65">
        <v>2.984000000000001E-3</v>
      </c>
      <c r="I42" s="65">
        <v>7.5199999999998879E-4</v>
      </c>
      <c r="J42" s="65">
        <v>1.7199999999999991E-3</v>
      </c>
      <c r="K42" s="65">
        <v>1.087486357642825E-19</v>
      </c>
      <c r="L42" s="65">
        <v>4.7439999999999843E-3</v>
      </c>
      <c r="M42" s="65">
        <v>1.0831999999999989E-2</v>
      </c>
      <c r="N42" s="65">
        <v>5.0480000000000108E-3</v>
      </c>
      <c r="O42" s="65">
        <v>6.2603944372412784E-19</v>
      </c>
      <c r="P42" s="65">
        <v>9.6880000000000008E-2</v>
      </c>
      <c r="Q42" s="65">
        <v>-8.4192000000000003E-2</v>
      </c>
      <c r="R42" s="65">
        <v>-0.1056</v>
      </c>
      <c r="S42" s="65">
        <v>-5.7144958800533453E-17</v>
      </c>
      <c r="T42" s="65">
        <v>9.3896000000000007E-2</v>
      </c>
      <c r="U42" s="65">
        <v>-8.4943999999999992E-2</v>
      </c>
      <c r="V42" s="65">
        <v>-0.10388</v>
      </c>
      <c r="W42" s="65">
        <v>-5.7253707436297736E-17</v>
      </c>
      <c r="X42" s="65">
        <v>9.3896000000000007E-2</v>
      </c>
      <c r="Y42" s="65">
        <v>-8.4943999999999992E-2</v>
      </c>
      <c r="Z42" s="65">
        <v>-0.10388</v>
      </c>
      <c r="AA42" s="65">
        <v>-5.7253707436297736E-17</v>
      </c>
      <c r="AB42" s="65">
        <v>8.9152000000000023E-2</v>
      </c>
      <c r="AC42" s="65">
        <v>-7.4111999999999997E-2</v>
      </c>
      <c r="AD42" s="65">
        <v>-9.8831999999999989E-2</v>
      </c>
      <c r="AE42" s="65">
        <v>-5.7879746880021863E-17</v>
      </c>
      <c r="AF42" s="65" t="s">
        <v>1037</v>
      </c>
      <c r="AG42" s="65" t="s">
        <v>1038</v>
      </c>
      <c r="AH42" s="65">
        <v>0.22008625512272539</v>
      </c>
      <c r="AI42" s="65">
        <v>0.94178795752575906</v>
      </c>
      <c r="AJ42" s="65">
        <v>0.85551157953212709</v>
      </c>
      <c r="AK42" s="65">
        <v>0.80166665245340796</v>
      </c>
      <c r="AL42" s="65">
        <v>4.8594532152483456</v>
      </c>
      <c r="AM42" s="65">
        <v>4.8594532152483394</v>
      </c>
    </row>
    <row r="43" spans="1:39" x14ac:dyDescent="0.3">
      <c r="A43" s="66">
        <v>41</v>
      </c>
      <c r="B43" s="65"/>
      <c r="C43" s="65">
        <v>100</v>
      </c>
      <c r="D43" s="65">
        <v>5.4842233657836907E-2</v>
      </c>
      <c r="E43" s="65" t="b">
        <v>0</v>
      </c>
      <c r="F43" s="65">
        <v>5.5876725760000004E-3</v>
      </c>
      <c r="G43" s="65">
        <v>3.0055935999999891E-5</v>
      </c>
      <c r="H43" s="65">
        <v>1.1040000000000041E-3</v>
      </c>
      <c r="I43" s="65">
        <v>3.1680000000000011E-3</v>
      </c>
      <c r="J43" s="65">
        <v>4.3359999999999857E-3</v>
      </c>
      <c r="K43" s="65">
        <v>8.6019191172111092E-19</v>
      </c>
      <c r="L43" s="65">
        <v>1.872000000000016E-3</v>
      </c>
      <c r="M43" s="65">
        <v>5.2704000000000001E-2</v>
      </c>
      <c r="N43" s="65">
        <v>5.2976000000000002E-2</v>
      </c>
      <c r="O43" s="65">
        <v>9.4856242474757352E-18</v>
      </c>
      <c r="P43" s="65">
        <v>-2.0927999999999981E-2</v>
      </c>
      <c r="Q43" s="65">
        <v>2.9343999999999999E-2</v>
      </c>
      <c r="R43" s="65">
        <v>-2.452799999999998E-2</v>
      </c>
      <c r="S43" s="65">
        <v>-6.8595896231280856E-17</v>
      </c>
      <c r="T43" s="65">
        <v>-2.2031999999999989E-2</v>
      </c>
      <c r="U43" s="65">
        <v>3.2511999999999999E-2</v>
      </c>
      <c r="V43" s="65">
        <v>-2.886399999999997E-2</v>
      </c>
      <c r="W43" s="65">
        <v>-6.9456088143001966E-17</v>
      </c>
      <c r="X43" s="65">
        <v>-2.2031999999999989E-2</v>
      </c>
      <c r="Y43" s="65">
        <v>3.2511999999999999E-2</v>
      </c>
      <c r="Z43" s="65">
        <v>-2.886399999999997E-2</v>
      </c>
      <c r="AA43" s="65">
        <v>-6.9456088143001966E-17</v>
      </c>
      <c r="AB43" s="65">
        <v>-2.015999999999997E-2</v>
      </c>
      <c r="AC43" s="65">
        <v>8.5216E-2</v>
      </c>
      <c r="AD43" s="65">
        <v>-8.1839999999999968E-2</v>
      </c>
      <c r="AE43" s="65">
        <v>-7.8941712390477702E-17</v>
      </c>
      <c r="AF43" s="65" t="s">
        <v>1039</v>
      </c>
      <c r="AG43" s="65" t="s">
        <v>1040</v>
      </c>
      <c r="AH43" s="65">
        <v>1.6544740679215919</v>
      </c>
      <c r="AI43" s="65">
        <v>1.1710538267217001</v>
      </c>
      <c r="AJ43" s="65">
        <v>4.5881950334904964</v>
      </c>
      <c r="AK43" s="65">
        <v>4.2719266260592086</v>
      </c>
      <c r="AL43" s="65">
        <v>183.53658536585371</v>
      </c>
      <c r="AM43" s="65">
        <v>183.53658536585399</v>
      </c>
    </row>
    <row r="44" spans="1:39" x14ac:dyDescent="0.3">
      <c r="A44" s="66">
        <v>42</v>
      </c>
      <c r="B44" s="65"/>
      <c r="C44" s="65">
        <v>100</v>
      </c>
      <c r="D44" s="65">
        <v>5.9844255447387702E-2</v>
      </c>
      <c r="E44" s="65" t="b">
        <v>0</v>
      </c>
      <c r="F44" s="65">
        <v>1.1987331839999999E-3</v>
      </c>
      <c r="G44" s="65">
        <v>4.6427520000000268E-5</v>
      </c>
      <c r="H44" s="65">
        <v>8.5599999999999565E-4</v>
      </c>
      <c r="I44" s="65">
        <v>3.4719999999999959E-3</v>
      </c>
      <c r="J44" s="65">
        <v>5.8000000000000274E-3</v>
      </c>
      <c r="K44" s="65">
        <v>1.027723593844452E-18</v>
      </c>
      <c r="L44" s="65">
        <v>1.952799999999999E-2</v>
      </c>
      <c r="M44" s="65">
        <v>2.7567999999999999E-2</v>
      </c>
      <c r="N44" s="65">
        <v>7.5760000000000133E-3</v>
      </c>
      <c r="O44" s="65">
        <v>5.0073358323536914E-18</v>
      </c>
      <c r="P44" s="65">
        <v>9.0224000000000013E-2</v>
      </c>
      <c r="Q44" s="65">
        <v>-5.2863999999999987E-2</v>
      </c>
      <c r="R44" s="65">
        <v>-5.1839999999999969E-2</v>
      </c>
      <c r="S44" s="65">
        <v>-5.3294669264014182E-17</v>
      </c>
      <c r="T44" s="65">
        <v>8.9368000000000017E-2</v>
      </c>
      <c r="U44" s="65">
        <v>-4.9391999999999998E-2</v>
      </c>
      <c r="V44" s="65">
        <v>-5.7639999999999997E-2</v>
      </c>
      <c r="W44" s="65">
        <v>-5.4322392857858628E-17</v>
      </c>
      <c r="X44" s="65">
        <v>8.9368000000000017E-2</v>
      </c>
      <c r="Y44" s="65">
        <v>-4.9391999999999998E-2</v>
      </c>
      <c r="Z44" s="65">
        <v>-5.7639999999999997E-2</v>
      </c>
      <c r="AA44" s="65">
        <v>-5.4322392857858628E-17</v>
      </c>
      <c r="AB44" s="65">
        <v>0.10889600000000001</v>
      </c>
      <c r="AC44" s="65">
        <v>-7.6960000000000001E-2</v>
      </c>
      <c r="AD44" s="65">
        <v>-5.0063999999999977E-2</v>
      </c>
      <c r="AE44" s="65">
        <v>-4.9315057025504938E-17</v>
      </c>
      <c r="AF44" s="65" t="s">
        <v>1041</v>
      </c>
      <c r="AG44" s="65" t="s">
        <v>1042</v>
      </c>
      <c r="AH44" s="65">
        <v>1.3240131244319691</v>
      </c>
      <c r="AI44" s="65">
        <v>3.2960206866037489</v>
      </c>
      <c r="AJ44" s="65">
        <v>2.2402244079092068</v>
      </c>
      <c r="AK44" s="65">
        <v>2.0954170991883672</v>
      </c>
      <c r="AL44" s="65">
        <v>13.143650242886901</v>
      </c>
      <c r="AM44" s="65">
        <v>13.143650242886901</v>
      </c>
    </row>
    <row r="45" spans="1:39" x14ac:dyDescent="0.3">
      <c r="A45" s="66">
        <v>43</v>
      </c>
      <c r="B45" s="65"/>
      <c r="C45" s="65">
        <v>100</v>
      </c>
      <c r="D45" s="65">
        <v>3.9901494979858398E-2</v>
      </c>
      <c r="E45" s="65" t="b">
        <v>0</v>
      </c>
      <c r="F45" s="65">
        <v>8.3157529599999988E-4</v>
      </c>
      <c r="G45" s="65">
        <v>7.0474240000003323E-6</v>
      </c>
      <c r="H45" s="65">
        <v>3.8399999999999551E-4</v>
      </c>
      <c r="I45" s="65">
        <v>7.6799999999999091E-4</v>
      </c>
      <c r="J45" s="65">
        <v>2.5120000000000702E-3</v>
      </c>
      <c r="K45" s="65">
        <v>2.135784017712857E-19</v>
      </c>
      <c r="L45" s="65">
        <v>1.5071999999999971E-2</v>
      </c>
      <c r="M45" s="65">
        <v>2.4576000000000011E-2</v>
      </c>
      <c r="N45" s="65">
        <v>6.5599999999996217E-4</v>
      </c>
      <c r="O45" s="65">
        <v>4.2127849890671421E-19</v>
      </c>
      <c r="P45" s="65">
        <v>-0.163744</v>
      </c>
      <c r="Q45" s="65">
        <v>0.20777599999999999</v>
      </c>
      <c r="R45" s="65">
        <v>-0.14683199999999991</v>
      </c>
      <c r="S45" s="65">
        <v>-1.1198954105354849E-16</v>
      </c>
      <c r="T45" s="65">
        <v>-0.16336000000000001</v>
      </c>
      <c r="U45" s="65">
        <v>0.207008</v>
      </c>
      <c r="V45" s="65">
        <v>-0.149344</v>
      </c>
      <c r="W45" s="65">
        <v>-1.1220311945531981E-16</v>
      </c>
      <c r="X45" s="65">
        <v>-0.16336000000000001</v>
      </c>
      <c r="Y45" s="65">
        <v>0.207008</v>
      </c>
      <c r="Z45" s="65">
        <v>-0.149344</v>
      </c>
      <c r="AA45" s="65">
        <v>-1.1220311945531981E-16</v>
      </c>
      <c r="AB45" s="65">
        <v>-0.17843200000000001</v>
      </c>
      <c r="AC45" s="65">
        <v>0.18243200000000001</v>
      </c>
      <c r="AD45" s="65">
        <v>-0.15</v>
      </c>
      <c r="AE45" s="65">
        <v>-1.1262439795422649E-16</v>
      </c>
      <c r="AF45" s="65" t="s">
        <v>1043</v>
      </c>
      <c r="AG45" s="65" t="s">
        <v>1044</v>
      </c>
      <c r="AH45" s="65">
        <v>2.6852210314486311</v>
      </c>
      <c r="AI45" s="65">
        <v>0.82497528328297953</v>
      </c>
      <c r="AJ45" s="65">
        <v>2.522708579366189</v>
      </c>
      <c r="AK45" s="65">
        <v>2.320169284815941</v>
      </c>
      <c r="AL45" s="65">
        <v>0.43925433897582838</v>
      </c>
      <c r="AM45" s="65">
        <v>0.43925433897582877</v>
      </c>
    </row>
    <row r="46" spans="1:39" x14ac:dyDescent="0.3">
      <c r="A46" s="66">
        <v>44</v>
      </c>
      <c r="B46" s="65"/>
      <c r="C46" s="65">
        <v>100</v>
      </c>
      <c r="D46" s="65">
        <v>3.7895917892456048E-2</v>
      </c>
      <c r="E46" s="65" t="b">
        <v>0</v>
      </c>
      <c r="F46" s="65">
        <v>1.092150144000001E-3</v>
      </c>
      <c r="G46" s="65">
        <v>1.225459200000005E-5</v>
      </c>
      <c r="H46" s="65">
        <v>3.448000000000007E-3</v>
      </c>
      <c r="I46" s="65">
        <v>2.080000000000137E-4</v>
      </c>
      <c r="J46" s="65">
        <v>5.6799999999999906E-4</v>
      </c>
      <c r="K46" s="65">
        <v>3.3996195144330608E-19</v>
      </c>
      <c r="L46" s="65">
        <v>9.8799999999999999E-3</v>
      </c>
      <c r="M46" s="65">
        <v>2.92E-2</v>
      </c>
      <c r="N46" s="65">
        <v>1.1912000000000009E-2</v>
      </c>
      <c r="O46" s="65">
        <v>8.8076597794677132E-19</v>
      </c>
      <c r="P46" s="65">
        <v>0.19894400000000001</v>
      </c>
      <c r="Q46" s="65">
        <v>0.19100800000000001</v>
      </c>
      <c r="R46" s="65">
        <v>1.857600000000002E-2</v>
      </c>
      <c r="S46" s="65">
        <v>-4.6289689572891308E-17</v>
      </c>
      <c r="T46" s="65">
        <v>0.20239199999999999</v>
      </c>
      <c r="U46" s="65">
        <v>0.191216</v>
      </c>
      <c r="V46" s="65">
        <v>1.8008000000000021E-2</v>
      </c>
      <c r="W46" s="65">
        <v>-4.5949727621448008E-17</v>
      </c>
      <c r="X46" s="65">
        <v>0.20239199999999999</v>
      </c>
      <c r="Y46" s="65">
        <v>0.191216</v>
      </c>
      <c r="Z46" s="65">
        <v>1.8008000000000021E-2</v>
      </c>
      <c r="AA46" s="65">
        <v>-4.5949727621448008E-17</v>
      </c>
      <c r="AB46" s="65">
        <v>0.19251199999999999</v>
      </c>
      <c r="AC46" s="65">
        <v>0.16201599999999999</v>
      </c>
      <c r="AD46" s="65">
        <v>6.0960000000000068E-3</v>
      </c>
      <c r="AE46" s="65">
        <v>-4.6830493599394779E-17</v>
      </c>
      <c r="AF46" s="65" t="s">
        <v>1045</v>
      </c>
      <c r="AG46" s="65" t="s">
        <v>1046</v>
      </c>
      <c r="AH46" s="65">
        <v>1.4791767348612079</v>
      </c>
      <c r="AI46" s="65">
        <v>0.38416865533539102</v>
      </c>
      <c r="AJ46" s="65">
        <v>2.9495455907479871</v>
      </c>
      <c r="AK46" s="65">
        <v>2.7162157626334431</v>
      </c>
      <c r="AL46" s="65">
        <v>66.148378498445211</v>
      </c>
      <c r="AM46" s="65">
        <v>66.148378498445041</v>
      </c>
    </row>
    <row r="47" spans="1:39" x14ac:dyDescent="0.3">
      <c r="A47" s="66">
        <v>45</v>
      </c>
      <c r="B47" s="65"/>
      <c r="C47" s="65">
        <v>100</v>
      </c>
      <c r="D47" s="65">
        <v>4.8866033554077148E-2</v>
      </c>
      <c r="E47" s="65" t="b">
        <v>0</v>
      </c>
      <c r="F47" s="65">
        <v>1.150038015999999E-3</v>
      </c>
      <c r="G47" s="65">
        <v>2.532659199999994E-5</v>
      </c>
      <c r="H47" s="65">
        <v>4.2239999999999917E-3</v>
      </c>
      <c r="I47" s="65">
        <v>2.4959999999999978E-3</v>
      </c>
      <c r="J47" s="65">
        <v>1.1200000000000101E-3</v>
      </c>
      <c r="K47" s="65">
        <v>2.2729444592175062E-19</v>
      </c>
      <c r="L47" s="65">
        <v>1.0175999999999999E-2</v>
      </c>
      <c r="M47" s="65">
        <v>3.2063999999999981E-2</v>
      </c>
      <c r="N47" s="65">
        <v>4.2879999999999863E-3</v>
      </c>
      <c r="O47" s="65">
        <v>3.7346828786797707E-18</v>
      </c>
      <c r="P47" s="65">
        <v>-7.6463999999999976E-2</v>
      </c>
      <c r="Q47" s="65">
        <v>-0.41932799999999998</v>
      </c>
      <c r="R47" s="65">
        <v>0.22536</v>
      </c>
      <c r="S47" s="65">
        <v>-1.732140432714016E-17</v>
      </c>
      <c r="T47" s="65">
        <v>-8.0687999999999968E-2</v>
      </c>
      <c r="U47" s="65">
        <v>-0.42182399999999998</v>
      </c>
      <c r="V47" s="65">
        <v>0.22647999999999999</v>
      </c>
      <c r="W47" s="65">
        <v>-1.7548698773061911E-17</v>
      </c>
      <c r="X47" s="65">
        <v>-8.0687999999999968E-2</v>
      </c>
      <c r="Y47" s="65">
        <v>-0.42182399999999998</v>
      </c>
      <c r="Z47" s="65">
        <v>0.22647999999999999</v>
      </c>
      <c r="AA47" s="65">
        <v>-1.7548698773061911E-17</v>
      </c>
      <c r="AB47" s="65">
        <v>-9.0863999999999973E-2</v>
      </c>
      <c r="AC47" s="65">
        <v>-0.38976</v>
      </c>
      <c r="AD47" s="65">
        <v>0.222192</v>
      </c>
      <c r="AE47" s="65">
        <v>-2.1283381651741679E-17</v>
      </c>
      <c r="AF47" s="65" t="s">
        <v>1047</v>
      </c>
      <c r="AG47" s="65" t="s">
        <v>1048</v>
      </c>
      <c r="AH47" s="65">
        <v>0.34290071924699139</v>
      </c>
      <c r="AI47" s="65">
        <v>2.0479300281602568</v>
      </c>
      <c r="AJ47" s="65">
        <v>2.0002208296189332</v>
      </c>
      <c r="AK47" s="65">
        <v>1.899452861863816</v>
      </c>
      <c r="AL47" s="65">
        <v>1.893323913811328</v>
      </c>
      <c r="AM47" s="65">
        <v>1.893323913811328</v>
      </c>
    </row>
    <row r="48" spans="1:39" x14ac:dyDescent="0.3">
      <c r="A48" s="66">
        <v>46</v>
      </c>
      <c r="B48" s="65"/>
      <c r="C48" s="65">
        <v>100</v>
      </c>
      <c r="D48" s="65">
        <v>6.3806295394897461E-2</v>
      </c>
      <c r="E48" s="65" t="b">
        <v>0</v>
      </c>
      <c r="F48" s="65">
        <v>4.4111193600000119E-4</v>
      </c>
      <c r="G48" s="65">
        <v>4.195199999999879E-6</v>
      </c>
      <c r="H48" s="65">
        <v>1.33599999999999E-3</v>
      </c>
      <c r="I48" s="65">
        <v>1.5519999999999701E-3</v>
      </c>
      <c r="J48" s="65">
        <v>3.9999999999984492E-5</v>
      </c>
      <c r="K48" s="65">
        <v>6.3681633555670114E-20</v>
      </c>
      <c r="L48" s="65">
        <v>1.2824000000000019E-2</v>
      </c>
      <c r="M48" s="65">
        <v>1.6208000000000031E-2</v>
      </c>
      <c r="N48" s="65">
        <v>3.7359999999999889E-3</v>
      </c>
      <c r="O48" s="65">
        <v>1.035561333359004E-18</v>
      </c>
      <c r="P48" s="65">
        <v>0.121984</v>
      </c>
      <c r="Q48" s="65">
        <v>-0.15500800000000001</v>
      </c>
      <c r="R48" s="65">
        <v>5.3615999999999997E-2</v>
      </c>
      <c r="S48" s="65">
        <v>-3.0236039612228498E-17</v>
      </c>
      <c r="T48" s="65">
        <v>0.12332</v>
      </c>
      <c r="U48" s="65">
        <v>-0.15345600000000001</v>
      </c>
      <c r="V48" s="65">
        <v>5.3576000000000013E-2</v>
      </c>
      <c r="W48" s="65">
        <v>-3.0172357978672828E-17</v>
      </c>
      <c r="X48" s="65">
        <v>0.12332</v>
      </c>
      <c r="Y48" s="65">
        <v>-0.15345600000000001</v>
      </c>
      <c r="Z48" s="65">
        <v>5.3576000000000013E-2</v>
      </c>
      <c r="AA48" s="65">
        <v>-3.0172357978672828E-17</v>
      </c>
      <c r="AB48" s="65">
        <v>0.13614399999999999</v>
      </c>
      <c r="AC48" s="65">
        <v>-0.13724800000000001</v>
      </c>
      <c r="AD48" s="65">
        <v>5.7312000000000002E-2</v>
      </c>
      <c r="AE48" s="65">
        <v>-2.9136796645313818E-17</v>
      </c>
      <c r="AF48" s="65" t="s">
        <v>1049</v>
      </c>
      <c r="AG48" s="65" t="s">
        <v>1050</v>
      </c>
      <c r="AH48" s="65">
        <v>1.7043230887546139</v>
      </c>
      <c r="AI48" s="65">
        <v>1.2129079962649829</v>
      </c>
      <c r="AJ48" s="65">
        <v>1.2143962274438049</v>
      </c>
      <c r="AK48" s="65">
        <v>1.141652012399869</v>
      </c>
      <c r="AL48" s="65">
        <v>6.9732716141555624</v>
      </c>
      <c r="AM48" s="65">
        <v>6.9732716141556264</v>
      </c>
    </row>
    <row r="49" spans="1:39" x14ac:dyDescent="0.3">
      <c r="A49" s="66">
        <v>47</v>
      </c>
      <c r="B49" s="65"/>
      <c r="C49" s="65">
        <v>100</v>
      </c>
      <c r="D49" s="65">
        <v>5.5824041366577148E-2</v>
      </c>
      <c r="E49" s="65" t="b">
        <v>0</v>
      </c>
      <c r="F49" s="65">
        <v>3.5640153600000019E-4</v>
      </c>
      <c r="G49" s="65">
        <v>2.2617600000000191E-7</v>
      </c>
      <c r="H49" s="65">
        <v>4.720000000000002E-4</v>
      </c>
      <c r="I49" s="65">
        <v>1.600000000000212E-5</v>
      </c>
      <c r="J49" s="65">
        <v>5.6000000000014372E-5</v>
      </c>
      <c r="K49" s="65">
        <v>5.1925024283844801E-20</v>
      </c>
      <c r="L49" s="65">
        <v>1.172000000000001E-2</v>
      </c>
      <c r="M49" s="65">
        <v>1.4800000000000001E-2</v>
      </c>
      <c r="N49" s="65">
        <v>5.6000000000014372E-5</v>
      </c>
      <c r="O49" s="65">
        <v>5.3590543930689083E-19</v>
      </c>
      <c r="P49" s="65">
        <v>-8.1423999999999969E-2</v>
      </c>
      <c r="Q49" s="65">
        <v>-5.9968E-2</v>
      </c>
      <c r="R49" s="65">
        <v>-9.5567999999999986E-2</v>
      </c>
      <c r="S49" s="65">
        <v>-7.9235627622273063E-17</v>
      </c>
      <c r="T49" s="65">
        <v>-8.1895999999999969E-2</v>
      </c>
      <c r="U49" s="65">
        <v>-5.9951999999999998E-2</v>
      </c>
      <c r="V49" s="65">
        <v>-9.5511999999999972E-2</v>
      </c>
      <c r="W49" s="65">
        <v>-7.9287552646556908E-17</v>
      </c>
      <c r="X49" s="65">
        <v>-8.1895999999999969E-2</v>
      </c>
      <c r="Y49" s="65">
        <v>-5.9951999999999998E-2</v>
      </c>
      <c r="Z49" s="65">
        <v>-9.5511999999999972E-2</v>
      </c>
      <c r="AA49" s="65">
        <v>-7.9287552646556908E-17</v>
      </c>
      <c r="AB49" s="65">
        <v>-9.3615999999999977E-2</v>
      </c>
      <c r="AC49" s="65">
        <v>-7.4751999999999999E-2</v>
      </c>
      <c r="AD49" s="65">
        <v>-9.5567999999999986E-2</v>
      </c>
      <c r="AE49" s="65">
        <v>-7.9823458085863799E-17</v>
      </c>
      <c r="AF49" s="65" t="s">
        <v>1051</v>
      </c>
      <c r="AG49" s="65" t="s">
        <v>1052</v>
      </c>
      <c r="AH49" s="65">
        <v>1.91329432148721</v>
      </c>
      <c r="AI49" s="65">
        <v>0.84659778535514929</v>
      </c>
      <c r="AJ49" s="65">
        <v>1.192441529672386</v>
      </c>
      <c r="AK49" s="65">
        <v>1.1159762858527269</v>
      </c>
      <c r="AL49" s="65">
        <v>5.8631376162194271E-2</v>
      </c>
      <c r="AM49" s="65">
        <v>5.8631376162218023E-2</v>
      </c>
    </row>
    <row r="50" spans="1:39" x14ac:dyDescent="0.3">
      <c r="A50" s="66">
        <v>48</v>
      </c>
      <c r="B50" s="65"/>
      <c r="C50" s="65">
        <v>100</v>
      </c>
      <c r="D50" s="65">
        <v>3.5979509353637702E-2</v>
      </c>
      <c r="E50" s="65" t="b">
        <v>0</v>
      </c>
      <c r="F50" s="65">
        <v>6.6320409599999932E-4</v>
      </c>
      <c r="G50" s="65">
        <v>8.7575040000001437E-6</v>
      </c>
      <c r="H50" s="65">
        <v>7.680000000000152E-4</v>
      </c>
      <c r="I50" s="65">
        <v>3.8399999999999551E-4</v>
      </c>
      <c r="J50" s="65">
        <v>2.832000000000022E-3</v>
      </c>
      <c r="K50" s="65">
        <v>2.2925388080039018E-19</v>
      </c>
      <c r="L50" s="65">
        <v>1.454400000000001E-2</v>
      </c>
      <c r="M50" s="65">
        <v>1.3728000000000001E-2</v>
      </c>
      <c r="N50" s="65">
        <v>1.6223999999999971E-2</v>
      </c>
      <c r="O50" s="65">
        <v>2.9273957086818278E-18</v>
      </c>
      <c r="P50" s="65">
        <v>-4.6079999999999784E-3</v>
      </c>
      <c r="Q50" s="65">
        <v>6.3488000000000003E-2</v>
      </c>
      <c r="R50" s="65">
        <v>-5.4767999999999969E-2</v>
      </c>
      <c r="S50" s="65">
        <v>-7.2391321591198341E-17</v>
      </c>
      <c r="T50" s="65">
        <v>-5.3759999999999928E-3</v>
      </c>
      <c r="U50" s="65">
        <v>6.3871999999999998E-2</v>
      </c>
      <c r="V50" s="65">
        <v>-5.1935999999999947E-2</v>
      </c>
      <c r="W50" s="65">
        <v>-7.2162067710397951E-17</v>
      </c>
      <c r="X50" s="65">
        <v>-5.3759999999999928E-3</v>
      </c>
      <c r="Y50" s="65">
        <v>6.3871999999999998E-2</v>
      </c>
      <c r="Z50" s="65">
        <v>-5.1935999999999947E-2</v>
      </c>
      <c r="AA50" s="65">
        <v>-7.2162067710397951E-17</v>
      </c>
      <c r="AB50" s="65">
        <v>9.1680000000000147E-3</v>
      </c>
      <c r="AC50" s="65">
        <v>7.7600000000000002E-2</v>
      </c>
      <c r="AD50" s="65">
        <v>-3.571199999999998E-2</v>
      </c>
      <c r="AE50" s="65">
        <v>-6.9234672001716122E-17</v>
      </c>
      <c r="AF50" s="65" t="s">
        <v>1053</v>
      </c>
      <c r="AG50" s="65" t="s">
        <v>1054</v>
      </c>
      <c r="AH50" s="65">
        <v>1.971856870873868</v>
      </c>
      <c r="AI50" s="65">
        <v>1.2261612138063931</v>
      </c>
      <c r="AJ50" s="65">
        <v>1.2286465796522119</v>
      </c>
      <c r="AK50" s="65">
        <v>1.141745950737961</v>
      </c>
      <c r="AL50" s="65">
        <v>31.238447319778121</v>
      </c>
      <c r="AM50" s="65">
        <v>31.238447319778171</v>
      </c>
    </row>
    <row r="51" spans="1:39" x14ac:dyDescent="0.3">
      <c r="A51" s="66">
        <v>49</v>
      </c>
      <c r="B51" s="65"/>
      <c r="C51" s="65">
        <v>100</v>
      </c>
      <c r="D51" s="65">
        <v>5.3850412368774407E-2</v>
      </c>
      <c r="E51" s="65" t="b">
        <v>0</v>
      </c>
      <c r="F51" s="65">
        <v>8.1968665600000055E-4</v>
      </c>
      <c r="G51" s="65">
        <v>1.2730623999999929E-5</v>
      </c>
      <c r="H51" s="65">
        <v>2.7359999999999858E-3</v>
      </c>
      <c r="I51" s="65">
        <v>2.2080000000000021E-3</v>
      </c>
      <c r="J51" s="65">
        <v>6.0799999999999743E-4</v>
      </c>
      <c r="K51" s="65">
        <v>2.7432088300900261E-19</v>
      </c>
      <c r="L51" s="65">
        <v>1.641600000000001E-2</v>
      </c>
      <c r="M51" s="65">
        <v>2.3040000000000001E-2</v>
      </c>
      <c r="N51" s="65">
        <v>4.3999999999999873E-3</v>
      </c>
      <c r="O51" s="65">
        <v>1.138431664487368E-18</v>
      </c>
      <c r="P51" s="65">
        <v>-7.871999999999971E-3</v>
      </c>
      <c r="Q51" s="65">
        <v>9.1392000000000001E-2</v>
      </c>
      <c r="R51" s="65">
        <v>-0.18926399999999999</v>
      </c>
      <c r="S51" s="65">
        <v>-9.0970683110422666E-17</v>
      </c>
      <c r="T51" s="65">
        <v>-5.1359999999999852E-3</v>
      </c>
      <c r="U51" s="65">
        <v>9.3600000000000003E-2</v>
      </c>
      <c r="V51" s="65">
        <v>-0.18865599999999999</v>
      </c>
      <c r="W51" s="65">
        <v>-9.0696362227413664E-17</v>
      </c>
      <c r="X51" s="65">
        <v>-5.1359999999999852E-3</v>
      </c>
      <c r="Y51" s="65">
        <v>9.3600000000000003E-2</v>
      </c>
      <c r="Z51" s="65">
        <v>-0.18865599999999999</v>
      </c>
      <c r="AA51" s="65">
        <v>-9.0696362227413664E-17</v>
      </c>
      <c r="AB51" s="65">
        <v>-2.1552000000000002E-2</v>
      </c>
      <c r="AC51" s="65">
        <v>7.0559999999999998E-2</v>
      </c>
      <c r="AD51" s="65">
        <v>-0.19305600000000001</v>
      </c>
      <c r="AE51" s="65">
        <v>-9.1834793891901032E-17</v>
      </c>
      <c r="AF51" s="65" t="s">
        <v>1055</v>
      </c>
      <c r="AG51" s="65" t="s">
        <v>1056</v>
      </c>
      <c r="AH51" s="65">
        <v>2.4068875945369612</v>
      </c>
      <c r="AI51" s="65">
        <v>1.1765263582447241</v>
      </c>
      <c r="AJ51" s="65">
        <v>2.118427834763009</v>
      </c>
      <c r="AK51" s="65">
        <v>1.9647956123477801</v>
      </c>
      <c r="AL51" s="65">
        <v>2.332287337800047</v>
      </c>
      <c r="AM51" s="65">
        <v>2.3322873378000599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39" s="62" customFormat="1" x14ac:dyDescent="0.3"/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2020-01-14T15:06:43Z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